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1_ČP\2021\3Q\Final\"/>
    </mc:Choice>
  </mc:AlternateContent>
  <bookViews>
    <workbookView xWindow="0" yWindow="0" windowWidth="28800" windowHeight="11295" activeTab="2"/>
  </bookViews>
  <sheets>
    <sheet name="Výkaz o finanční situaci " sheetId="4" r:id="rId1"/>
    <sheet name="Výkaz zisku a ztráty" sheetId="6" r:id="rId2"/>
    <sheet name="Výkaz o úplném výsledku" sheetId="5" r:id="rId3"/>
  </sheets>
  <externalReferences>
    <externalReference r:id="rId4"/>
    <externalReference r:id="rId5"/>
  </externalReferences>
  <definedNames>
    <definedName name="ActCategory" localSheetId="0">'[1]VSTUPNÍ DATA'!$C$5</definedName>
    <definedName name="ActCategory" localSheetId="2">'[1]VSTUPNÍ DATA'!$C$5</definedName>
    <definedName name="ActCategory" localSheetId="1">'[1]VSTUPNÍ DATA'!$C$5</definedName>
    <definedName name="ActCategory">'[2]VSTUPNÍ DATA'!$C$5</definedName>
    <definedName name="ActObdobi" localSheetId="0">'[1]VSTUPNÍ DATA'!$B$5</definedName>
    <definedName name="ActObdobi" localSheetId="2">'[1]VSTUPNÍ DATA'!$B$5</definedName>
    <definedName name="ActObdobi" localSheetId="1">'[1]VSTUPNÍ DATA'!$B$5</definedName>
    <definedName name="ActObdobi">'[2]VSTUPNÍ DATA'!$B$5</definedName>
    <definedName name="ActRok" localSheetId="0">'[1]VSTUPNÍ DATA'!$C$25</definedName>
    <definedName name="ActRok" localSheetId="2">'[1]VSTUPNÍ DATA'!$C$25</definedName>
    <definedName name="ActRok" localSheetId="1">'[1]VSTUPNÍ DATA'!$C$25</definedName>
    <definedName name="ActRok">'[2]VSTUPNÍ DATA'!$C$25</definedName>
    <definedName name="akt_obdobi" localSheetId="0">'[1]VSTUPNÍ DATA'!$C$19</definedName>
    <definedName name="akt_obdobi" localSheetId="2">'[1]VSTUPNÍ DATA'!$C$19</definedName>
    <definedName name="akt_obdobi" localSheetId="1">'[1]VSTUPNÍ DATA'!$C$19</definedName>
    <definedName name="akt_obdobi">'[2]VSTUPNÍ DATA'!$C$19</definedName>
    <definedName name="data_act" localSheetId="0">[1]TBoss!$A$9:$J$3271</definedName>
    <definedName name="data_act" localSheetId="2">[1]TBoss!$A$9:$J$3271</definedName>
    <definedName name="data_act" localSheetId="1">[1]TBoss!$A$9:$J$3271</definedName>
    <definedName name="data_act">[2]TBoss!$A$9:$J$3068</definedName>
    <definedName name="DT_VOBA" localSheetId="0">[1]Rozdělovník!$J$40</definedName>
    <definedName name="DT_VOBA" localSheetId="2">[1]Rozdělovník!$J$40</definedName>
    <definedName name="DT_VOBA" localSheetId="1">[1]Rozdělovník!$J$40</definedName>
    <definedName name="DT_VOBA">[2]Rozdělovník!$J$40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GLI_impar" localSheetId="0">[1]Rozdělovník!$J$41</definedName>
    <definedName name="GLI_impar" localSheetId="2">[1]Rozdělovník!$J$41</definedName>
    <definedName name="GLI_impar" localSheetId="1">[1]Rozdělovník!$J$41</definedName>
    <definedName name="GLI_impar">[2]Rozdělovník!$J$41</definedName>
    <definedName name="HK" localSheetId="0">[1]CP_BW!$B$9:$G$10000</definedName>
    <definedName name="HK" localSheetId="2">[1]CP_BW!$B$9:$G$10000</definedName>
    <definedName name="HK" localSheetId="1">[1]CP_BW!$B$9:$G$10000</definedName>
    <definedName name="HK">[2]CP_BW!$B$9:$G$5000</definedName>
    <definedName name="naklady_s96" localSheetId="0" hidden="1">{"Základní pohled",#N/A,TRUE,"Bilance";"Základní pohled",#N/A,TRUE,"Rozvaha";"Základní pohled",#N/A,TRUE,"Cash";"Základní pohled",#N/A,TRUE,"Zisk"}</definedName>
    <definedName name="naklady_s96" localSheetId="2" hidden="1">{"Základní pohled",#N/A,TRUE,"Bilance";"Základní pohled",#N/A,TRUE,"Rozvaha";"Základní pohled",#N/A,TRUE,"Cash";"Základní pohled",#N/A,TRUE,"Zisk"}</definedName>
    <definedName name="naklady_s96" localSheetId="1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 '!$B$1:$E$37</definedName>
    <definedName name="_xlnm.Print_Area" localSheetId="2">'Výkaz o úplném výsledku'!$B$1:$E$23</definedName>
    <definedName name="_xlnm.Print_Area" localSheetId="1">'Výkaz zisku a ztráty'!$B$1:$E$31</definedName>
    <definedName name="odeslano" localSheetId="0">'[1]VSTUPNÍ DATA'!$B$13</definedName>
    <definedName name="odeslano" localSheetId="2">'[1]VSTUPNÍ DATA'!$B$13</definedName>
    <definedName name="odeslano" localSheetId="1">'[1]VSTUPNÍ DATA'!$B$13</definedName>
    <definedName name="odeslano">'[2]VSTUPNÍ DATA'!$B$13</definedName>
    <definedName name="P1_2020" localSheetId="0">[1]Rozdělovník!$J$42</definedName>
    <definedName name="P1_2020" localSheetId="2">[1]Rozdělovník!$J$42</definedName>
    <definedName name="P1_2020" localSheetId="1">[1]Rozdělovník!$J$42</definedName>
    <definedName name="P1_2020">[2]Rozdělovník!$J$42</definedName>
    <definedName name="P1_2020_DT" localSheetId="0">[1]Rozdělovník!$J$43</definedName>
    <definedName name="P1_2020_DT" localSheetId="2">[1]Rozdělovník!$J$43</definedName>
    <definedName name="P1_2020_DT" localSheetId="1">[1]Rozdělovník!$J$43</definedName>
    <definedName name="P1_2020_DT">[2]Rozdělovník!$J$43</definedName>
    <definedName name="PLN_BRIDGE" localSheetId="0">[1]PLN_bridge!$A$1:$C$749</definedName>
    <definedName name="PLN_BRIDGE" localSheetId="2">[1]PLN_bridge!$A$1:$C$749</definedName>
    <definedName name="PLN_BRIDGE" localSheetId="1">[1]PLN_bridge!$A$1:$C$749</definedName>
    <definedName name="PLN_BRIDGE">[2]PLN_bridge!$A$1:$C$749</definedName>
    <definedName name="PLN_ias_akt" localSheetId="0">[1]PLN_kt_akt!$A$3:$B$120</definedName>
    <definedName name="PLN_ias_akt" localSheetId="2">[1]PLN_kt_akt!$A$3:$B$120</definedName>
    <definedName name="PLN_ias_akt" localSheetId="1">[1]PLN_kt_akt!$A$3:$B$120</definedName>
    <definedName name="PLN_ias_akt">[2]PLN_kt_akt!$A$3:$B$120</definedName>
    <definedName name="PLN_ias_akt_0" localSheetId="0">[1]PLN_kt_akt!$D$3:$E$8</definedName>
    <definedName name="PLN_ias_akt_0" localSheetId="2">[1]PLN_kt_akt!$D$3:$E$8</definedName>
    <definedName name="PLN_ias_akt_0" localSheetId="1">[1]PLN_kt_akt!$D$3:$E$8</definedName>
    <definedName name="PLN_ias_akt_0">[2]PLN_kt_akt!$D$3:$E$8</definedName>
    <definedName name="PLN_ias_akt_1" localSheetId="0">[1]PLN_kt_akt!$G$3:$H$20</definedName>
    <definedName name="PLN_ias_akt_1" localSheetId="2">[1]PLN_kt_akt!$G$3:$H$20</definedName>
    <definedName name="PLN_ias_akt_1" localSheetId="1">[1]PLN_kt_akt!$G$3:$H$20</definedName>
    <definedName name="PLN_ias_akt_1">[2]PLN_kt_akt!$G$3:$H$20</definedName>
    <definedName name="PLN_ias_akt_2" localSheetId="0">[1]PLN_kt_akt!$J$3:$K$39</definedName>
    <definedName name="PLN_ias_akt_2" localSheetId="2">[1]PLN_kt_akt!$J$3:$K$39</definedName>
    <definedName name="PLN_ias_akt_2" localSheetId="1">[1]PLN_kt_akt!$J$3:$K$39</definedName>
    <definedName name="PLN_ias_akt_2">[2]PLN_kt_akt!$J$3:$K$39</definedName>
    <definedName name="PLN_ias_akt_3" localSheetId="0">[1]PLN_kt_akt!$M$3:$N$56</definedName>
    <definedName name="PLN_ias_akt_3" localSheetId="2">[1]PLN_kt_akt!$M$3:$N$56</definedName>
    <definedName name="PLN_ias_akt_3" localSheetId="1">[1]PLN_kt_akt!$M$3:$N$56</definedName>
    <definedName name="PLN_ias_akt_3">[2]PLN_kt_akt!$M$3:$N$56</definedName>
    <definedName name="PLN_ias_akt_4" localSheetId="0">[1]PLN_kt_akt!$P$3:$Q$73</definedName>
    <definedName name="PLN_ias_akt_4" localSheetId="2">[1]PLN_kt_akt!$P$3:$Q$73</definedName>
    <definedName name="PLN_ias_akt_4" localSheetId="1">[1]PLN_kt_akt!$P$3:$Q$73</definedName>
    <definedName name="PLN_ias_akt_4">[2]PLN_kt_akt!$P$3:$Q$73</definedName>
    <definedName name="PLN_OCI_akt" localSheetId="0">[1]PLN_OCI_zdroj!$E$29:$F$36</definedName>
    <definedName name="PLN_OCI_akt" localSheetId="2">[1]PLN_OCI_zdroj!$E$29:$F$36</definedName>
    <definedName name="PLN_OCI_akt" localSheetId="1">[1]PLN_OCI_zdroj!$E$29:$F$36</definedName>
    <definedName name="PLN_OCI_akt">[2]PLN_OCI_zdroj!$E$29:$F$36</definedName>
    <definedName name="PLN_SAP_vyber" localSheetId="0">[1]PLN_kt_akt!$S$3:$T$743</definedName>
    <definedName name="PLN_SAP_vyber" localSheetId="2">[1]PLN_kt_akt!$S$3:$T$743</definedName>
    <definedName name="PLN_SAP_vyber" localSheetId="1">[1]PLN_kt_akt!$S$3:$T$743</definedName>
    <definedName name="PLN_SAP_vyber">[2]PLN_kt_akt!$S$3:$T$743</definedName>
    <definedName name="pocatek_obdobi" localSheetId="0">'[1]VSTUPNÍ DATA'!$C$18</definedName>
    <definedName name="pocatek_obdobi" localSheetId="2">'[1]VSTUPNÍ DATA'!$C$18</definedName>
    <definedName name="pocatek_obdobi" localSheetId="1">'[1]VSTUPNÍ DATA'!$C$18</definedName>
    <definedName name="pocatek_obdobi">'[2]VSTUPNÍ DATA'!$C$18</definedName>
    <definedName name="RO040_naklad" localSheetId="0">[1]Rozdělovník!$L$37</definedName>
    <definedName name="RO040_naklad" localSheetId="2">[1]Rozdělovník!$L$37</definedName>
    <definedName name="RO040_naklad" localSheetId="1">[1]Rozdělovník!$L$37</definedName>
    <definedName name="RO040_naklad">[2]Rozdělovník!$L$37</definedName>
    <definedName name="RO040_vynos" localSheetId="0">[1]Rozdělovník!$K$37</definedName>
    <definedName name="RO040_vynos" localSheetId="2">[1]Rozdělovník!$K$37</definedName>
    <definedName name="RO040_vynos" localSheetId="1">[1]Rozdělovník!$K$37</definedName>
    <definedName name="RO040_vynos">[2]Rozdělovník!$K$37</definedName>
    <definedName name="RO040N_imp" localSheetId="0">[1]Rozdělovník!$J$37</definedName>
    <definedName name="RO040N_imp" localSheetId="2">[1]Rozdělovník!$J$37</definedName>
    <definedName name="RO040N_imp" localSheetId="1">[1]Rozdělovník!$J$37</definedName>
    <definedName name="RO040N_imp">[2]Rozdělovník!$J$37</definedName>
    <definedName name="saldo_nestalci" localSheetId="0">[1]Rozdělovník!$J$38</definedName>
    <definedName name="saldo_nestalci" localSheetId="2">[1]Rozdělovník!$J$38</definedName>
    <definedName name="saldo_nestalci" localSheetId="1">[1]Rozdělovník!$J$38</definedName>
    <definedName name="saldo_nestalci">[2]Rozdělovník!$J$38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 localSheetId="0">'[1]VSTUPNÍ DATA'!$B$2</definedName>
    <definedName name="scale" localSheetId="2">'[1]VSTUPNÍ DATA'!$B$2</definedName>
    <definedName name="scale" localSheetId="1">'[1]VSTUPNÍ DATA'!$B$2</definedName>
    <definedName name="scale">'[2]VSTUPNÍ DATA'!$B$2</definedName>
    <definedName name="scale2" localSheetId="0">'[1]VSTUPNÍ DATA'!$C$2</definedName>
    <definedName name="scale2" localSheetId="2">'[1]VSTUPNÍ DATA'!$C$2</definedName>
    <definedName name="scale2" localSheetId="1">'[1]VSTUPNÍ DATA'!$C$2</definedName>
    <definedName name="scale2">'[2]VSTUPNÍ DATA'!$C$2</definedName>
    <definedName name="srovnavaci_BS" localSheetId="0">'[1]VSTUPNÍ DATA'!$C$20</definedName>
    <definedName name="srovnavaci_BS" localSheetId="2">'[1]VSTUPNÍ DATA'!$C$20</definedName>
    <definedName name="srovnavaci_BS" localSheetId="1">'[1]VSTUPNÍ DATA'!$C$20</definedName>
    <definedName name="srovnavaci_BS">'[2]VSTUPNÍ DATA'!$C$20</definedName>
    <definedName name="srovnavaci_PL" localSheetId="0">'[1]VSTUPNÍ DATA'!$C$21</definedName>
    <definedName name="srovnavaci_PL" localSheetId="2">'[1]VSTUPNÍ DATA'!$C$21</definedName>
    <definedName name="srovnavaci_PL" localSheetId="1">'[1]VSTUPNÍ DATA'!$C$21</definedName>
    <definedName name="srovnavaci_PL">'[2]VSTUPNÍ DATA'!$C$21</definedName>
    <definedName name="TypZprava" localSheetId="0">'[1]VSTUPNÍ DATA'!$B$25</definedName>
    <definedName name="TypZprava" localSheetId="2">'[1]VSTUPNÍ DATA'!$B$25</definedName>
    <definedName name="TypZprava" localSheetId="1">'[1]VSTUPNÍ DATA'!$B$25</definedName>
    <definedName name="TypZprava">'[2]VSTUPNÍ DATA'!$B$25</definedName>
    <definedName name="TypZpravaEN" localSheetId="0">'[1]VSTUPNÍ DATA'!$B$26</definedName>
    <definedName name="TypZpravaEN" localSheetId="2">'[1]VSTUPNÍ DATA'!$B$26</definedName>
    <definedName name="TypZpravaEN" localSheetId="1">'[1]VSTUPNÍ DATA'!$B$26</definedName>
    <definedName name="TypZpravaEN">'[2]VSTUPNÍ DATA'!$B$26</definedName>
    <definedName name="VOBA" localSheetId="0">[1]Rozdělovník!$J$39</definedName>
    <definedName name="VOBA" localSheetId="2">[1]Rozdělovník!$J$39</definedName>
    <definedName name="VOBA" localSheetId="1">[1]Rozdělovník!$J$39</definedName>
    <definedName name="VOBA">[2]Rozdělovník!$J$39</definedName>
    <definedName name="wrn.Základní._.sestava." localSheetId="0" hidden="1">{"Základní pohled",#N/A,TRUE,"Bilance";"Základní pohled",#N/A,TRUE,"Rozvaha";"Základní pohled",#N/A,TRUE,"Cash";"Základní pohled",#N/A,TRUE,"Zisk"}</definedName>
    <definedName name="wrn.Základní._.sestava." localSheetId="2" hidden="1">{"Základní pohled",#N/A,TRUE,"Bilance";"Základní pohled",#N/A,TRUE,"Rozvaha";"Základní pohled",#N/A,TRUE,"Cash";"Základní pohled",#N/A,TRUE,"Zisk"}</definedName>
    <definedName name="wrn.Základní._.sestava." localSheetId="1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6" l="1"/>
  <c r="B7" i="6"/>
  <c r="B9" i="6"/>
  <c r="D9" i="6"/>
  <c r="E9" i="6"/>
  <c r="D10" i="6"/>
  <c r="G1" i="6" s="1"/>
  <c r="E10" i="6"/>
  <c r="D11" i="6"/>
  <c r="E11" i="6"/>
  <c r="D12" i="6"/>
  <c r="E12" i="6"/>
  <c r="D13" i="6"/>
  <c r="E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24" i="6"/>
  <c r="E24" i="6"/>
  <c r="D25" i="6"/>
  <c r="E25" i="6"/>
  <c r="D26" i="6"/>
  <c r="E26" i="6"/>
  <c r="D27" i="6"/>
  <c r="E27" i="6"/>
  <c r="D28" i="6"/>
  <c r="E28" i="6"/>
  <c r="D29" i="6"/>
  <c r="E29" i="6"/>
  <c r="D30" i="6"/>
  <c r="E30" i="6"/>
  <c r="D31" i="6"/>
  <c r="E31" i="6"/>
  <c r="B1" i="5" l="1"/>
  <c r="B7" i="5"/>
  <c r="B9" i="5"/>
  <c r="D9" i="5"/>
  <c r="E9" i="5"/>
  <c r="D10" i="5"/>
  <c r="E10" i="5"/>
  <c r="D11" i="5"/>
  <c r="E11" i="5"/>
  <c r="D12" i="5"/>
  <c r="E12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B1" i="4"/>
  <c r="B7" i="4"/>
  <c r="B9" i="4"/>
  <c r="D9" i="4"/>
  <c r="E9" i="4"/>
  <c r="D10" i="4"/>
  <c r="E10" i="4"/>
  <c r="D11" i="4"/>
  <c r="E11" i="4"/>
  <c r="D12" i="4"/>
  <c r="E12" i="4"/>
  <c r="D13" i="4"/>
  <c r="E13" i="4"/>
  <c r="D14" i="4"/>
  <c r="E14" i="4"/>
  <c r="D15" i="4"/>
  <c r="E15" i="4"/>
  <c r="D16" i="4"/>
  <c r="E16" i="4"/>
  <c r="D17" i="4"/>
  <c r="E17" i="4"/>
  <c r="D18" i="4"/>
  <c r="E18" i="4"/>
  <c r="D19" i="4"/>
  <c r="E19" i="4"/>
  <c r="D20" i="4"/>
  <c r="E20" i="4"/>
  <c r="D21" i="4"/>
  <c r="E21" i="4"/>
  <c r="D22" i="4"/>
  <c r="E22" i="4"/>
  <c r="D23" i="4"/>
  <c r="E23" i="4"/>
  <c r="D24" i="4"/>
  <c r="E24" i="4"/>
  <c r="D25" i="4"/>
  <c r="E25" i="4"/>
  <c r="D26" i="4"/>
  <c r="E26" i="4"/>
  <c r="D27" i="4"/>
  <c r="E27" i="4"/>
  <c r="D28" i="4"/>
  <c r="E28" i="4"/>
  <c r="D29" i="4"/>
  <c r="E29" i="4"/>
  <c r="D30" i="4"/>
  <c r="E30" i="4"/>
  <c r="D31" i="4"/>
  <c r="E31" i="4"/>
  <c r="D32" i="4"/>
  <c r="E32" i="4"/>
  <c r="D33" i="4"/>
  <c r="E33" i="4"/>
  <c r="D34" i="4"/>
  <c r="E34" i="4"/>
  <c r="D35" i="4"/>
  <c r="E35" i="4"/>
  <c r="D36" i="4"/>
  <c r="E36" i="4"/>
  <c r="D37" i="4"/>
  <c r="E37" i="4"/>
  <c r="G1" i="4" l="1"/>
  <c r="G1" i="5"/>
</calcChain>
</file>

<file path=xl/sharedStrings.xml><?xml version="1.0" encoding="utf-8"?>
<sst xmlns="http://schemas.openxmlformats.org/spreadsheetml/2006/main" count="83" uniqueCount="72">
  <si>
    <t xml:space="preserve">Generali 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</si>
  <si>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</si>
  <si>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</si>
  <si>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</si>
  <si>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</si>
  <si>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</si>
  <si>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</si>
  <si>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</si>
  <si>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</si>
  <si>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</si>
  <si>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</si>
  <si>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držená do splatnosti</t>
  </si>
  <si>
    <t>Úvěry a půjčky</t>
  </si>
  <si>
    <t>Realizovatelné cenné papíry</t>
  </si>
  <si>
    <t>Finanční aktiva oceňovaná reálnou hodnotou proti zisku nebo ztrátě</t>
  </si>
  <si>
    <t>Ostatní investice</t>
  </si>
  <si>
    <t>Podíly zajistitelů na pojistně-technických rezervách</t>
  </si>
  <si>
    <t>Pohledávky</t>
  </si>
  <si>
    <t>Dlouhodobá aktiva určená k prodeji</t>
  </si>
  <si>
    <t>Odložená daňová pohledávka</t>
  </si>
  <si>
    <t>Časové rozlišení aktiv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</si>
  <si>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</si>
  <si>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</si>
  <si>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</si>
  <si>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</si>
  <si>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</si>
  <si>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</si>
  <si>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Ostatní rezervy</t>
  </si>
  <si>
    <t xml:space="preserve">Finanční závazky </t>
  </si>
  <si>
    <t>Závazky</t>
  </si>
  <si>
    <t>Odložený daňový závazek</t>
  </si>
  <si>
    <t>Časové rozlišení pasiv</t>
  </si>
  <si>
    <t>Cizí zdroje celkem</t>
  </si>
  <si>
    <t>Vlastní kapitál a cizí zdroje celkem</t>
  </si>
  <si>
    <t>Výkaz zisku a ztráty</t>
  </si>
  <si>
    <t xml:space="preserve">Zasloužené pojistné, očištěné od zajištění </t>
  </si>
  <si>
    <t>Zasloužené pojistné</t>
  </si>
  <si>
    <t>Pojistné postoupené zajistitelům</t>
  </si>
  <si>
    <t>Úrokové a ostatní výnosy z investic</t>
  </si>
  <si>
    <t>Výnos z majetkových účastí v dceřiných a přidružených společnostech</t>
  </si>
  <si>
    <t>Ostatní výnosy z finančních nástrojů a ostatních investic</t>
  </si>
  <si>
    <t>Čistý zisk/ ztráta (-) z finančních investic oceňovaných reálnou hodnotou proti zisku nebo ztrátě</t>
  </si>
  <si>
    <t>Ostatní výnosy</t>
  </si>
  <si>
    <t>Výnosy celkem</t>
  </si>
  <si>
    <t>Čistá výše nákladů na pojistná plnění</t>
  </si>
  <si>
    <t>Hrubé náklady na pojistná plnění</t>
  </si>
  <si>
    <t xml:space="preserve">Podíl zajistitelů </t>
  </si>
  <si>
    <t>Náklady na majetkové účasti v dceřiných a přidružených společnostech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</si>
  <si>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</si>
  <si>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</si>
  <si>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</si>
  <si>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</si>
  <si>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celkem</t>
  </si>
  <si>
    <t>Výsledek hospodaření před zdaněním</t>
  </si>
  <si>
    <t>Daň z příjmů</t>
  </si>
  <si>
    <t>Výsledek hospodaření z ukončovaných operací</t>
  </si>
  <si>
    <t>Výsledek hospodaření v běžném účetním období</t>
  </si>
  <si>
    <t>c</t>
  </si>
  <si>
    <t>Výkaz o úplném výsledku</t>
  </si>
  <si>
    <t>Hospodářský výsledek z běžné činnosti</t>
  </si>
  <si>
    <t>Hospodářský výsledek z ukončovaných operací</t>
  </si>
  <si>
    <t>Ostatní úplný výsledek – položky, které mohou být 
v budoucích obdobích převedeny do výkazu zisku a ztráty</t>
  </si>
  <si>
    <t>Kurzové rozdíly vykázané ve vlastním kapitálu</t>
  </si>
  <si>
    <t>Oceňovací rozdíly k pozemkům a budovám vykázané ve vlastním kapitálu</t>
  </si>
  <si>
    <t xml:space="preserve">Oceňovací rozdíly k pozemkům a budovám při odúčtování vykázané v nerozděleném zisku </t>
  </si>
  <si>
    <t>Oceňovací rozdíly k realizovatelným finančním aktivům vykázané ve vlastním kapitálu</t>
  </si>
  <si>
    <t>Oceňovací rozdíly k 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</si>
  <si>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</si>
  <si>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</si>
  <si>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Daň z položek vykázaných nebo převedených do vlastního kapitálu</t>
  </si>
  <si>
    <t>Ostatní úplný výsledek po zdanění</t>
  </si>
  <si>
    <t>Úplný výsledek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</si>
</sst>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\ #,##0\ _K_č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68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/>
    <xf numFmtId="0" fontId="11" fillId="2" borderId="0" xfId="0" applyFont="1" applyFill="1" applyBorder="1"/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164" fontId="14" fillId="3" borderId="3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2" borderId="3" xfId="0" applyFont="1" applyFill="1" applyBorder="1"/>
    <xf numFmtId="164" fontId="15" fillId="3" borderId="3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2" fillId="2" borderId="4" xfId="0" applyFont="1" applyFill="1" applyBorder="1"/>
    <xf numFmtId="164" fontId="15" fillId="3" borderId="4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/>
    </xf>
    <xf numFmtId="165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/>
    </xf>
    <xf numFmtId="165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65" fontId="14" fillId="3" borderId="4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/>
    </xf>
    <xf numFmtId="0" fontId="17" fillId="2" borderId="2" xfId="0" applyFont="1" applyFill="1" applyBorder="1"/>
    <xf numFmtId="165" fontId="17" fillId="3" borderId="2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0" fontId="14" fillId="2" borderId="0" xfId="0" applyFont="1" applyFill="1" applyBorder="1"/>
    <xf numFmtId="165" fontId="14" fillId="3" borderId="0" xfId="0" applyNumberFormat="1" applyFont="1" applyFill="1" applyBorder="1" applyAlignment="1">
      <alignment vertical="center" wrapText="1"/>
    </xf>
    <xf numFmtId="0" fontId="14" fillId="2" borderId="2" xfId="0" applyFont="1" applyFill="1" applyBorder="1" applyAlignment="1"/>
    <xf numFmtId="0" fontId="14" fillId="2" borderId="4" xfId="0" applyFont="1" applyFill="1" applyBorder="1" applyAlignment="1"/>
    <xf numFmtId="0" fontId="16" fillId="3" borderId="1" xfId="0" applyFont="1" applyFill="1" applyBorder="1" applyAlignment="1">
      <alignment vertical="center"/>
    </xf>
    <xf numFmtId="0" fontId="17" fillId="2" borderId="1" xfId="0" applyFont="1" applyFill="1" applyBorder="1" applyAlignment="1"/>
    <xf numFmtId="165" fontId="17" fillId="3" borderId="1" xfId="0" applyNumberFormat="1" applyFont="1" applyFill="1" applyBorder="1" applyAlignment="1">
      <alignment vertical="center" wrapText="1"/>
    </xf>
    <xf numFmtId="0" fontId="14" fillId="2" borderId="3" xfId="0" applyFont="1" applyFill="1" applyBorder="1" applyAlignment="1"/>
    <xf numFmtId="0" fontId="13" fillId="3" borderId="0" xfId="0" applyFont="1" applyFill="1" applyBorder="1" applyAlignment="1">
      <alignment vertical="center"/>
    </xf>
    <xf numFmtId="0" fontId="14" fillId="2" borderId="0" xfId="0" applyFont="1" applyFill="1" applyBorder="1" applyAlignment="1"/>
    <xf numFmtId="0" fontId="13" fillId="3" borderId="2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0" fontId="17" fillId="2" borderId="4" xfId="0" applyFont="1" applyFill="1" applyBorder="1" applyAlignment="1"/>
    <xf numFmtId="165" fontId="17" fillId="3" borderId="4" xfId="0" applyNumberFormat="1" applyFont="1" applyFill="1" applyBorder="1" applyAlignment="1">
      <alignment vertical="center" wrapText="1"/>
    </xf>
    <xf numFmtId="164" fontId="15" fillId="4" borderId="1" xfId="0" applyNumberFormat="1" applyFont="1" applyFill="1" applyBorder="1" applyAlignment="1">
      <alignment vertical="center" wrapText="1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left" vertical="center" wrapText="1"/>
    </xf>
    <xf numFmtId="14" fontId="12" fillId="4" borderId="1" xfId="0" applyNumberFormat="1" applyFont="1" applyFill="1" applyBorder="1" applyAlignment="1">
      <alignment horizontal="right" vertical="center"/>
    </xf>
    <xf numFmtId="165" fontId="15" fillId="4" borderId="1" xfId="0" applyNumberFormat="1" applyFont="1" applyFill="1" applyBorder="1" applyAlignment="1">
      <alignment horizontal="right" vertical="center" wrapText="1"/>
    </xf>
    <xf numFmtId="165" fontId="15" fillId="4" borderId="1" xfId="0" applyNumberFormat="1" applyFont="1" applyFill="1" applyBorder="1" applyAlignment="1">
      <alignment vertical="center" wrapText="1"/>
    </xf>
    <xf numFmtId="0" fontId="15" fillId="4" borderId="1" xfId="0" applyFont="1" applyFill="1" applyBorder="1" applyAlignment="1"/>
    <xf numFmtId="0" fontId="15" fillId="4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_Výkazy_12-2009_IFICC_2010-03-01" xfId="1"/>
  </cellStyles>
  <dxfs count="9"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1066800</xdr:colOff>
      <xdr:row>0</xdr:row>
      <xdr:rowOff>0</xdr:rowOff>
    </xdr:from>
    <xdr:ext cx="2343150" cy="542925"/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18288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1457325</xdr:colOff>
      <xdr:row>0</xdr:row>
      <xdr:rowOff>0</xdr:rowOff>
    </xdr:from>
    <xdr:ext cx="2343150" cy="542925"/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18288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0</xdr:row>
      <xdr:rowOff>0</xdr:rowOff>
    </xdr:from>
    <xdr:ext cx="2343150" cy="542925"/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21621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21/09_2021/10_Vykazy_prezentacni/GCP/V&#253;kazy_2021-09_TCZK_1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21/06_2021/10_Vykazy_prezentacni/GCP/V&#253;kazy_2021-06_TCZK_1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All_BS"/>
      <sheetName val="All_PL"/>
      <sheetName val="All_PL_2015"/>
      <sheetName val="All_PL_2016"/>
      <sheetName val="All_OCI"/>
      <sheetName val="All_OCI_2015"/>
      <sheetName val="All_OCI_2016"/>
      <sheetName val="All_CF"/>
      <sheetName val="All_BS_EN"/>
      <sheetName val="All_PL_EN"/>
      <sheetName val="All_PL_EN_2015"/>
      <sheetName val="All_PL_EN_2016"/>
      <sheetName val="All_OCI_EN"/>
      <sheetName val="All_OCI_EN_2015"/>
      <sheetName val="All_OCI_EN_2016"/>
      <sheetName val="All_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CP_BS"/>
      <sheetName val="CP_PL"/>
      <sheetName val="CP_OCI"/>
      <sheetName val="PLN_BS"/>
      <sheetName val="PLN_PL"/>
      <sheetName val="PLN_OCI"/>
      <sheetName val="P_BS"/>
      <sheetName val="P_PL_OCI"/>
      <sheetName val="P_EQ"/>
      <sheetName val="P_Proama"/>
      <sheetName val="CZ_BS"/>
      <sheetName val="CZ_PL"/>
      <sheetName val="Netace OP"/>
      <sheetName val="CZ_OCI"/>
      <sheetName val="CZ_EQ"/>
      <sheetName val="CZ_SAP-ucty"/>
      <sheetName val="Rezervy"/>
      <sheetName val="CF"/>
      <sheetName val="PLN_BS_prac"/>
      <sheetName val="PLN_PL_prac"/>
      <sheetName val="PLN_Netace OP"/>
      <sheetName val="PLN_OCI_prac"/>
      <sheetName val="PLN_EQ"/>
      <sheetName val="PLN_kt_akt"/>
      <sheetName val="PLN_HKakt"/>
      <sheetName val="PLN_OCI_zdroj"/>
      <sheetName val="PLN_bridge"/>
      <sheetName val="PLN_SAP-ucty"/>
      <sheetName val="Eliminace"/>
      <sheetName val="Srovnávací výkazy"/>
      <sheetName val="TBoss"/>
      <sheetName val="BExRepositorySheet"/>
      <sheetName val="CP_BW"/>
    </sheetNames>
    <sheetDataSet>
      <sheetData sheetId="0">
        <row r="37">
          <cell r="J37"/>
          <cell r="K37"/>
          <cell r="L37"/>
        </row>
        <row r="38">
          <cell r="J38"/>
        </row>
        <row r="39">
          <cell r="J39"/>
        </row>
        <row r="40">
          <cell r="J40"/>
        </row>
        <row r="41">
          <cell r="J41"/>
        </row>
        <row r="42">
          <cell r="J42"/>
        </row>
        <row r="43">
          <cell r="J43"/>
        </row>
      </sheetData>
      <sheetData sheetId="1">
        <row r="2">
          <cell r="B2" t="str">
            <v>TCZK</v>
          </cell>
          <cell r="C2">
            <v>1000</v>
          </cell>
        </row>
        <row r="5">
          <cell r="B5" t="str">
            <v>2021.09</v>
          </cell>
          <cell r="C5">
            <v>120</v>
          </cell>
        </row>
        <row r="13">
          <cell r="B13"/>
        </row>
        <row r="18">
          <cell r="C18">
            <v>44197</v>
          </cell>
        </row>
        <row r="19">
          <cell r="C19">
            <v>44469</v>
          </cell>
        </row>
        <row r="20">
          <cell r="C20">
            <v>44196</v>
          </cell>
        </row>
        <row r="21">
          <cell r="C21">
            <v>44104</v>
          </cell>
        </row>
        <row r="25">
          <cell r="B25" t="str">
            <v>Čtvrtletní zpráva</v>
          </cell>
          <cell r="C25">
            <v>2021</v>
          </cell>
        </row>
        <row r="26">
          <cell r="B26" t="str">
            <v>Quarterly Performance Report</v>
          </cell>
        </row>
      </sheetData>
      <sheetData sheetId="2">
        <row r="9">
          <cell r="D9">
            <v>12873624</v>
          </cell>
          <cell r="E9">
            <v>10387431</v>
          </cell>
        </row>
        <row r="10">
          <cell r="D10">
            <v>1468097</v>
          </cell>
          <cell r="E10">
            <v>1526300</v>
          </cell>
        </row>
        <row r="11">
          <cell r="D11">
            <v>582671</v>
          </cell>
          <cell r="E11">
            <v>744793</v>
          </cell>
        </row>
        <row r="12">
          <cell r="D12">
            <v>73414690</v>
          </cell>
          <cell r="E12">
            <v>78452475</v>
          </cell>
        </row>
        <row r="13">
          <cell r="D13">
            <v>180539</v>
          </cell>
          <cell r="E13">
            <v>295207</v>
          </cell>
        </row>
        <row r="14">
          <cell r="D14">
            <v>0</v>
          </cell>
          <cell r="E14">
            <v>0</v>
          </cell>
        </row>
        <row r="15">
          <cell r="D15">
            <v>1410249</v>
          </cell>
          <cell r="E15">
            <v>6962015</v>
          </cell>
        </row>
        <row r="16">
          <cell r="D16">
            <v>52796074</v>
          </cell>
          <cell r="E16">
            <v>53043183</v>
          </cell>
        </row>
        <row r="17">
          <cell r="D17">
            <v>19027828</v>
          </cell>
          <cell r="E17">
            <v>18152070</v>
          </cell>
        </row>
        <row r="18">
          <cell r="D18">
            <v>0</v>
          </cell>
          <cell r="E18">
            <v>0</v>
          </cell>
        </row>
        <row r="19">
          <cell r="D19">
            <v>15200552</v>
          </cell>
          <cell r="E19">
            <v>14239581</v>
          </cell>
        </row>
        <row r="20">
          <cell r="D20">
            <v>6758452</v>
          </cell>
          <cell r="E20">
            <v>6007856</v>
          </cell>
        </row>
        <row r="21">
          <cell r="D21">
            <v>755533</v>
          </cell>
          <cell r="E21">
            <v>755533</v>
          </cell>
        </row>
        <row r="22">
          <cell r="D22">
            <v>3016306</v>
          </cell>
          <cell r="E22">
            <v>1686168</v>
          </cell>
        </row>
        <row r="23">
          <cell r="D23">
            <v>1728692</v>
          </cell>
          <cell r="E23">
            <v>1735550</v>
          </cell>
        </row>
        <row r="24">
          <cell r="D24">
            <v>1986442</v>
          </cell>
          <cell r="E24">
            <v>1227679</v>
          </cell>
        </row>
        <row r="25">
          <cell r="D25">
            <v>117785059</v>
          </cell>
          <cell r="E25">
            <v>116763366</v>
          </cell>
        </row>
        <row r="26">
          <cell r="D26">
            <v>4000000</v>
          </cell>
          <cell r="E26">
            <v>4000000</v>
          </cell>
        </row>
        <row r="27">
          <cell r="D27">
            <v>18015044</v>
          </cell>
          <cell r="E27">
            <v>15851279</v>
          </cell>
        </row>
        <row r="28">
          <cell r="D28">
            <v>22015044</v>
          </cell>
          <cell r="E28">
            <v>19851279</v>
          </cell>
        </row>
        <row r="29">
          <cell r="D29">
            <v>78483500</v>
          </cell>
          <cell r="E29">
            <v>77623511</v>
          </cell>
        </row>
        <row r="30">
          <cell r="D30">
            <v>51557</v>
          </cell>
          <cell r="E30">
            <v>66993</v>
          </cell>
        </row>
        <row r="31">
          <cell r="D31">
            <v>2821297</v>
          </cell>
          <cell r="E31">
            <v>4266221</v>
          </cell>
        </row>
        <row r="32">
          <cell r="D32">
            <v>11401076</v>
          </cell>
          <cell r="E32">
            <v>12411231</v>
          </cell>
        </row>
        <row r="33">
          <cell r="D33">
            <v>0</v>
          </cell>
          <cell r="E33">
            <v>0</v>
          </cell>
        </row>
        <row r="34">
          <cell r="D34">
            <v>3012585</v>
          </cell>
          <cell r="E34">
            <v>2544131</v>
          </cell>
        </row>
        <row r="35">
          <cell r="D35">
            <v>95770015</v>
          </cell>
          <cell r="E35">
            <v>96912087</v>
          </cell>
        </row>
        <row r="36">
          <cell r="D36">
            <v>117785059</v>
          </cell>
          <cell r="E36">
            <v>116763366</v>
          </cell>
        </row>
      </sheetData>
      <sheetData sheetId="3">
        <row r="10">
          <cell r="D10">
            <v>18290404</v>
          </cell>
          <cell r="E10">
            <v>18350350</v>
          </cell>
        </row>
        <row r="11">
          <cell r="D11">
            <v>28961242</v>
          </cell>
          <cell r="E11">
            <v>28819563</v>
          </cell>
        </row>
        <row r="12">
          <cell r="D12">
            <v>-10670838</v>
          </cell>
          <cell r="E12">
            <v>-10469213</v>
          </cell>
        </row>
        <row r="13">
          <cell r="D13">
            <v>878448</v>
          </cell>
          <cell r="E13">
            <v>1055758</v>
          </cell>
        </row>
        <row r="14">
          <cell r="D14">
            <v>5715476</v>
          </cell>
          <cell r="E14">
            <v>5721291</v>
          </cell>
        </row>
        <row r="15">
          <cell r="D15">
            <v>307735</v>
          </cell>
          <cell r="E15">
            <v>1306726</v>
          </cell>
        </row>
        <row r="16">
          <cell r="D16">
            <v>1994895</v>
          </cell>
          <cell r="E16">
            <v>-1745969</v>
          </cell>
        </row>
        <row r="17">
          <cell r="D17">
            <v>2400476</v>
          </cell>
          <cell r="E17">
            <v>4860481</v>
          </cell>
        </row>
        <row r="18">
          <cell r="D18">
            <v>29587434</v>
          </cell>
          <cell r="E18">
            <v>29548637</v>
          </cell>
        </row>
        <row r="19">
          <cell r="D19">
            <v>-12140206</v>
          </cell>
          <cell r="E19">
            <v>-8781851</v>
          </cell>
        </row>
        <row r="20">
          <cell r="D20">
            <v>-18112820</v>
          </cell>
          <cell r="E20">
            <v>-13297952</v>
          </cell>
        </row>
        <row r="21">
          <cell r="D21">
            <v>5972614</v>
          </cell>
          <cell r="E21">
            <v>4516101</v>
          </cell>
        </row>
        <row r="22">
          <cell r="D22">
            <v>0</v>
          </cell>
          <cell r="E22">
            <v>-5066800</v>
          </cell>
        </row>
        <row r="23">
          <cell r="D23">
            <v>-1033412</v>
          </cell>
          <cell r="E23">
            <v>-712233</v>
          </cell>
        </row>
        <row r="24">
          <cell r="D24">
            <v>-3113182</v>
          </cell>
          <cell r="E24">
            <v>-2608046</v>
          </cell>
        </row>
        <row r="25">
          <cell r="D25">
            <v>-1855022</v>
          </cell>
          <cell r="E25">
            <v>-1864926</v>
          </cell>
        </row>
        <row r="26">
          <cell r="D26">
            <v>-3257004</v>
          </cell>
          <cell r="E26">
            <v>-5605787</v>
          </cell>
        </row>
        <row r="27">
          <cell r="D27">
            <v>-21398826</v>
          </cell>
          <cell r="E27">
            <v>-24639643</v>
          </cell>
        </row>
        <row r="28">
          <cell r="D28">
            <v>8188608</v>
          </cell>
          <cell r="E28">
            <v>4908994</v>
          </cell>
        </row>
        <row r="29">
          <cell r="D29">
            <v>-469830</v>
          </cell>
          <cell r="E29">
            <v>-830106</v>
          </cell>
        </row>
        <row r="30">
          <cell r="D30">
            <v>0</v>
          </cell>
          <cell r="E30">
            <v>0</v>
          </cell>
        </row>
        <row r="31">
          <cell r="D31">
            <v>7718778</v>
          </cell>
          <cell r="E31">
            <v>4078888</v>
          </cell>
        </row>
      </sheetData>
      <sheetData sheetId="4"/>
      <sheetData sheetId="5"/>
      <sheetData sheetId="6">
        <row r="9">
          <cell r="D9">
            <v>7718778</v>
          </cell>
          <cell r="E9">
            <v>4078888</v>
          </cell>
        </row>
        <row r="10">
          <cell r="D10">
            <v>0</v>
          </cell>
          <cell r="E10">
            <v>0</v>
          </cell>
        </row>
        <row r="11">
          <cell r="D11">
            <v>7718778</v>
          </cell>
          <cell r="E11">
            <v>4078888</v>
          </cell>
        </row>
        <row r="13">
          <cell r="D13">
            <v>0</v>
          </cell>
          <cell r="E13">
            <v>3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6">
          <cell r="D16">
            <v>-911496</v>
          </cell>
          <cell r="E16">
            <v>-160671</v>
          </cell>
        </row>
        <row r="17">
          <cell r="D17">
            <v>-86430</v>
          </cell>
          <cell r="E17">
            <v>-323719</v>
          </cell>
        </row>
        <row r="18">
          <cell r="D18">
            <v>62410</v>
          </cell>
          <cell r="E18">
            <v>228964</v>
          </cell>
        </row>
        <row r="19">
          <cell r="D19">
            <v>-935516</v>
          </cell>
          <cell r="E19">
            <v>-255423</v>
          </cell>
        </row>
        <row r="20">
          <cell r="D20">
            <v>177748</v>
          </cell>
          <cell r="E20">
            <v>48531</v>
          </cell>
        </row>
        <row r="21">
          <cell r="D21">
            <v>-757768</v>
          </cell>
          <cell r="E21">
            <v>-206892</v>
          </cell>
        </row>
        <row r="22">
          <cell r="D22">
            <v>6961010</v>
          </cell>
          <cell r="E22">
            <v>3871996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D10">
            <v>12873624</v>
          </cell>
        </row>
      </sheetData>
      <sheetData sheetId="19">
        <row r="10">
          <cell r="D10">
            <v>18290404</v>
          </cell>
        </row>
      </sheetData>
      <sheetData sheetId="20">
        <row r="10">
          <cell r="D10">
            <v>7718778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3">
          <cell r="A3" t="str">
            <v>IAS</v>
          </cell>
          <cell r="B3" t="str">
            <v>Součet z Koneč zůstatek FM2</v>
          </cell>
          <cell r="D3" t="str">
            <v>Popisky řádků</v>
          </cell>
          <cell r="E3" t="str">
            <v>Součet z Koneč zůstatek FM2</v>
          </cell>
          <cell r="G3" t="str">
            <v>Popisky řádků</v>
          </cell>
          <cell r="H3" t="str">
            <v>Součet z Koneč zůstatek FM2</v>
          </cell>
          <cell r="J3" t="str">
            <v>Popisky řádků</v>
          </cell>
          <cell r="K3" t="str">
            <v>Součet z Koneč zůstatek FM2</v>
          </cell>
          <cell r="M3" t="str">
            <v>Popisky řádků</v>
          </cell>
          <cell r="N3" t="str">
            <v>Součet z Koneč zůstatek FM2</v>
          </cell>
          <cell r="P3" t="str">
            <v>Popisky řádků</v>
          </cell>
          <cell r="Q3" t="str">
            <v>Součet z Koneč zůstatek FM2</v>
          </cell>
          <cell r="S3" t="str">
            <v>Popisky řádků</v>
          </cell>
          <cell r="T3" t="str">
            <v>Součet z Přírůstek FM2</v>
          </cell>
        </row>
        <row r="4">
          <cell r="A4">
            <v>0</v>
          </cell>
          <cell r="B4">
            <v>-1.31258275359869E-8</v>
          </cell>
          <cell r="D4" t="str">
            <v>A0000000000</v>
          </cell>
          <cell r="E4">
            <v>0</v>
          </cell>
          <cell r="G4" t="str">
            <v>0000000000</v>
          </cell>
          <cell r="H4">
            <v>-1.31258275359869E-8</v>
          </cell>
          <cell r="J4" t="str">
            <v>000000000</v>
          </cell>
          <cell r="K4">
            <v>-1.31258275359869E-8</v>
          </cell>
          <cell r="M4" t="str">
            <v>00000000</v>
          </cell>
          <cell r="N4">
            <v>-1.31258275359869E-8</v>
          </cell>
          <cell r="P4" t="str">
            <v>0000000</v>
          </cell>
          <cell r="Q4">
            <v>-1.31258275359869E-8</v>
          </cell>
          <cell r="S4">
            <v>1021011</v>
          </cell>
          <cell r="T4">
            <v>0</v>
          </cell>
        </row>
        <row r="5">
          <cell r="A5" t="str">
            <v>A1210000010</v>
          </cell>
          <cell r="B5">
            <v>0</v>
          </cell>
          <cell r="D5" t="str">
            <v>L0000000000</v>
          </cell>
          <cell r="E5">
            <v>0</v>
          </cell>
          <cell r="G5" t="str">
            <v>A1000000000</v>
          </cell>
          <cell r="H5">
            <v>0</v>
          </cell>
          <cell r="J5" t="str">
            <v>A1200000000</v>
          </cell>
          <cell r="K5">
            <v>0</v>
          </cell>
          <cell r="M5" t="str">
            <v>A1210000000</v>
          </cell>
          <cell r="N5">
            <v>0</v>
          </cell>
          <cell r="P5" t="str">
            <v>A1210000000</v>
          </cell>
          <cell r="Q5">
            <v>0</v>
          </cell>
          <cell r="S5">
            <v>1261000</v>
          </cell>
          <cell r="T5">
            <v>0</v>
          </cell>
        </row>
        <row r="6">
          <cell r="A6" t="str">
            <v>A1221000010</v>
          </cell>
          <cell r="B6">
            <v>0</v>
          </cell>
          <cell r="D6" t="str">
            <v>P0000000000</v>
          </cell>
          <cell r="E6">
            <v>0</v>
          </cell>
          <cell r="G6" t="str">
            <v>A2000000000</v>
          </cell>
          <cell r="H6">
            <v>0</v>
          </cell>
          <cell r="J6" t="str">
            <v>A2100000000</v>
          </cell>
          <cell r="K6">
            <v>0</v>
          </cell>
          <cell r="M6" t="str">
            <v>A1220000000</v>
          </cell>
          <cell r="N6">
            <v>0</v>
          </cell>
          <cell r="P6" t="str">
            <v>A1221000000</v>
          </cell>
          <cell r="Q6">
            <v>0</v>
          </cell>
          <cell r="S6">
            <v>1514302</v>
          </cell>
          <cell r="T6">
            <v>0</v>
          </cell>
        </row>
        <row r="7">
          <cell r="A7" t="str">
            <v>A1222000010</v>
          </cell>
          <cell r="B7">
            <v>0</v>
          </cell>
          <cell r="D7" t="str">
            <v>#NENÍ_K_DISPOZICI</v>
          </cell>
          <cell r="E7">
            <v>0</v>
          </cell>
          <cell r="G7" t="str">
            <v>A3000000000</v>
          </cell>
          <cell r="H7">
            <v>0</v>
          </cell>
          <cell r="J7" t="str">
            <v>A2200000000</v>
          </cell>
          <cell r="K7">
            <v>0</v>
          </cell>
          <cell r="M7" t="str">
            <v>A2110000000</v>
          </cell>
          <cell r="N7">
            <v>0</v>
          </cell>
          <cell r="P7" t="str">
            <v>A1222000000</v>
          </cell>
          <cell r="Q7">
            <v>0</v>
          </cell>
          <cell r="S7">
            <v>1514391</v>
          </cell>
          <cell r="T7">
            <v>0</v>
          </cell>
        </row>
        <row r="8">
          <cell r="A8" t="str">
            <v>A2110000010</v>
          </cell>
          <cell r="B8">
            <v>0</v>
          </cell>
          <cell r="D8" t="str">
            <v>(prázdné)</v>
          </cell>
          <cell r="E8"/>
          <cell r="G8" t="str">
            <v>A4000000000</v>
          </cell>
          <cell r="H8">
            <v>0</v>
          </cell>
          <cell r="J8" t="str">
            <v>A3100000000</v>
          </cell>
          <cell r="K8">
            <v>0</v>
          </cell>
          <cell r="M8" t="str">
            <v>A2210000000</v>
          </cell>
          <cell r="N8">
            <v>0</v>
          </cell>
          <cell r="P8" t="str">
            <v>A2110000000</v>
          </cell>
          <cell r="Q8">
            <v>0</v>
          </cell>
          <cell r="S8">
            <v>1514392</v>
          </cell>
          <cell r="T8">
            <v>0</v>
          </cell>
        </row>
        <row r="9">
          <cell r="A9" t="str">
            <v>A2210000010</v>
          </cell>
          <cell r="B9">
            <v>0</v>
          </cell>
          <cell r="G9" t="str">
            <v>A5000000000</v>
          </cell>
          <cell r="H9">
            <v>0</v>
          </cell>
          <cell r="J9" t="str">
            <v>A3200000000</v>
          </cell>
          <cell r="K9">
            <v>0</v>
          </cell>
          <cell r="M9" t="str">
            <v>A2240000000</v>
          </cell>
          <cell r="N9">
            <v>0</v>
          </cell>
          <cell r="P9" t="str">
            <v>A2210000000</v>
          </cell>
          <cell r="Q9">
            <v>0</v>
          </cell>
          <cell r="S9">
            <v>1544302</v>
          </cell>
          <cell r="T9">
            <v>0</v>
          </cell>
        </row>
        <row r="10">
          <cell r="A10" t="str">
            <v>A2210000020</v>
          </cell>
          <cell r="B10">
            <v>0</v>
          </cell>
          <cell r="G10" t="str">
            <v>A6000000000</v>
          </cell>
          <cell r="H10">
            <v>0</v>
          </cell>
          <cell r="J10" t="str">
            <v>A4300000000</v>
          </cell>
          <cell r="K10">
            <v>0</v>
          </cell>
          <cell r="M10" t="str">
            <v>A3110000000</v>
          </cell>
          <cell r="N10">
            <v>0</v>
          </cell>
          <cell r="P10" t="str">
            <v>A2240000000</v>
          </cell>
          <cell r="Q10">
            <v>0</v>
          </cell>
          <cell r="S10">
            <v>1544391</v>
          </cell>
          <cell r="T10">
            <v>0</v>
          </cell>
        </row>
        <row r="11">
          <cell r="A11" t="str">
            <v>A2240000010</v>
          </cell>
          <cell r="B11">
            <v>0</v>
          </cell>
          <cell r="G11" t="str">
            <v>A7000000000</v>
          </cell>
          <cell r="H11">
            <v>0</v>
          </cell>
          <cell r="J11" t="str">
            <v>A4500000000</v>
          </cell>
          <cell r="K11">
            <v>0</v>
          </cell>
          <cell r="M11" t="str">
            <v>A3210000000</v>
          </cell>
          <cell r="N11">
            <v>0</v>
          </cell>
          <cell r="P11" t="str">
            <v>A3110000000</v>
          </cell>
          <cell r="Q11">
            <v>0</v>
          </cell>
          <cell r="S11">
            <v>1544392</v>
          </cell>
          <cell r="T11">
            <v>0</v>
          </cell>
        </row>
        <row r="12">
          <cell r="A12" t="str">
            <v>A2240000020</v>
          </cell>
          <cell r="B12">
            <v>0</v>
          </cell>
          <cell r="G12" t="str">
            <v>L1000000000</v>
          </cell>
          <cell r="H12">
            <v>0</v>
          </cell>
          <cell r="J12" t="str">
            <v>A4600000000</v>
          </cell>
          <cell r="K12">
            <v>0</v>
          </cell>
          <cell r="M12" t="str">
            <v>A4310000000</v>
          </cell>
          <cell r="N12">
            <v>0</v>
          </cell>
          <cell r="P12" t="str">
            <v>A3210000000</v>
          </cell>
          <cell r="Q12">
            <v>0</v>
          </cell>
          <cell r="S12">
            <v>2021001</v>
          </cell>
          <cell r="T12">
            <v>0</v>
          </cell>
        </row>
        <row r="13">
          <cell r="A13" t="str">
            <v>A3110000020</v>
          </cell>
          <cell r="B13">
            <v>0</v>
          </cell>
          <cell r="G13" t="str">
            <v>L2000000000</v>
          </cell>
          <cell r="H13">
            <v>0</v>
          </cell>
          <cell r="J13" t="str">
            <v>A5100000000</v>
          </cell>
          <cell r="K13">
            <v>0</v>
          </cell>
          <cell r="M13" t="str">
            <v>A4520000000</v>
          </cell>
          <cell r="N13">
            <v>0</v>
          </cell>
          <cell r="P13" t="str">
            <v>A4314000000</v>
          </cell>
          <cell r="Q13">
            <v>0</v>
          </cell>
          <cell r="S13">
            <v>2041001</v>
          </cell>
          <cell r="T13">
            <v>0</v>
          </cell>
        </row>
        <row r="14">
          <cell r="A14" t="str">
            <v>A3210000010</v>
          </cell>
          <cell r="B14">
            <v>0</v>
          </cell>
          <cell r="G14" t="str">
            <v>L3000000000</v>
          </cell>
          <cell r="H14">
            <v>0</v>
          </cell>
          <cell r="J14" t="str">
            <v>A5200000000</v>
          </cell>
          <cell r="K14">
            <v>0</v>
          </cell>
          <cell r="M14" t="str">
            <v>A4640000000</v>
          </cell>
          <cell r="N14">
            <v>0</v>
          </cell>
          <cell r="P14" t="str">
            <v>A4521000000</v>
          </cell>
          <cell r="Q14">
            <v>0</v>
          </cell>
          <cell r="S14">
            <v>2081001</v>
          </cell>
          <cell r="T14">
            <v>0</v>
          </cell>
        </row>
        <row r="15">
          <cell r="A15" t="str">
            <v>A3210000030</v>
          </cell>
          <cell r="B15">
            <v>0</v>
          </cell>
          <cell r="G15" t="str">
            <v>L4000000000</v>
          </cell>
          <cell r="H15">
            <v>0</v>
          </cell>
          <cell r="J15" t="str">
            <v>A5300000000</v>
          </cell>
          <cell r="K15">
            <v>0</v>
          </cell>
          <cell r="M15" t="str">
            <v>A5100000000</v>
          </cell>
          <cell r="N15">
            <v>0</v>
          </cell>
          <cell r="P15" t="str">
            <v>A4522000000</v>
          </cell>
          <cell r="Q15">
            <v>0</v>
          </cell>
          <cell r="S15">
            <v>2092000</v>
          </cell>
          <cell r="T15">
            <v>0</v>
          </cell>
        </row>
        <row r="16">
          <cell r="A16" t="str">
            <v>A4314300010</v>
          </cell>
          <cell r="B16">
            <v>0</v>
          </cell>
          <cell r="G16" t="str">
            <v>L5000000000</v>
          </cell>
          <cell r="H16">
            <v>0</v>
          </cell>
          <cell r="J16" t="str">
            <v>A6100000000</v>
          </cell>
          <cell r="K16">
            <v>0</v>
          </cell>
          <cell r="M16" t="str">
            <v>A5200000000</v>
          </cell>
          <cell r="N16">
            <v>0</v>
          </cell>
          <cell r="P16" t="str">
            <v>A4640000000</v>
          </cell>
          <cell r="Q16">
            <v>0</v>
          </cell>
          <cell r="S16">
            <v>2111002</v>
          </cell>
          <cell r="T16">
            <v>0</v>
          </cell>
        </row>
        <row r="17">
          <cell r="A17" t="str">
            <v>A4521000010</v>
          </cell>
          <cell r="B17">
            <v>0</v>
          </cell>
          <cell r="G17" t="str">
            <v>L6000000000</v>
          </cell>
          <cell r="H17">
            <v>0</v>
          </cell>
          <cell r="J17" t="str">
            <v>A6200000000</v>
          </cell>
          <cell r="K17">
            <v>0</v>
          </cell>
          <cell r="M17" t="str">
            <v>A5300000000</v>
          </cell>
          <cell r="N17">
            <v>0</v>
          </cell>
          <cell r="P17" t="str">
            <v>A5100000000</v>
          </cell>
          <cell r="Q17">
            <v>0</v>
          </cell>
          <cell r="S17">
            <v>2111003</v>
          </cell>
          <cell r="T17">
            <v>0</v>
          </cell>
        </row>
        <row r="18">
          <cell r="A18" t="str">
            <v>A4522000010</v>
          </cell>
          <cell r="B18">
            <v>0</v>
          </cell>
          <cell r="G18" t="str">
            <v>P1000000000</v>
          </cell>
          <cell r="H18">
            <v>0</v>
          </cell>
          <cell r="J18" t="str">
            <v>A6500000000</v>
          </cell>
          <cell r="K18">
            <v>0</v>
          </cell>
          <cell r="M18" t="str">
            <v>A6100000000</v>
          </cell>
          <cell r="N18">
            <v>0</v>
          </cell>
          <cell r="P18" t="str">
            <v>A5200000000</v>
          </cell>
          <cell r="Q18">
            <v>0</v>
          </cell>
          <cell r="S18">
            <v>2111004</v>
          </cell>
          <cell r="T18">
            <v>0</v>
          </cell>
        </row>
        <row r="19">
          <cell r="A19" t="str">
            <v>A4522000020</v>
          </cell>
          <cell r="B19">
            <v>0</v>
          </cell>
          <cell r="G19" t="str">
            <v>P2000000000</v>
          </cell>
          <cell r="H19">
            <v>0</v>
          </cell>
          <cell r="J19" t="str">
            <v>A7000000000</v>
          </cell>
          <cell r="K19">
            <v>0</v>
          </cell>
          <cell r="M19" t="str">
            <v>A6200000000</v>
          </cell>
          <cell r="N19">
            <v>0</v>
          </cell>
          <cell r="P19" t="str">
            <v>A5300000000</v>
          </cell>
          <cell r="Q19">
            <v>0</v>
          </cell>
          <cell r="S19">
            <v>2111006</v>
          </cell>
          <cell r="T19">
            <v>0</v>
          </cell>
        </row>
        <row r="20">
          <cell r="A20" t="str">
            <v>A4640000010</v>
          </cell>
          <cell r="B20">
            <v>0</v>
          </cell>
          <cell r="G20" t="str">
            <v>#NENÍ_K_DISPOZICI</v>
          </cell>
          <cell r="H20">
            <v>0</v>
          </cell>
          <cell r="J20" t="str">
            <v>L1100000000</v>
          </cell>
          <cell r="K20">
            <v>0</v>
          </cell>
          <cell r="M20" t="str">
            <v>A6520000000</v>
          </cell>
          <cell r="N20">
            <v>0</v>
          </cell>
          <cell r="P20" t="str">
            <v>A6100000000</v>
          </cell>
          <cell r="Q20">
            <v>0</v>
          </cell>
          <cell r="S20">
            <v>2111007</v>
          </cell>
          <cell r="T20">
            <v>0</v>
          </cell>
        </row>
        <row r="21">
          <cell r="A21" t="str">
            <v>A5100000010</v>
          </cell>
          <cell r="B21">
            <v>0</v>
          </cell>
          <cell r="J21" t="str">
            <v>L2000000000</v>
          </cell>
          <cell r="K21">
            <v>0</v>
          </cell>
          <cell r="M21" t="str">
            <v>A7000000000</v>
          </cell>
          <cell r="N21">
            <v>0</v>
          </cell>
          <cell r="P21" t="str">
            <v>A6200000000</v>
          </cell>
          <cell r="Q21">
            <v>0</v>
          </cell>
          <cell r="S21">
            <v>2111008</v>
          </cell>
          <cell r="T21">
            <v>0</v>
          </cell>
        </row>
        <row r="22">
          <cell r="A22" t="str">
            <v>A5100000060</v>
          </cell>
          <cell r="B22">
            <v>0</v>
          </cell>
          <cell r="J22" t="str">
            <v>L3100000000</v>
          </cell>
          <cell r="K22">
            <v>0</v>
          </cell>
          <cell r="M22" t="str">
            <v>L1140000000</v>
          </cell>
          <cell r="N22">
            <v>0</v>
          </cell>
          <cell r="P22" t="str">
            <v>A6520000000</v>
          </cell>
          <cell r="Q22">
            <v>0</v>
          </cell>
          <cell r="S22">
            <v>2181002</v>
          </cell>
          <cell r="T22">
            <v>0</v>
          </cell>
        </row>
        <row r="23">
          <cell r="A23" t="str">
            <v>A5200000010</v>
          </cell>
          <cell r="B23">
            <v>0</v>
          </cell>
          <cell r="J23" t="str">
            <v>L3200000000</v>
          </cell>
          <cell r="K23">
            <v>0</v>
          </cell>
          <cell r="M23" t="str">
            <v>L1160000000</v>
          </cell>
          <cell r="N23">
            <v>0</v>
          </cell>
          <cell r="P23" t="str">
            <v>A7000000000</v>
          </cell>
          <cell r="Q23">
            <v>0</v>
          </cell>
          <cell r="S23">
            <v>2181003</v>
          </cell>
          <cell r="T23">
            <v>0</v>
          </cell>
        </row>
        <row r="24">
          <cell r="A24" t="str">
            <v>A5300000020</v>
          </cell>
          <cell r="B24">
            <v>0</v>
          </cell>
          <cell r="J24" t="str">
            <v>L4100000000</v>
          </cell>
          <cell r="K24">
            <v>0</v>
          </cell>
          <cell r="M24" t="str">
            <v>L1170000000</v>
          </cell>
          <cell r="N24">
            <v>0</v>
          </cell>
          <cell r="P24" t="str">
            <v>L1144000000</v>
          </cell>
          <cell r="Q24">
            <v>0</v>
          </cell>
          <cell r="S24">
            <v>2181004</v>
          </cell>
          <cell r="T24">
            <v>0</v>
          </cell>
        </row>
        <row r="25">
          <cell r="A25" t="str">
            <v>A5300000070</v>
          </cell>
          <cell r="B25">
            <v>0</v>
          </cell>
          <cell r="J25" t="str">
            <v>L4200000000</v>
          </cell>
          <cell r="K25">
            <v>0</v>
          </cell>
          <cell r="M25" t="str">
            <v>L2000000000</v>
          </cell>
          <cell r="N25">
            <v>0</v>
          </cell>
          <cell r="P25" t="str">
            <v>L1160000000</v>
          </cell>
          <cell r="Q25">
            <v>0</v>
          </cell>
          <cell r="S25">
            <v>2181006</v>
          </cell>
          <cell r="T25">
            <v>0</v>
          </cell>
        </row>
        <row r="26">
          <cell r="A26" t="str">
            <v>A5300000120</v>
          </cell>
          <cell r="B26">
            <v>0</v>
          </cell>
          <cell r="J26" t="str">
            <v>L5100000000</v>
          </cell>
          <cell r="K26">
            <v>0</v>
          </cell>
          <cell r="M26" t="str">
            <v>L3110000000</v>
          </cell>
          <cell r="N26">
            <v>0</v>
          </cell>
          <cell r="P26" t="str">
            <v>L1170000000</v>
          </cell>
          <cell r="Q26">
            <v>0</v>
          </cell>
          <cell r="S26">
            <v>2181007</v>
          </cell>
          <cell r="T26">
            <v>0</v>
          </cell>
        </row>
        <row r="27">
          <cell r="A27" t="str">
            <v>A6100000010</v>
          </cell>
          <cell r="B27">
            <v>0</v>
          </cell>
          <cell r="J27" t="str">
            <v>L5200000000</v>
          </cell>
          <cell r="K27">
            <v>0</v>
          </cell>
          <cell r="M27" t="str">
            <v>L3210000000</v>
          </cell>
          <cell r="N27">
            <v>0</v>
          </cell>
          <cell r="P27" t="str">
            <v>L2000000000</v>
          </cell>
          <cell r="Q27">
            <v>0</v>
          </cell>
          <cell r="S27">
            <v>2181008</v>
          </cell>
          <cell r="T27">
            <v>0</v>
          </cell>
        </row>
        <row r="28">
          <cell r="A28" t="str">
            <v>A6200000050</v>
          </cell>
          <cell r="B28">
            <v>0</v>
          </cell>
          <cell r="J28" t="str">
            <v>L5300000000</v>
          </cell>
          <cell r="K28">
            <v>0</v>
          </cell>
          <cell r="M28" t="str">
            <v>L4120000000</v>
          </cell>
          <cell r="N28">
            <v>0</v>
          </cell>
          <cell r="P28" t="str">
            <v>L3110000000</v>
          </cell>
          <cell r="Q28">
            <v>0</v>
          </cell>
          <cell r="S28">
            <v>2211004</v>
          </cell>
          <cell r="T28">
            <v>0</v>
          </cell>
        </row>
        <row r="29">
          <cell r="A29" t="str">
            <v>A6520000040</v>
          </cell>
          <cell r="B29">
            <v>0</v>
          </cell>
          <cell r="J29" t="str">
            <v>L6100000000</v>
          </cell>
          <cell r="K29">
            <v>0</v>
          </cell>
          <cell r="M29" t="str">
            <v>L4210000000</v>
          </cell>
          <cell r="N29">
            <v>0</v>
          </cell>
          <cell r="P29" t="str">
            <v>L3210000000</v>
          </cell>
          <cell r="Q29">
            <v>0</v>
          </cell>
          <cell r="S29">
            <v>2211005</v>
          </cell>
          <cell r="T29">
            <v>0</v>
          </cell>
        </row>
        <row r="30">
          <cell r="A30" t="str">
            <v>A6520000110</v>
          </cell>
          <cell r="B30">
            <v>0</v>
          </cell>
          <cell r="J30" t="str">
            <v>L6400000000</v>
          </cell>
          <cell r="K30">
            <v>0</v>
          </cell>
          <cell r="M30" t="str">
            <v>L5100000000</v>
          </cell>
          <cell r="N30">
            <v>0</v>
          </cell>
          <cell r="P30" t="str">
            <v>L4120000000</v>
          </cell>
          <cell r="Q30">
            <v>0</v>
          </cell>
          <cell r="S30">
            <v>2211006</v>
          </cell>
          <cell r="T30">
            <v>0</v>
          </cell>
        </row>
        <row r="31">
          <cell r="A31" t="str">
            <v>A7000000010</v>
          </cell>
          <cell r="B31">
            <v>0</v>
          </cell>
          <cell r="J31" t="str">
            <v>P1600000000</v>
          </cell>
          <cell r="K31">
            <v>0</v>
          </cell>
          <cell r="M31" t="str">
            <v>L5200000000</v>
          </cell>
          <cell r="N31">
            <v>0</v>
          </cell>
          <cell r="P31" t="str">
            <v>L4213000000</v>
          </cell>
          <cell r="Q31">
            <v>0</v>
          </cell>
          <cell r="S31">
            <v>2211007</v>
          </cell>
          <cell r="T31">
            <v>0</v>
          </cell>
        </row>
        <row r="32">
          <cell r="A32" t="str">
            <v>L1144000010</v>
          </cell>
          <cell r="B32">
            <v>0</v>
          </cell>
          <cell r="J32" t="str">
            <v>P2600000000</v>
          </cell>
          <cell r="K32">
            <v>0</v>
          </cell>
          <cell r="M32" t="str">
            <v>L5300000000</v>
          </cell>
          <cell r="N32">
            <v>0</v>
          </cell>
          <cell r="P32" t="str">
            <v>L5100000000</v>
          </cell>
          <cell r="Q32">
            <v>0</v>
          </cell>
          <cell r="S32">
            <v>2211008</v>
          </cell>
          <cell r="T32">
            <v>0</v>
          </cell>
        </row>
        <row r="33">
          <cell r="A33" t="str">
            <v>L1144000020</v>
          </cell>
          <cell r="B33">
            <v>0</v>
          </cell>
          <cell r="J33" t="str">
            <v>#NENÍ_K_DISPOZICI</v>
          </cell>
          <cell r="K33">
            <v>0</v>
          </cell>
          <cell r="M33" t="str">
            <v>L6100000000</v>
          </cell>
          <cell r="N33">
            <v>0</v>
          </cell>
          <cell r="P33" t="str">
            <v>L5200000000</v>
          </cell>
          <cell r="Q33">
            <v>0</v>
          </cell>
          <cell r="S33">
            <v>2211011</v>
          </cell>
          <cell r="T33">
            <v>0</v>
          </cell>
        </row>
        <row r="34">
          <cell r="A34" t="str">
            <v>L1160000010</v>
          </cell>
          <cell r="B34">
            <v>0</v>
          </cell>
          <cell r="J34" t="str">
            <v>(prázdné)</v>
          </cell>
          <cell r="M34" t="str">
            <v>L6420000000</v>
          </cell>
          <cell r="N34">
            <v>0</v>
          </cell>
          <cell r="P34" t="str">
            <v>L5300000000</v>
          </cell>
          <cell r="Q34">
            <v>0</v>
          </cell>
          <cell r="S34">
            <v>2222001</v>
          </cell>
          <cell r="T34">
            <v>0</v>
          </cell>
        </row>
        <row r="35">
          <cell r="A35" t="str">
            <v>L1170000010</v>
          </cell>
          <cell r="B35">
            <v>0</v>
          </cell>
          <cell r="J35" t="str">
            <v>Celkový součet</v>
          </cell>
          <cell r="K35">
            <v>-1.31258275359869E-8</v>
          </cell>
          <cell r="M35" t="str">
            <v>P1620000000</v>
          </cell>
          <cell r="N35">
            <v>0</v>
          </cell>
          <cell r="P35" t="str">
            <v>L6100000000</v>
          </cell>
          <cell r="Q35">
            <v>0</v>
          </cell>
          <cell r="S35">
            <v>2340941</v>
          </cell>
          <cell r="T35">
            <v>0</v>
          </cell>
        </row>
        <row r="36">
          <cell r="A36" t="str">
            <v>L1170000030</v>
          </cell>
          <cell r="B36">
            <v>0</v>
          </cell>
          <cell r="K36"/>
          <cell r="M36" t="str">
            <v>P2660000000</v>
          </cell>
          <cell r="N36">
            <v>0</v>
          </cell>
          <cell r="P36" t="str">
            <v>L6420000000</v>
          </cell>
          <cell r="Q36">
            <v>0</v>
          </cell>
          <cell r="S36">
            <v>2341000</v>
          </cell>
          <cell r="T36">
            <v>0</v>
          </cell>
        </row>
        <row r="37">
          <cell r="A37" t="str">
            <v>L1170000060</v>
          </cell>
          <cell r="B37">
            <v>0</v>
          </cell>
          <cell r="K37"/>
          <cell r="M37" t="str">
            <v>P2680000000</v>
          </cell>
          <cell r="N37">
            <v>0</v>
          </cell>
          <cell r="P37" t="str">
            <v>P1620000000</v>
          </cell>
          <cell r="Q37">
            <v>0</v>
          </cell>
          <cell r="S37">
            <v>2341001</v>
          </cell>
          <cell r="T37">
            <v>0</v>
          </cell>
        </row>
        <row r="38">
          <cell r="A38" t="str">
            <v>L2000000040</v>
          </cell>
          <cell r="B38">
            <v>0</v>
          </cell>
          <cell r="K38"/>
          <cell r="M38" t="str">
            <v>#NENÍ_K_DISPOZICI</v>
          </cell>
          <cell r="N38">
            <v>0</v>
          </cell>
          <cell r="P38" t="str">
            <v>P2660000000</v>
          </cell>
          <cell r="Q38">
            <v>0</v>
          </cell>
          <cell r="S38">
            <v>2341901</v>
          </cell>
          <cell r="T38">
            <v>0</v>
          </cell>
        </row>
        <row r="39">
          <cell r="A39" t="str">
            <v>L3110000010</v>
          </cell>
          <cell r="B39">
            <v>0</v>
          </cell>
          <cell r="K39"/>
          <cell r="M39" t="str">
            <v>(prázdné)</v>
          </cell>
          <cell r="N39"/>
          <cell r="P39" t="str">
            <v>P2682000000</v>
          </cell>
          <cell r="Q39">
            <v>0</v>
          </cell>
          <cell r="S39">
            <v>2348888</v>
          </cell>
          <cell r="T39">
            <v>0</v>
          </cell>
        </row>
        <row r="40">
          <cell r="A40" t="str">
            <v>L3110000020</v>
          </cell>
          <cell r="B40">
            <v>0</v>
          </cell>
          <cell r="M40" t="str">
            <v>Celkový součet</v>
          </cell>
          <cell r="N40">
            <v>-1.31258275359869E-8</v>
          </cell>
          <cell r="P40" t="str">
            <v>#NENÍ_K_DISPOZICI</v>
          </cell>
          <cell r="Q40">
            <v>0</v>
          </cell>
          <cell r="S40">
            <v>2350015</v>
          </cell>
          <cell r="T40">
            <v>0</v>
          </cell>
        </row>
        <row r="41">
          <cell r="A41" t="str">
            <v>L3210000010</v>
          </cell>
          <cell r="B41">
            <v>0</v>
          </cell>
          <cell r="P41" t="str">
            <v>(prázdné)</v>
          </cell>
          <cell r="Q41"/>
          <cell r="S41">
            <v>2350016</v>
          </cell>
          <cell r="T41">
            <v>0</v>
          </cell>
        </row>
        <row r="42">
          <cell r="A42" t="str">
            <v>L3210000030</v>
          </cell>
          <cell r="B42">
            <v>0</v>
          </cell>
          <cell r="P42" t="str">
            <v>Celkový součet</v>
          </cell>
          <cell r="Q42">
            <v>-1.31258275359869E-8</v>
          </cell>
          <cell r="S42">
            <v>2350017</v>
          </cell>
          <cell r="T42">
            <v>0</v>
          </cell>
        </row>
        <row r="43">
          <cell r="A43" t="str">
            <v>L4120000010</v>
          </cell>
          <cell r="B43">
            <v>0</v>
          </cell>
          <cell r="S43">
            <v>2351001</v>
          </cell>
          <cell r="T43">
            <v>0</v>
          </cell>
        </row>
        <row r="44">
          <cell r="A44" t="str">
            <v>L4213100020</v>
          </cell>
          <cell r="B44">
            <v>0</v>
          </cell>
          <cell r="S44">
            <v>2351002</v>
          </cell>
          <cell r="T44">
            <v>0</v>
          </cell>
        </row>
        <row r="45">
          <cell r="A45" t="str">
            <v>L5100000010</v>
          </cell>
          <cell r="B45">
            <v>0</v>
          </cell>
          <cell r="S45">
            <v>2351003</v>
          </cell>
          <cell r="T45">
            <v>0</v>
          </cell>
        </row>
        <row r="46">
          <cell r="A46" t="str">
            <v>L5100000060</v>
          </cell>
          <cell r="B46">
            <v>0</v>
          </cell>
          <cell r="S46">
            <v>2351004</v>
          </cell>
          <cell r="T46">
            <v>0</v>
          </cell>
        </row>
        <row r="47">
          <cell r="A47" t="str">
            <v>L5100000080</v>
          </cell>
          <cell r="B47">
            <v>0</v>
          </cell>
          <cell r="S47">
            <v>2351005</v>
          </cell>
          <cell r="T47">
            <v>0</v>
          </cell>
        </row>
        <row r="48">
          <cell r="A48" t="str">
            <v>L5100000090</v>
          </cell>
          <cell r="B48">
            <v>0</v>
          </cell>
          <cell r="S48">
            <v>2351006</v>
          </cell>
          <cell r="T48">
            <v>0</v>
          </cell>
        </row>
        <row r="49">
          <cell r="A49" t="str">
            <v>L5200000010</v>
          </cell>
          <cell r="B49">
            <v>0</v>
          </cell>
          <cell r="S49">
            <v>2351007</v>
          </cell>
          <cell r="T49">
            <v>0</v>
          </cell>
        </row>
        <row r="50">
          <cell r="A50" t="str">
            <v>L5300000020</v>
          </cell>
          <cell r="B50">
            <v>0</v>
          </cell>
          <cell r="S50">
            <v>2351008</v>
          </cell>
          <cell r="T50">
            <v>0</v>
          </cell>
        </row>
        <row r="51">
          <cell r="A51" t="str">
            <v>L5300000040</v>
          </cell>
          <cell r="B51">
            <v>0</v>
          </cell>
          <cell r="S51">
            <v>2351011</v>
          </cell>
          <cell r="T51">
            <v>0</v>
          </cell>
        </row>
        <row r="52">
          <cell r="A52" t="str">
            <v>L5300000050</v>
          </cell>
          <cell r="B52">
            <v>0</v>
          </cell>
          <cell r="S52">
            <v>2351012</v>
          </cell>
          <cell r="T52">
            <v>0</v>
          </cell>
        </row>
        <row r="53">
          <cell r="A53" t="str">
            <v>L5300000090</v>
          </cell>
          <cell r="B53">
            <v>0</v>
          </cell>
          <cell r="S53">
            <v>2351013</v>
          </cell>
          <cell r="T53">
            <v>0</v>
          </cell>
        </row>
        <row r="54">
          <cell r="A54" t="str">
            <v>L5300000110</v>
          </cell>
          <cell r="B54">
            <v>0</v>
          </cell>
          <cell r="S54">
            <v>2351014</v>
          </cell>
          <cell r="T54">
            <v>0</v>
          </cell>
        </row>
        <row r="55">
          <cell r="A55" t="str">
            <v>L6100000030</v>
          </cell>
          <cell r="B55">
            <v>0</v>
          </cell>
          <cell r="S55">
            <v>2352001</v>
          </cell>
          <cell r="T55">
            <v>0</v>
          </cell>
        </row>
        <row r="56">
          <cell r="A56" t="str">
            <v>L6420000140</v>
          </cell>
          <cell r="B56">
            <v>0</v>
          </cell>
          <cell r="S56">
            <v>3011001</v>
          </cell>
          <cell r="T56">
            <v>0</v>
          </cell>
        </row>
        <row r="57">
          <cell r="A57" t="str">
            <v>L6420000150</v>
          </cell>
          <cell r="B57">
            <v>0</v>
          </cell>
          <cell r="S57">
            <v>3011002</v>
          </cell>
          <cell r="T57">
            <v>0</v>
          </cell>
        </row>
        <row r="58">
          <cell r="A58" t="str">
            <v>P1620000010</v>
          </cell>
          <cell r="B58">
            <v>0</v>
          </cell>
          <cell r="S58">
            <v>3011003</v>
          </cell>
          <cell r="T58">
            <v>0</v>
          </cell>
        </row>
        <row r="59">
          <cell r="A59" t="str">
            <v>P2660000010</v>
          </cell>
          <cell r="B59">
            <v>0</v>
          </cell>
          <cell r="S59">
            <v>3011004</v>
          </cell>
          <cell r="T59">
            <v>0</v>
          </cell>
        </row>
        <row r="60">
          <cell r="A60" t="str">
            <v>P2682200160</v>
          </cell>
          <cell r="B60">
            <v>0</v>
          </cell>
          <cell r="S60">
            <v>3011006</v>
          </cell>
          <cell r="T60">
            <v>0</v>
          </cell>
        </row>
        <row r="61">
          <cell r="A61" t="str">
            <v>#NENÍ_K_DISPOZICI</v>
          </cell>
          <cell r="B61">
            <v>0</v>
          </cell>
          <cell r="S61">
            <v>3019001</v>
          </cell>
          <cell r="T61">
            <v>0</v>
          </cell>
        </row>
        <row r="62">
          <cell r="A62" t="str">
            <v>(prázdné)</v>
          </cell>
          <cell r="B62"/>
          <cell r="S62">
            <v>3031001</v>
          </cell>
          <cell r="T62">
            <v>0</v>
          </cell>
        </row>
        <row r="63">
          <cell r="A63" t="str">
            <v>Celkový součet</v>
          </cell>
          <cell r="B63">
            <v>-1.31258275359869E-8</v>
          </cell>
          <cell r="S63">
            <v>3031002</v>
          </cell>
          <cell r="T63">
            <v>0</v>
          </cell>
        </row>
        <row r="64">
          <cell r="S64">
            <v>3091001</v>
          </cell>
          <cell r="T64">
            <v>0</v>
          </cell>
        </row>
        <row r="65">
          <cell r="S65">
            <v>3230430</v>
          </cell>
          <cell r="T65">
            <v>0</v>
          </cell>
        </row>
        <row r="66">
          <cell r="S66">
            <v>3230431</v>
          </cell>
          <cell r="T66">
            <v>0</v>
          </cell>
        </row>
        <row r="67">
          <cell r="S67">
            <v>3230439</v>
          </cell>
          <cell r="T67">
            <v>0</v>
          </cell>
        </row>
        <row r="68">
          <cell r="S68">
            <v>3231001</v>
          </cell>
          <cell r="T68">
            <v>0</v>
          </cell>
        </row>
        <row r="69">
          <cell r="S69">
            <v>3232002</v>
          </cell>
          <cell r="T69">
            <v>0</v>
          </cell>
        </row>
        <row r="70">
          <cell r="S70">
            <v>3281003</v>
          </cell>
          <cell r="T70">
            <v>0</v>
          </cell>
        </row>
        <row r="71">
          <cell r="S71">
            <v>3281007</v>
          </cell>
          <cell r="T71">
            <v>0</v>
          </cell>
        </row>
        <row r="72">
          <cell r="S72">
            <v>3311001</v>
          </cell>
          <cell r="T72">
            <v>0</v>
          </cell>
        </row>
        <row r="73">
          <cell r="S73">
            <v>3311002</v>
          </cell>
          <cell r="T73">
            <v>0</v>
          </cell>
        </row>
        <row r="74">
          <cell r="S74">
            <v>3311003</v>
          </cell>
          <cell r="T74">
            <v>0</v>
          </cell>
        </row>
        <row r="75">
          <cell r="S75">
            <v>3311004</v>
          </cell>
          <cell r="T75">
            <v>-134340.60999999999</v>
          </cell>
        </row>
        <row r="76">
          <cell r="S76">
            <v>3311005</v>
          </cell>
          <cell r="T76">
            <v>0</v>
          </cell>
        </row>
        <row r="77">
          <cell r="S77">
            <v>3321001</v>
          </cell>
          <cell r="T77">
            <v>0</v>
          </cell>
        </row>
        <row r="78">
          <cell r="S78">
            <v>3321002</v>
          </cell>
          <cell r="T78">
            <v>0</v>
          </cell>
        </row>
        <row r="79">
          <cell r="S79">
            <v>3329001</v>
          </cell>
          <cell r="T79">
            <v>0</v>
          </cell>
        </row>
        <row r="80">
          <cell r="S80">
            <v>3331001</v>
          </cell>
          <cell r="T80">
            <v>0</v>
          </cell>
        </row>
        <row r="81">
          <cell r="S81">
            <v>3331002</v>
          </cell>
          <cell r="T81">
            <v>0</v>
          </cell>
        </row>
        <row r="82">
          <cell r="S82">
            <v>3331005</v>
          </cell>
          <cell r="T82">
            <v>0</v>
          </cell>
        </row>
        <row r="83">
          <cell r="S83">
            <v>3331006</v>
          </cell>
          <cell r="T83">
            <v>0</v>
          </cell>
        </row>
        <row r="84">
          <cell r="S84">
            <v>3381001</v>
          </cell>
          <cell r="T84">
            <v>0</v>
          </cell>
        </row>
        <row r="85">
          <cell r="S85">
            <v>3381002</v>
          </cell>
          <cell r="T85">
            <v>0</v>
          </cell>
        </row>
        <row r="86">
          <cell r="S86">
            <v>3381003</v>
          </cell>
          <cell r="T86">
            <v>0</v>
          </cell>
        </row>
        <row r="87">
          <cell r="S87">
            <v>3381004</v>
          </cell>
          <cell r="T87">
            <v>0</v>
          </cell>
        </row>
        <row r="88">
          <cell r="S88">
            <v>3381005</v>
          </cell>
          <cell r="T88">
            <v>0</v>
          </cell>
        </row>
        <row r="89">
          <cell r="S89">
            <v>3381006</v>
          </cell>
          <cell r="T89">
            <v>0</v>
          </cell>
        </row>
        <row r="90">
          <cell r="S90">
            <v>3511001</v>
          </cell>
          <cell r="T90">
            <v>0</v>
          </cell>
        </row>
        <row r="91">
          <cell r="S91">
            <v>3541002</v>
          </cell>
          <cell r="T91">
            <v>0</v>
          </cell>
        </row>
        <row r="92">
          <cell r="S92">
            <v>3551001</v>
          </cell>
          <cell r="T92">
            <v>13392.91</v>
          </cell>
        </row>
        <row r="93">
          <cell r="S93">
            <v>3630430</v>
          </cell>
          <cell r="T93">
            <v>0</v>
          </cell>
        </row>
        <row r="94">
          <cell r="S94">
            <v>3630446</v>
          </cell>
          <cell r="T94">
            <v>0</v>
          </cell>
        </row>
        <row r="95">
          <cell r="S95">
            <v>3631001</v>
          </cell>
          <cell r="T95">
            <v>0</v>
          </cell>
        </row>
        <row r="96">
          <cell r="S96">
            <v>3631002</v>
          </cell>
          <cell r="T96">
            <v>0</v>
          </cell>
        </row>
        <row r="97">
          <cell r="S97">
            <v>3631004</v>
          </cell>
          <cell r="T97">
            <v>0</v>
          </cell>
        </row>
        <row r="98">
          <cell r="S98">
            <v>3632001</v>
          </cell>
          <cell r="T98">
            <v>0</v>
          </cell>
        </row>
        <row r="99">
          <cell r="S99">
            <v>3633001</v>
          </cell>
          <cell r="T99">
            <v>0</v>
          </cell>
        </row>
        <row r="100">
          <cell r="S100">
            <v>3691001</v>
          </cell>
          <cell r="T100">
            <v>348433542.51999998</v>
          </cell>
        </row>
        <row r="101">
          <cell r="S101">
            <v>3691002</v>
          </cell>
          <cell r="T101">
            <v>0</v>
          </cell>
        </row>
        <row r="102">
          <cell r="S102">
            <v>3691004</v>
          </cell>
          <cell r="T102">
            <v>3571808.73</v>
          </cell>
        </row>
        <row r="103">
          <cell r="S103">
            <v>3691006</v>
          </cell>
          <cell r="T103">
            <v>0</v>
          </cell>
        </row>
        <row r="104">
          <cell r="S104">
            <v>3691007</v>
          </cell>
          <cell r="T104">
            <v>48586223.420000002</v>
          </cell>
        </row>
        <row r="105">
          <cell r="S105">
            <v>3720201</v>
          </cell>
          <cell r="T105">
            <v>0</v>
          </cell>
        </row>
        <row r="106">
          <cell r="S106">
            <v>3721001</v>
          </cell>
          <cell r="T106">
            <v>9556.56</v>
          </cell>
        </row>
        <row r="107">
          <cell r="S107">
            <v>3721002</v>
          </cell>
          <cell r="T107">
            <v>0</v>
          </cell>
        </row>
        <row r="108">
          <cell r="S108">
            <v>3731000</v>
          </cell>
          <cell r="T108">
            <v>0</v>
          </cell>
        </row>
        <row r="109">
          <cell r="S109">
            <v>3731001</v>
          </cell>
          <cell r="T109">
            <v>0</v>
          </cell>
        </row>
        <row r="110">
          <cell r="S110">
            <v>3731002</v>
          </cell>
          <cell r="T110">
            <v>0</v>
          </cell>
        </row>
        <row r="111">
          <cell r="S111">
            <v>3911001</v>
          </cell>
          <cell r="T111">
            <v>0</v>
          </cell>
        </row>
        <row r="112">
          <cell r="S112">
            <v>3911002</v>
          </cell>
          <cell r="T112">
            <v>0</v>
          </cell>
        </row>
        <row r="113">
          <cell r="S113">
            <v>3912000</v>
          </cell>
          <cell r="T113">
            <v>0</v>
          </cell>
        </row>
        <row r="114">
          <cell r="S114">
            <v>3912001</v>
          </cell>
          <cell r="T114">
            <v>0</v>
          </cell>
        </row>
        <row r="115">
          <cell r="S115">
            <v>3919001</v>
          </cell>
          <cell r="T115">
            <v>0</v>
          </cell>
        </row>
        <row r="116">
          <cell r="S116">
            <v>3931001</v>
          </cell>
          <cell r="T116">
            <v>0</v>
          </cell>
        </row>
        <row r="117">
          <cell r="S117">
            <v>3981001</v>
          </cell>
          <cell r="T117">
            <v>0</v>
          </cell>
        </row>
        <row r="118">
          <cell r="S118">
            <v>3981002</v>
          </cell>
          <cell r="T118">
            <v>0</v>
          </cell>
        </row>
        <row r="119">
          <cell r="S119">
            <v>3990500</v>
          </cell>
          <cell r="T119">
            <v>0</v>
          </cell>
        </row>
        <row r="120">
          <cell r="S120">
            <v>3991001</v>
          </cell>
          <cell r="T120">
            <v>0</v>
          </cell>
        </row>
        <row r="121">
          <cell r="S121">
            <v>3991009</v>
          </cell>
          <cell r="T121">
            <v>-1.31258275359869E-8</v>
          </cell>
        </row>
        <row r="122">
          <cell r="S122">
            <v>4032000</v>
          </cell>
          <cell r="T122">
            <v>0</v>
          </cell>
        </row>
        <row r="123">
          <cell r="S123">
            <v>4041001</v>
          </cell>
          <cell r="T123">
            <v>-2494.580000000522</v>
          </cell>
        </row>
        <row r="124">
          <cell r="S124">
            <v>4141000</v>
          </cell>
          <cell r="T124">
            <v>-413707641.27999997</v>
          </cell>
        </row>
        <row r="125">
          <cell r="S125">
            <v>4211000</v>
          </cell>
          <cell r="T125">
            <v>16136041.429999981</v>
          </cell>
        </row>
        <row r="126">
          <cell r="S126">
            <v>4411001</v>
          </cell>
          <cell r="T126">
            <v>0</v>
          </cell>
        </row>
        <row r="127">
          <cell r="S127">
            <v>4412001</v>
          </cell>
          <cell r="T127">
            <v>0</v>
          </cell>
        </row>
        <row r="128">
          <cell r="S128">
            <v>4419001</v>
          </cell>
          <cell r="T128">
            <v>0</v>
          </cell>
        </row>
        <row r="129">
          <cell r="S129">
            <v>4431001</v>
          </cell>
          <cell r="T129">
            <v>0</v>
          </cell>
        </row>
        <row r="130">
          <cell r="S130">
            <v>4431002</v>
          </cell>
          <cell r="T130">
            <v>0</v>
          </cell>
        </row>
        <row r="131">
          <cell r="S131">
            <v>4431003</v>
          </cell>
          <cell r="T131">
            <v>0</v>
          </cell>
        </row>
        <row r="132">
          <cell r="S132">
            <v>4431004</v>
          </cell>
          <cell r="T132">
            <v>0</v>
          </cell>
        </row>
        <row r="133">
          <cell r="S133">
            <v>4432001</v>
          </cell>
          <cell r="T133">
            <v>0</v>
          </cell>
        </row>
        <row r="134">
          <cell r="S134">
            <v>4432003</v>
          </cell>
          <cell r="T134">
            <v>0</v>
          </cell>
        </row>
        <row r="135">
          <cell r="S135">
            <v>4432005</v>
          </cell>
          <cell r="T135">
            <v>0</v>
          </cell>
        </row>
        <row r="136">
          <cell r="S136">
            <v>4491001</v>
          </cell>
          <cell r="T136">
            <v>0</v>
          </cell>
        </row>
        <row r="137">
          <cell r="S137">
            <v>4591001</v>
          </cell>
          <cell r="T137">
            <v>0</v>
          </cell>
        </row>
        <row r="138">
          <cell r="S138">
            <v>5581301</v>
          </cell>
          <cell r="T138">
            <v>0</v>
          </cell>
        </row>
        <row r="139">
          <cell r="S139">
            <v>5589002</v>
          </cell>
          <cell r="T139">
            <v>0</v>
          </cell>
        </row>
        <row r="140">
          <cell r="S140">
            <v>6581201</v>
          </cell>
          <cell r="T140">
            <v>0</v>
          </cell>
        </row>
        <row r="141">
          <cell r="S141">
            <v>7241006</v>
          </cell>
          <cell r="T141">
            <v>0</v>
          </cell>
        </row>
        <row r="142">
          <cell r="S142">
            <v>7246905</v>
          </cell>
          <cell r="T142">
            <v>0</v>
          </cell>
        </row>
        <row r="143">
          <cell r="S143">
            <v>7246999</v>
          </cell>
          <cell r="T143">
            <v>0</v>
          </cell>
        </row>
        <row r="144">
          <cell r="S144">
            <v>7291000</v>
          </cell>
          <cell r="T144">
            <v>0</v>
          </cell>
        </row>
        <row r="145">
          <cell r="S145">
            <v>12610009</v>
          </cell>
          <cell r="T145">
            <v>0</v>
          </cell>
        </row>
        <row r="146">
          <cell r="S146">
            <v>15143029</v>
          </cell>
          <cell r="T146">
            <v>0</v>
          </cell>
        </row>
        <row r="147">
          <cell r="S147">
            <v>15143919</v>
          </cell>
          <cell r="T147">
            <v>0</v>
          </cell>
        </row>
        <row r="148">
          <cell r="S148">
            <v>15143929</v>
          </cell>
          <cell r="T148">
            <v>0</v>
          </cell>
        </row>
        <row r="149">
          <cell r="S149">
            <v>15443029</v>
          </cell>
          <cell r="T149">
            <v>0</v>
          </cell>
        </row>
        <row r="150">
          <cell r="S150">
            <v>15443919</v>
          </cell>
          <cell r="T150">
            <v>0</v>
          </cell>
        </row>
        <row r="151">
          <cell r="S151">
            <v>15443929</v>
          </cell>
          <cell r="T151">
            <v>0</v>
          </cell>
        </row>
        <row r="152">
          <cell r="S152">
            <v>20210019</v>
          </cell>
          <cell r="T152">
            <v>0</v>
          </cell>
        </row>
        <row r="153">
          <cell r="S153">
            <v>20920009</v>
          </cell>
          <cell r="T153">
            <v>0</v>
          </cell>
        </row>
        <row r="154">
          <cell r="S154">
            <v>22110049</v>
          </cell>
          <cell r="T154">
            <v>0</v>
          </cell>
        </row>
        <row r="155">
          <cell r="S155">
            <v>22110059</v>
          </cell>
          <cell r="T155">
            <v>0</v>
          </cell>
        </row>
        <row r="156">
          <cell r="S156">
            <v>22110069</v>
          </cell>
          <cell r="T156">
            <v>0</v>
          </cell>
        </row>
        <row r="157">
          <cell r="S157">
            <v>22110119</v>
          </cell>
          <cell r="T157">
            <v>0</v>
          </cell>
        </row>
        <row r="158">
          <cell r="S158">
            <v>23409419</v>
          </cell>
          <cell r="T158">
            <v>0</v>
          </cell>
        </row>
        <row r="159">
          <cell r="S159">
            <v>23410019</v>
          </cell>
          <cell r="T159">
            <v>0</v>
          </cell>
        </row>
        <row r="160">
          <cell r="S160">
            <v>23419019</v>
          </cell>
          <cell r="T160">
            <v>0</v>
          </cell>
        </row>
        <row r="161">
          <cell r="S161">
            <v>23488889</v>
          </cell>
          <cell r="T161">
            <v>0</v>
          </cell>
        </row>
        <row r="162">
          <cell r="S162">
            <v>23500159</v>
          </cell>
          <cell r="T162">
            <v>0</v>
          </cell>
        </row>
        <row r="163">
          <cell r="S163">
            <v>23500169</v>
          </cell>
          <cell r="T163">
            <v>0</v>
          </cell>
        </row>
        <row r="164">
          <cell r="S164">
            <v>23500179</v>
          </cell>
          <cell r="T164">
            <v>0</v>
          </cell>
        </row>
        <row r="165">
          <cell r="S165">
            <v>23510019</v>
          </cell>
          <cell r="T165">
            <v>0</v>
          </cell>
        </row>
        <row r="166">
          <cell r="S166">
            <v>23510028</v>
          </cell>
          <cell r="T166">
            <v>0</v>
          </cell>
        </row>
        <row r="167">
          <cell r="S167">
            <v>23510029</v>
          </cell>
          <cell r="T167">
            <v>0</v>
          </cell>
        </row>
        <row r="168">
          <cell r="S168">
            <v>23510039</v>
          </cell>
          <cell r="T168">
            <v>0</v>
          </cell>
        </row>
        <row r="169">
          <cell r="S169">
            <v>23510049</v>
          </cell>
          <cell r="T169">
            <v>0</v>
          </cell>
        </row>
        <row r="170">
          <cell r="S170">
            <v>23510059</v>
          </cell>
          <cell r="T170">
            <v>0</v>
          </cell>
        </row>
        <row r="171">
          <cell r="S171">
            <v>23510069</v>
          </cell>
          <cell r="T171">
            <v>0</v>
          </cell>
        </row>
        <row r="172">
          <cell r="S172">
            <v>23510079</v>
          </cell>
          <cell r="T172">
            <v>0</v>
          </cell>
        </row>
        <row r="173">
          <cell r="S173">
            <v>23510089</v>
          </cell>
          <cell r="T173">
            <v>0</v>
          </cell>
        </row>
        <row r="174">
          <cell r="S174">
            <v>23510119</v>
          </cell>
          <cell r="T174">
            <v>0</v>
          </cell>
        </row>
        <row r="175">
          <cell r="S175">
            <v>23510129</v>
          </cell>
          <cell r="T175">
            <v>0</v>
          </cell>
        </row>
        <row r="176">
          <cell r="S176">
            <v>23510139</v>
          </cell>
          <cell r="T176">
            <v>0</v>
          </cell>
        </row>
        <row r="177">
          <cell r="S177">
            <v>30110019</v>
          </cell>
          <cell r="T177">
            <v>0</v>
          </cell>
        </row>
        <row r="178">
          <cell r="S178">
            <v>30110029</v>
          </cell>
          <cell r="T178">
            <v>0</v>
          </cell>
        </row>
        <row r="179">
          <cell r="S179">
            <v>30110039</v>
          </cell>
          <cell r="T179">
            <v>0</v>
          </cell>
        </row>
        <row r="180">
          <cell r="S180">
            <v>30110049</v>
          </cell>
          <cell r="T180">
            <v>0</v>
          </cell>
        </row>
        <row r="181">
          <cell r="S181">
            <v>30110069</v>
          </cell>
          <cell r="T181">
            <v>0</v>
          </cell>
        </row>
        <row r="182">
          <cell r="S182">
            <v>30190019</v>
          </cell>
          <cell r="T182">
            <v>0</v>
          </cell>
        </row>
        <row r="183">
          <cell r="S183">
            <v>30310029</v>
          </cell>
          <cell r="T183">
            <v>0</v>
          </cell>
        </row>
        <row r="184">
          <cell r="S184">
            <v>30910019</v>
          </cell>
          <cell r="T184">
            <v>0</v>
          </cell>
        </row>
        <row r="185">
          <cell r="S185">
            <v>32304309</v>
          </cell>
          <cell r="T185">
            <v>0</v>
          </cell>
        </row>
        <row r="186">
          <cell r="S186">
            <v>32304319</v>
          </cell>
          <cell r="T186">
            <v>0</v>
          </cell>
        </row>
        <row r="187">
          <cell r="S187">
            <v>32304399</v>
          </cell>
          <cell r="T187">
            <v>0</v>
          </cell>
        </row>
        <row r="188">
          <cell r="S188">
            <v>32320029</v>
          </cell>
          <cell r="T188">
            <v>0</v>
          </cell>
        </row>
        <row r="189">
          <cell r="S189">
            <v>32810039</v>
          </cell>
          <cell r="T189">
            <v>0</v>
          </cell>
        </row>
        <row r="190">
          <cell r="S190">
            <v>33110049</v>
          </cell>
          <cell r="T190">
            <v>8734.59</v>
          </cell>
        </row>
        <row r="191">
          <cell r="S191">
            <v>33110059</v>
          </cell>
          <cell r="T191">
            <v>0</v>
          </cell>
        </row>
        <row r="192">
          <cell r="S192">
            <v>33290019</v>
          </cell>
          <cell r="T192">
            <v>0</v>
          </cell>
        </row>
        <row r="193">
          <cell r="S193">
            <v>33310058</v>
          </cell>
          <cell r="T193">
            <v>0</v>
          </cell>
        </row>
        <row r="194">
          <cell r="S194">
            <v>33310068</v>
          </cell>
          <cell r="T194">
            <v>0</v>
          </cell>
        </row>
        <row r="195">
          <cell r="S195">
            <v>33310069</v>
          </cell>
          <cell r="T195">
            <v>0</v>
          </cell>
        </row>
        <row r="196">
          <cell r="S196">
            <v>33810038</v>
          </cell>
          <cell r="T196">
            <v>0</v>
          </cell>
        </row>
        <row r="197">
          <cell r="S197">
            <v>33810069</v>
          </cell>
          <cell r="T197">
            <v>0</v>
          </cell>
        </row>
        <row r="198">
          <cell r="S198">
            <v>35110018</v>
          </cell>
          <cell r="T198">
            <v>0</v>
          </cell>
        </row>
        <row r="199">
          <cell r="S199">
            <v>35110019</v>
          </cell>
          <cell r="T199">
            <v>0</v>
          </cell>
        </row>
        <row r="200">
          <cell r="S200">
            <v>35510019</v>
          </cell>
          <cell r="T200">
            <v>-26.24</v>
          </cell>
        </row>
        <row r="201">
          <cell r="S201">
            <v>36304309</v>
          </cell>
          <cell r="T201">
            <v>0</v>
          </cell>
        </row>
        <row r="202">
          <cell r="S202">
            <v>36304469</v>
          </cell>
          <cell r="T202">
            <v>0</v>
          </cell>
        </row>
        <row r="203">
          <cell r="S203">
            <v>36310028</v>
          </cell>
          <cell r="T203">
            <v>0</v>
          </cell>
        </row>
        <row r="204">
          <cell r="S204">
            <v>36320018</v>
          </cell>
          <cell r="T204">
            <v>0</v>
          </cell>
        </row>
        <row r="205">
          <cell r="S205">
            <v>36330019</v>
          </cell>
          <cell r="T205">
            <v>0</v>
          </cell>
        </row>
        <row r="206">
          <cell r="S206">
            <v>36910019</v>
          </cell>
          <cell r="T206">
            <v>-3244665.55</v>
          </cell>
        </row>
        <row r="207">
          <cell r="S207">
            <v>36910029</v>
          </cell>
          <cell r="T207">
            <v>0</v>
          </cell>
        </row>
        <row r="208">
          <cell r="S208">
            <v>36910048</v>
          </cell>
          <cell r="T208">
            <v>35380.01</v>
          </cell>
        </row>
        <row r="209">
          <cell r="S209">
            <v>36910049</v>
          </cell>
          <cell r="T209">
            <v>-64977.66</v>
          </cell>
        </row>
        <row r="210">
          <cell r="S210">
            <v>36910069</v>
          </cell>
          <cell r="T210">
            <v>0</v>
          </cell>
        </row>
        <row r="211">
          <cell r="S211">
            <v>36910078</v>
          </cell>
          <cell r="T211">
            <v>-6223.13</v>
          </cell>
        </row>
        <row r="212">
          <cell r="S212">
            <v>36910079</v>
          </cell>
          <cell r="T212">
            <v>-35528707.200000003</v>
          </cell>
        </row>
        <row r="213">
          <cell r="S213">
            <v>37202019</v>
          </cell>
          <cell r="T213">
            <v>0</v>
          </cell>
        </row>
        <row r="214">
          <cell r="S214">
            <v>37210019</v>
          </cell>
          <cell r="T214">
            <v>-18.72</v>
          </cell>
        </row>
        <row r="215">
          <cell r="S215">
            <v>37310009</v>
          </cell>
          <cell r="T215">
            <v>0</v>
          </cell>
        </row>
        <row r="216">
          <cell r="S216">
            <v>37310018</v>
          </cell>
          <cell r="T216">
            <v>0</v>
          </cell>
        </row>
        <row r="217">
          <cell r="S217">
            <v>37310019</v>
          </cell>
          <cell r="T217">
            <v>0</v>
          </cell>
        </row>
        <row r="218">
          <cell r="S218">
            <v>37310029</v>
          </cell>
          <cell r="T218">
            <v>0</v>
          </cell>
        </row>
        <row r="219">
          <cell r="S219">
            <v>39110019</v>
          </cell>
          <cell r="T219">
            <v>0</v>
          </cell>
        </row>
        <row r="220">
          <cell r="S220">
            <v>39110028</v>
          </cell>
          <cell r="T220">
            <v>0</v>
          </cell>
        </row>
        <row r="221">
          <cell r="S221">
            <v>39110029</v>
          </cell>
          <cell r="T221">
            <v>0</v>
          </cell>
        </row>
        <row r="222">
          <cell r="S222">
            <v>39120019</v>
          </cell>
          <cell r="T222">
            <v>0</v>
          </cell>
        </row>
        <row r="223">
          <cell r="S223">
            <v>39810029</v>
          </cell>
          <cell r="T223">
            <v>0</v>
          </cell>
        </row>
        <row r="224">
          <cell r="S224">
            <v>39905008</v>
          </cell>
          <cell r="T224">
            <v>0</v>
          </cell>
        </row>
        <row r="225">
          <cell r="S225">
            <v>39905009</v>
          </cell>
          <cell r="T225">
            <v>0</v>
          </cell>
        </row>
        <row r="226">
          <cell r="S226">
            <v>40320009</v>
          </cell>
          <cell r="T226">
            <v>0</v>
          </cell>
        </row>
        <row r="227">
          <cell r="S227">
            <v>40410019</v>
          </cell>
          <cell r="T227">
            <v>0</v>
          </cell>
        </row>
        <row r="228">
          <cell r="S228">
            <v>41410009</v>
          </cell>
          <cell r="T228">
            <v>52020384.32</v>
          </cell>
        </row>
        <row r="229">
          <cell r="S229">
            <v>42110009</v>
          </cell>
          <cell r="T229">
            <v>-16125969.520000001</v>
          </cell>
        </row>
        <row r="230">
          <cell r="S230">
            <v>44110019</v>
          </cell>
          <cell r="T230">
            <v>0</v>
          </cell>
        </row>
        <row r="231">
          <cell r="S231">
            <v>44120019</v>
          </cell>
          <cell r="T231">
            <v>0</v>
          </cell>
        </row>
        <row r="232">
          <cell r="S232">
            <v>44190019</v>
          </cell>
          <cell r="T232">
            <v>0</v>
          </cell>
        </row>
        <row r="233">
          <cell r="S233">
            <v>44310019</v>
          </cell>
          <cell r="T233">
            <v>0</v>
          </cell>
        </row>
        <row r="234">
          <cell r="S234">
            <v>44310029</v>
          </cell>
          <cell r="T234">
            <v>0</v>
          </cell>
        </row>
        <row r="235">
          <cell r="S235">
            <v>44310039</v>
          </cell>
          <cell r="T235">
            <v>0</v>
          </cell>
        </row>
        <row r="236">
          <cell r="S236">
            <v>44310049</v>
          </cell>
          <cell r="T236">
            <v>0</v>
          </cell>
        </row>
        <row r="237">
          <cell r="S237">
            <v>44320019</v>
          </cell>
          <cell r="T237">
            <v>0</v>
          </cell>
        </row>
        <row r="238">
          <cell r="S238">
            <v>44320039</v>
          </cell>
          <cell r="T238">
            <v>0</v>
          </cell>
        </row>
        <row r="239">
          <cell r="S239">
            <v>44320059</v>
          </cell>
          <cell r="T239">
            <v>0</v>
          </cell>
        </row>
        <row r="240">
          <cell r="S240">
            <v>44910019</v>
          </cell>
          <cell r="T240">
            <v>0</v>
          </cell>
        </row>
        <row r="241">
          <cell r="S241">
            <v>45910019</v>
          </cell>
          <cell r="T241">
            <v>0</v>
          </cell>
        </row>
        <row r="242">
          <cell r="S242">
            <v>72410069</v>
          </cell>
          <cell r="T242">
            <v>0</v>
          </cell>
        </row>
        <row r="243">
          <cell r="S243">
            <v>72469059</v>
          </cell>
          <cell r="T243">
            <v>0</v>
          </cell>
        </row>
        <row r="244">
          <cell r="S244">
            <v>72469999</v>
          </cell>
          <cell r="T244">
            <v>0</v>
          </cell>
        </row>
        <row r="245">
          <cell r="S245">
            <v>72910009</v>
          </cell>
          <cell r="T245">
            <v>0</v>
          </cell>
        </row>
        <row r="246">
          <cell r="S246" t="str">
            <v>1220701A</v>
          </cell>
          <cell r="T246">
            <v>0</v>
          </cell>
        </row>
        <row r="247">
          <cell r="S247" t="str">
            <v>1220701A9</v>
          </cell>
          <cell r="T247">
            <v>0</v>
          </cell>
        </row>
        <row r="248">
          <cell r="S248" t="str">
            <v>1220701B</v>
          </cell>
          <cell r="T248">
            <v>0</v>
          </cell>
        </row>
        <row r="249">
          <cell r="S249" t="str">
            <v>1220701B9</v>
          </cell>
          <cell r="T249">
            <v>0</v>
          </cell>
        </row>
        <row r="250">
          <cell r="S250" t="str">
            <v>1220701C</v>
          </cell>
          <cell r="T250">
            <v>0</v>
          </cell>
        </row>
        <row r="251">
          <cell r="S251" t="str">
            <v>1220701C9</v>
          </cell>
          <cell r="T251">
            <v>0</v>
          </cell>
        </row>
        <row r="252">
          <cell r="S252" t="str">
            <v>1220701I</v>
          </cell>
          <cell r="T252">
            <v>0</v>
          </cell>
        </row>
        <row r="253">
          <cell r="S253" t="str">
            <v>1220701I9</v>
          </cell>
          <cell r="T253">
            <v>0</v>
          </cell>
        </row>
        <row r="254">
          <cell r="S254" t="str">
            <v>1220702A</v>
          </cell>
          <cell r="T254">
            <v>0</v>
          </cell>
        </row>
        <row r="255">
          <cell r="S255" t="str">
            <v>1220702A9</v>
          </cell>
          <cell r="T255">
            <v>0</v>
          </cell>
        </row>
        <row r="256">
          <cell r="S256" t="str">
            <v>1220702B</v>
          </cell>
          <cell r="T256">
            <v>0</v>
          </cell>
        </row>
        <row r="257">
          <cell r="S257" t="str">
            <v>1220702B9</v>
          </cell>
          <cell r="T257">
            <v>0</v>
          </cell>
        </row>
        <row r="258">
          <cell r="S258" t="str">
            <v>1220702C</v>
          </cell>
          <cell r="T258">
            <v>0</v>
          </cell>
        </row>
        <row r="259">
          <cell r="S259" t="str">
            <v>1220702C9</v>
          </cell>
          <cell r="T259">
            <v>0</v>
          </cell>
        </row>
        <row r="260">
          <cell r="S260" t="str">
            <v>1220703A</v>
          </cell>
          <cell r="T260">
            <v>0</v>
          </cell>
        </row>
        <row r="261">
          <cell r="S261" t="str">
            <v>1220703A9</v>
          </cell>
          <cell r="T261">
            <v>0</v>
          </cell>
        </row>
        <row r="262">
          <cell r="S262" t="str">
            <v>1220703C</v>
          </cell>
          <cell r="T262">
            <v>0</v>
          </cell>
        </row>
        <row r="263">
          <cell r="S263" t="str">
            <v>1220703C9</v>
          </cell>
          <cell r="T263">
            <v>0</v>
          </cell>
        </row>
        <row r="264">
          <cell r="S264" t="str">
            <v>1220703I</v>
          </cell>
          <cell r="T264">
            <v>0</v>
          </cell>
        </row>
        <row r="265">
          <cell r="S265" t="str">
            <v>1220703I9</v>
          </cell>
          <cell r="T265">
            <v>0</v>
          </cell>
        </row>
        <row r="266">
          <cell r="S266" t="str">
            <v>1220704A</v>
          </cell>
          <cell r="T266">
            <v>0</v>
          </cell>
        </row>
        <row r="267">
          <cell r="S267" t="str">
            <v>1220704A9</v>
          </cell>
          <cell r="T267">
            <v>0</v>
          </cell>
        </row>
        <row r="268">
          <cell r="S268" t="str">
            <v>1220704C</v>
          </cell>
          <cell r="T268">
            <v>0</v>
          </cell>
        </row>
        <row r="269">
          <cell r="S269" t="str">
            <v>1220704C9</v>
          </cell>
          <cell r="T269">
            <v>0</v>
          </cell>
        </row>
        <row r="270">
          <cell r="S270" t="str">
            <v>1220704I</v>
          </cell>
          <cell r="T270">
            <v>0</v>
          </cell>
        </row>
        <row r="271">
          <cell r="S271" t="str">
            <v>1220704I9</v>
          </cell>
          <cell r="T271">
            <v>0</v>
          </cell>
        </row>
        <row r="272">
          <cell r="S272" t="str">
            <v>1220705A</v>
          </cell>
          <cell r="T272">
            <v>0</v>
          </cell>
        </row>
        <row r="273">
          <cell r="S273" t="str">
            <v>1220705A9</v>
          </cell>
          <cell r="T273">
            <v>0</v>
          </cell>
        </row>
        <row r="274">
          <cell r="S274" t="str">
            <v>1220705C</v>
          </cell>
          <cell r="T274">
            <v>0</v>
          </cell>
        </row>
        <row r="275">
          <cell r="S275" t="str">
            <v>1220705C9</v>
          </cell>
          <cell r="T275">
            <v>0</v>
          </cell>
        </row>
        <row r="276">
          <cell r="S276" t="str">
            <v>1220705I</v>
          </cell>
          <cell r="T276">
            <v>0</v>
          </cell>
        </row>
        <row r="277">
          <cell r="S277" t="str">
            <v>1220705I9</v>
          </cell>
          <cell r="T277">
            <v>0</v>
          </cell>
        </row>
        <row r="278">
          <cell r="S278" t="str">
            <v>1220706A</v>
          </cell>
          <cell r="T278">
            <v>0</v>
          </cell>
        </row>
        <row r="279">
          <cell r="S279" t="str">
            <v>1220706A9</v>
          </cell>
          <cell r="T279">
            <v>0</v>
          </cell>
        </row>
        <row r="280">
          <cell r="S280" t="str">
            <v>1220706B</v>
          </cell>
          <cell r="T280">
            <v>0</v>
          </cell>
        </row>
        <row r="281">
          <cell r="S281" t="str">
            <v>1220706B9</v>
          </cell>
          <cell r="T281">
            <v>0</v>
          </cell>
        </row>
        <row r="282">
          <cell r="S282" t="str">
            <v>1220706C</v>
          </cell>
          <cell r="T282">
            <v>0</v>
          </cell>
        </row>
        <row r="283">
          <cell r="S283" t="str">
            <v>1220706C9</v>
          </cell>
          <cell r="T283">
            <v>0</v>
          </cell>
        </row>
        <row r="284">
          <cell r="S284" t="str">
            <v>1220706I</v>
          </cell>
          <cell r="T284">
            <v>0</v>
          </cell>
        </row>
        <row r="285">
          <cell r="S285" t="str">
            <v>1220706I9</v>
          </cell>
          <cell r="T285">
            <v>0</v>
          </cell>
        </row>
        <row r="286">
          <cell r="S286" t="str">
            <v>1220707A</v>
          </cell>
          <cell r="T286">
            <v>0</v>
          </cell>
        </row>
        <row r="287">
          <cell r="S287" t="str">
            <v>1220707A9</v>
          </cell>
          <cell r="T287">
            <v>0</v>
          </cell>
        </row>
        <row r="288">
          <cell r="S288" t="str">
            <v>1220707B</v>
          </cell>
          <cell r="T288">
            <v>0</v>
          </cell>
        </row>
        <row r="289">
          <cell r="S289" t="str">
            <v>1220707B9</v>
          </cell>
          <cell r="T289">
            <v>0</v>
          </cell>
        </row>
        <row r="290">
          <cell r="S290" t="str">
            <v>1220707C</v>
          </cell>
          <cell r="T290">
            <v>0</v>
          </cell>
        </row>
        <row r="291">
          <cell r="S291" t="str">
            <v>1220707C9</v>
          </cell>
          <cell r="T291">
            <v>0</v>
          </cell>
        </row>
        <row r="292">
          <cell r="S292" t="str">
            <v>1220707E</v>
          </cell>
          <cell r="T292">
            <v>0</v>
          </cell>
        </row>
        <row r="293">
          <cell r="S293" t="str">
            <v>1220707E9</v>
          </cell>
          <cell r="T293">
            <v>0</v>
          </cell>
        </row>
        <row r="294">
          <cell r="S294" t="str">
            <v>1220707I</v>
          </cell>
          <cell r="T294">
            <v>0</v>
          </cell>
        </row>
        <row r="295">
          <cell r="S295" t="str">
            <v>1220707I9</v>
          </cell>
          <cell r="T295">
            <v>0</v>
          </cell>
        </row>
        <row r="296">
          <cell r="S296" t="str">
            <v>1220708A</v>
          </cell>
          <cell r="T296">
            <v>0</v>
          </cell>
        </row>
        <row r="297">
          <cell r="S297" t="str">
            <v>1220708A9</v>
          </cell>
          <cell r="T297">
            <v>0</v>
          </cell>
        </row>
        <row r="298">
          <cell r="S298" t="str">
            <v>1220708B</v>
          </cell>
          <cell r="T298">
            <v>0</v>
          </cell>
        </row>
        <row r="299">
          <cell r="S299" t="str">
            <v>1220708B9</v>
          </cell>
          <cell r="T299">
            <v>0</v>
          </cell>
        </row>
        <row r="300">
          <cell r="S300" t="str">
            <v>1220708C</v>
          </cell>
          <cell r="T300">
            <v>0</v>
          </cell>
        </row>
        <row r="301">
          <cell r="S301" t="str">
            <v>1220708C9</v>
          </cell>
          <cell r="T301">
            <v>0</v>
          </cell>
        </row>
        <row r="302">
          <cell r="S302" t="str">
            <v>1220708I</v>
          </cell>
          <cell r="T302">
            <v>0</v>
          </cell>
        </row>
        <row r="303">
          <cell r="S303" t="str">
            <v>1220708I9</v>
          </cell>
          <cell r="T303">
            <v>0</v>
          </cell>
        </row>
        <row r="304">
          <cell r="S304" t="str">
            <v>1220712A</v>
          </cell>
          <cell r="T304">
            <v>0</v>
          </cell>
        </row>
        <row r="305">
          <cell r="S305" t="str">
            <v>1220712A9</v>
          </cell>
          <cell r="T305">
            <v>0</v>
          </cell>
        </row>
        <row r="306">
          <cell r="S306" t="str">
            <v>1220712B</v>
          </cell>
          <cell r="T306">
            <v>0</v>
          </cell>
        </row>
        <row r="307">
          <cell r="S307" t="str">
            <v>1220712B9</v>
          </cell>
          <cell r="T307">
            <v>0</v>
          </cell>
        </row>
        <row r="308">
          <cell r="S308" t="str">
            <v>1220712C</v>
          </cell>
          <cell r="T308">
            <v>0</v>
          </cell>
        </row>
        <row r="309">
          <cell r="S309" t="str">
            <v>1220712C9</v>
          </cell>
          <cell r="T309">
            <v>0</v>
          </cell>
        </row>
        <row r="310">
          <cell r="S310" t="str">
            <v>1220712I</v>
          </cell>
          <cell r="T310">
            <v>0</v>
          </cell>
        </row>
        <row r="311">
          <cell r="S311" t="str">
            <v>1220712I9</v>
          </cell>
          <cell r="T311">
            <v>0</v>
          </cell>
        </row>
        <row r="312">
          <cell r="S312" t="str">
            <v>1260401A</v>
          </cell>
          <cell r="T312">
            <v>0</v>
          </cell>
        </row>
        <row r="313">
          <cell r="S313" t="str">
            <v>1260401A9</v>
          </cell>
          <cell r="T313">
            <v>0</v>
          </cell>
        </row>
        <row r="314">
          <cell r="S314" t="str">
            <v>1260401B</v>
          </cell>
          <cell r="T314">
            <v>0</v>
          </cell>
        </row>
        <row r="315">
          <cell r="S315" t="str">
            <v>1260401B9</v>
          </cell>
          <cell r="T315">
            <v>0</v>
          </cell>
        </row>
        <row r="316">
          <cell r="S316" t="str">
            <v>1260402A</v>
          </cell>
          <cell r="T316">
            <v>0</v>
          </cell>
        </row>
        <row r="317">
          <cell r="S317" t="str">
            <v>1260402A9</v>
          </cell>
          <cell r="T317">
            <v>0</v>
          </cell>
        </row>
        <row r="318">
          <cell r="S318" t="str">
            <v>1260402B</v>
          </cell>
          <cell r="T318">
            <v>0</v>
          </cell>
        </row>
        <row r="319">
          <cell r="S319" t="str">
            <v>1260402B9</v>
          </cell>
          <cell r="T319">
            <v>0</v>
          </cell>
        </row>
        <row r="320">
          <cell r="S320" t="str">
            <v>1514302A</v>
          </cell>
          <cell r="T320">
            <v>0</v>
          </cell>
        </row>
        <row r="321">
          <cell r="S321" t="str">
            <v>1514302A9</v>
          </cell>
          <cell r="T321">
            <v>0</v>
          </cell>
        </row>
        <row r="322">
          <cell r="S322" t="str">
            <v>1514391A</v>
          </cell>
          <cell r="T322">
            <v>0</v>
          </cell>
        </row>
        <row r="323">
          <cell r="S323" t="str">
            <v>1514391A9</v>
          </cell>
          <cell r="T323">
            <v>0</v>
          </cell>
        </row>
        <row r="324">
          <cell r="S324" t="str">
            <v>1514392A</v>
          </cell>
          <cell r="T324">
            <v>0</v>
          </cell>
        </row>
        <row r="325">
          <cell r="S325" t="str">
            <v>1514392A9</v>
          </cell>
          <cell r="T325">
            <v>0</v>
          </cell>
        </row>
        <row r="326">
          <cell r="S326" t="str">
            <v>1544302A</v>
          </cell>
          <cell r="T326">
            <v>0</v>
          </cell>
        </row>
        <row r="327">
          <cell r="S327" t="str">
            <v>1544302A9</v>
          </cell>
          <cell r="T327">
            <v>0</v>
          </cell>
        </row>
        <row r="328">
          <cell r="S328" t="str">
            <v>1544391A</v>
          </cell>
          <cell r="T328">
            <v>0</v>
          </cell>
        </row>
        <row r="329">
          <cell r="S329" t="str">
            <v>1544391A9</v>
          </cell>
          <cell r="T329">
            <v>0</v>
          </cell>
        </row>
        <row r="330">
          <cell r="S330" t="str">
            <v>1544392A</v>
          </cell>
          <cell r="T330">
            <v>0</v>
          </cell>
        </row>
        <row r="331">
          <cell r="S331" t="str">
            <v>1544392A9</v>
          </cell>
          <cell r="T331">
            <v>0</v>
          </cell>
        </row>
        <row r="332">
          <cell r="S332" t="str">
            <v>1544395A</v>
          </cell>
          <cell r="T332">
            <v>0</v>
          </cell>
        </row>
        <row r="333">
          <cell r="S333" t="str">
            <v>1544395A9</v>
          </cell>
          <cell r="T333">
            <v>0</v>
          </cell>
        </row>
        <row r="334">
          <cell r="S334" t="str">
            <v>4040701A</v>
          </cell>
          <cell r="T334">
            <v>0</v>
          </cell>
        </row>
        <row r="335">
          <cell r="S335" t="str">
            <v>4040701A9</v>
          </cell>
          <cell r="T335">
            <v>0</v>
          </cell>
        </row>
        <row r="336">
          <cell r="S336" t="str">
            <v>4040701B</v>
          </cell>
          <cell r="T336">
            <v>0</v>
          </cell>
        </row>
        <row r="337">
          <cell r="S337" t="str">
            <v>4040701B9</v>
          </cell>
          <cell r="T337">
            <v>0</v>
          </cell>
        </row>
        <row r="338">
          <cell r="S338" t="str">
            <v>4040701E</v>
          </cell>
          <cell r="T338">
            <v>0</v>
          </cell>
        </row>
        <row r="339">
          <cell r="S339" t="str">
            <v>4040701E9</v>
          </cell>
          <cell r="T339">
            <v>0</v>
          </cell>
        </row>
        <row r="340">
          <cell r="S340" t="str">
            <v>(prázdné)</v>
          </cell>
          <cell r="T340"/>
        </row>
        <row r="341">
          <cell r="S341" t="str">
            <v>Celkový součet</v>
          </cell>
          <cell r="T341">
            <v>5.4016709327697754E-8</v>
          </cell>
        </row>
      </sheetData>
      <sheetData sheetId="50"/>
      <sheetData sheetId="51">
        <row r="29">
          <cell r="E29" t="str">
            <v>E36</v>
          </cell>
          <cell r="F29">
            <v>0</v>
          </cell>
        </row>
        <row r="30">
          <cell r="E30" t="str">
            <v>L02</v>
          </cell>
          <cell r="F30">
            <v>0</v>
          </cell>
        </row>
        <row r="31">
          <cell r="E31" t="str">
            <v>00A</v>
          </cell>
          <cell r="F31">
            <v>0</v>
          </cell>
        </row>
        <row r="32">
          <cell r="E32">
            <v>110</v>
          </cell>
          <cell r="F32">
            <v>0</v>
          </cell>
        </row>
        <row r="33">
          <cell r="E33">
            <v>105</v>
          </cell>
          <cell r="F33">
            <v>0</v>
          </cell>
        </row>
        <row r="34">
          <cell r="E34">
            <v>115</v>
          </cell>
          <cell r="F34">
            <v>0</v>
          </cell>
        </row>
        <row r="35">
          <cell r="E35" t="str">
            <v>Ltip</v>
          </cell>
          <cell r="F35">
            <v>0</v>
          </cell>
        </row>
        <row r="36">
          <cell r="E36">
            <v>400</v>
          </cell>
          <cell r="F36">
            <v>0</v>
          </cell>
        </row>
      </sheetData>
      <sheetData sheetId="52">
        <row r="1">
          <cell r="A1" t="str">
            <v>;</v>
          </cell>
          <cell r="B1" t="str">
            <v>Group account number</v>
          </cell>
          <cell r="C1" t="str">
            <v>tagetik account</v>
          </cell>
        </row>
        <row r="2">
          <cell r="A2">
            <v>1021011</v>
          </cell>
          <cell r="B2">
            <v>1070110010</v>
          </cell>
          <cell r="C2" t="str">
            <v>A2210000010</v>
          </cell>
        </row>
        <row r="3">
          <cell r="A3">
            <v>1261000</v>
          </cell>
          <cell r="B3">
            <v>1050000010</v>
          </cell>
          <cell r="C3" t="str">
            <v>A7000000010</v>
          </cell>
        </row>
        <row r="4">
          <cell r="A4">
            <v>1514302</v>
          </cell>
          <cell r="B4">
            <v>1020670010</v>
          </cell>
          <cell r="C4" t="str">
            <v>A4640000010</v>
          </cell>
        </row>
        <row r="5">
          <cell r="A5">
            <v>1514391</v>
          </cell>
          <cell r="B5">
            <v>1020670040</v>
          </cell>
          <cell r="C5" t="str">
            <v>A4640000010</v>
          </cell>
        </row>
        <row r="6">
          <cell r="A6">
            <v>1514392</v>
          </cell>
          <cell r="B6">
            <v>1020670010</v>
          </cell>
          <cell r="C6" t="str">
            <v>A4640000010</v>
          </cell>
        </row>
        <row r="7">
          <cell r="A7">
            <v>1544302</v>
          </cell>
          <cell r="B7">
            <v>2060210010</v>
          </cell>
          <cell r="C7" t="str">
            <v>L4120000010</v>
          </cell>
        </row>
        <row r="8">
          <cell r="A8">
            <v>1544391</v>
          </cell>
          <cell r="B8">
            <v>2060210040</v>
          </cell>
          <cell r="C8" t="str">
            <v>L4120000010</v>
          </cell>
        </row>
        <row r="9">
          <cell r="A9">
            <v>1544392</v>
          </cell>
          <cell r="B9">
            <v>2060210010</v>
          </cell>
          <cell r="C9" t="str">
            <v>L4120000010</v>
          </cell>
        </row>
        <row r="10">
          <cell r="A10">
            <v>2021001</v>
          </cell>
          <cell r="B10">
            <v>1010260010</v>
          </cell>
          <cell r="C10" t="str">
            <v>A1210000010</v>
          </cell>
        </row>
        <row r="11">
          <cell r="A11">
            <v>2021002</v>
          </cell>
          <cell r="B11">
            <v>1010260020</v>
          </cell>
          <cell r="C11" t="str">
            <v>A1210000010</v>
          </cell>
        </row>
        <row r="12">
          <cell r="A12">
            <v>2041001</v>
          </cell>
          <cell r="B12">
            <v>1010212010</v>
          </cell>
          <cell r="C12" t="str">
            <v>A1221000010</v>
          </cell>
        </row>
        <row r="13">
          <cell r="A13">
            <v>2081001</v>
          </cell>
          <cell r="B13">
            <v>1010212020</v>
          </cell>
          <cell r="C13" t="str">
            <v>A1222000010</v>
          </cell>
        </row>
        <row r="14">
          <cell r="A14">
            <v>2092000</v>
          </cell>
          <cell r="B14">
            <v>1070200010</v>
          </cell>
          <cell r="C14" t="str">
            <v>A6100000010</v>
          </cell>
        </row>
        <row r="15">
          <cell r="A15">
            <v>2111002</v>
          </cell>
          <cell r="B15">
            <v>1070310010</v>
          </cell>
          <cell r="C15" t="str">
            <v>A2210000010</v>
          </cell>
        </row>
        <row r="16">
          <cell r="A16">
            <v>2111003</v>
          </cell>
          <cell r="B16">
            <v>1070310010</v>
          </cell>
          <cell r="C16" t="str">
            <v>A2210000010</v>
          </cell>
        </row>
        <row r="17">
          <cell r="A17">
            <v>2111004</v>
          </cell>
          <cell r="B17">
            <v>1070310010</v>
          </cell>
          <cell r="C17" t="str">
            <v>A2210000010</v>
          </cell>
        </row>
        <row r="18">
          <cell r="A18">
            <v>2111006</v>
          </cell>
          <cell r="B18">
            <v>1070340010</v>
          </cell>
          <cell r="C18" t="str">
            <v>A2240000010</v>
          </cell>
        </row>
        <row r="19">
          <cell r="A19">
            <v>2111007</v>
          </cell>
          <cell r="B19">
            <v>1070310010</v>
          </cell>
          <cell r="C19" t="str">
            <v>A2210000010</v>
          </cell>
        </row>
        <row r="20">
          <cell r="A20">
            <v>2111008</v>
          </cell>
          <cell r="B20">
            <v>1070310010</v>
          </cell>
          <cell r="C20" t="str">
            <v>A2210000010</v>
          </cell>
        </row>
        <row r="21">
          <cell r="A21">
            <v>2181002</v>
          </cell>
          <cell r="B21">
            <v>1070310020</v>
          </cell>
          <cell r="C21" t="str">
            <v>A2210000020</v>
          </cell>
        </row>
        <row r="22">
          <cell r="A22">
            <v>2181003</v>
          </cell>
          <cell r="B22">
            <v>1070310020</v>
          </cell>
          <cell r="C22" t="str">
            <v>A2210000020</v>
          </cell>
        </row>
        <row r="23">
          <cell r="A23">
            <v>2181004</v>
          </cell>
          <cell r="B23">
            <v>1070310020</v>
          </cell>
          <cell r="C23" t="str">
            <v>A2210000020</v>
          </cell>
        </row>
        <row r="24">
          <cell r="A24">
            <v>2181006</v>
          </cell>
          <cell r="B24">
            <v>1070340020</v>
          </cell>
          <cell r="C24" t="str">
            <v>A2240000020</v>
          </cell>
        </row>
        <row r="25">
          <cell r="A25">
            <v>2181007</v>
          </cell>
          <cell r="B25">
            <v>1070310020</v>
          </cell>
          <cell r="C25" t="str">
            <v>A2210000020</v>
          </cell>
        </row>
        <row r="26">
          <cell r="A26">
            <v>2181008</v>
          </cell>
          <cell r="B26">
            <v>1070310020</v>
          </cell>
          <cell r="C26" t="str">
            <v>A2210000020</v>
          </cell>
        </row>
        <row r="27">
          <cell r="A27">
            <v>2211004</v>
          </cell>
          <cell r="B27">
            <v>1010212010</v>
          </cell>
          <cell r="C27" t="str">
            <v>A1221000010</v>
          </cell>
        </row>
        <row r="28">
          <cell r="A28">
            <v>2211005</v>
          </cell>
          <cell r="B28">
            <v>1070310010</v>
          </cell>
          <cell r="C28" t="str">
            <v>A2210000010</v>
          </cell>
        </row>
        <row r="29">
          <cell r="A29">
            <v>2211006</v>
          </cell>
          <cell r="B29">
            <v>1070310010</v>
          </cell>
          <cell r="C29" t="str">
            <v>A2210000010</v>
          </cell>
        </row>
        <row r="30">
          <cell r="A30">
            <v>2211007</v>
          </cell>
          <cell r="B30">
            <v>1070310010</v>
          </cell>
          <cell r="C30" t="str">
            <v>A2210000010</v>
          </cell>
        </row>
        <row r="31">
          <cell r="A31">
            <v>2211008</v>
          </cell>
          <cell r="B31">
            <v>1070310010</v>
          </cell>
          <cell r="C31" t="str">
            <v>A2210000010</v>
          </cell>
        </row>
        <row r="32">
          <cell r="A32">
            <v>2211011</v>
          </cell>
          <cell r="B32">
            <v>1070110010</v>
          </cell>
          <cell r="C32" t="str">
            <v>A2110000010</v>
          </cell>
        </row>
        <row r="33">
          <cell r="A33">
            <v>2222001</v>
          </cell>
          <cell r="B33">
            <v>1070310010</v>
          </cell>
          <cell r="C33" t="str">
            <v>A2210000010</v>
          </cell>
        </row>
        <row r="34">
          <cell r="A34">
            <v>2340941</v>
          </cell>
          <cell r="B34">
            <v>1050000010</v>
          </cell>
          <cell r="C34" t="str">
            <v>A7000000010</v>
          </cell>
        </row>
        <row r="35">
          <cell r="A35">
            <v>2341000</v>
          </cell>
          <cell r="B35">
            <v>1050000010</v>
          </cell>
          <cell r="C35" t="str">
            <v>A7000000010</v>
          </cell>
        </row>
        <row r="36">
          <cell r="A36">
            <v>2341001</v>
          </cell>
          <cell r="B36">
            <v>1050000010</v>
          </cell>
          <cell r="C36" t="str">
            <v>A7000000010</v>
          </cell>
        </row>
        <row r="37">
          <cell r="A37">
            <v>2341901</v>
          </cell>
          <cell r="B37">
            <v>1050000010</v>
          </cell>
          <cell r="C37" t="str">
            <v>A7000000010</v>
          </cell>
        </row>
        <row r="38">
          <cell r="A38">
            <v>2348888</v>
          </cell>
          <cell r="B38">
            <v>1050000010</v>
          </cell>
          <cell r="C38" t="str">
            <v>A7000000010</v>
          </cell>
        </row>
        <row r="39">
          <cell r="A39">
            <v>2350015</v>
          </cell>
          <cell r="B39">
            <v>1050000010</v>
          </cell>
          <cell r="C39" t="str">
            <v>A7000000010</v>
          </cell>
        </row>
        <row r="40">
          <cell r="A40">
            <v>2350016</v>
          </cell>
          <cell r="B40">
            <v>1050000010</v>
          </cell>
          <cell r="C40" t="str">
            <v>A7000000010</v>
          </cell>
        </row>
        <row r="41">
          <cell r="A41">
            <v>2350017</v>
          </cell>
          <cell r="B41">
            <v>1050000010</v>
          </cell>
          <cell r="C41" t="str">
            <v>A7000000010</v>
          </cell>
        </row>
        <row r="42">
          <cell r="A42">
            <v>2351001</v>
          </cell>
          <cell r="B42">
            <v>1050000010</v>
          </cell>
          <cell r="C42" t="str">
            <v>A7000000010</v>
          </cell>
        </row>
        <row r="43">
          <cell r="A43">
            <v>2351002</v>
          </cell>
          <cell r="B43">
            <v>1050000010</v>
          </cell>
          <cell r="C43" t="str">
            <v>A7000000010</v>
          </cell>
        </row>
        <row r="44">
          <cell r="A44">
            <v>2351003</v>
          </cell>
          <cell r="B44">
            <v>1050000010</v>
          </cell>
          <cell r="C44" t="str">
            <v>A7000000010</v>
          </cell>
        </row>
        <row r="45">
          <cell r="A45">
            <v>2351004</v>
          </cell>
          <cell r="B45">
            <v>1050000010</v>
          </cell>
          <cell r="C45" t="str">
            <v>A7000000010</v>
          </cell>
        </row>
        <row r="46">
          <cell r="A46">
            <v>2351005</v>
          </cell>
          <cell r="B46">
            <v>1050000010</v>
          </cell>
          <cell r="C46" t="str">
            <v>A7000000010</v>
          </cell>
        </row>
        <row r="47">
          <cell r="A47">
            <v>2351006</v>
          </cell>
          <cell r="B47">
            <v>1050000010</v>
          </cell>
          <cell r="C47" t="str">
            <v>A7000000010</v>
          </cell>
        </row>
        <row r="48">
          <cell r="A48">
            <v>2351007</v>
          </cell>
          <cell r="B48">
            <v>1050000010</v>
          </cell>
          <cell r="C48" t="str">
            <v>A7000000010</v>
          </cell>
        </row>
        <row r="49">
          <cell r="A49">
            <v>2351008</v>
          </cell>
          <cell r="B49">
            <v>1050000010</v>
          </cell>
          <cell r="C49" t="str">
            <v>A7000000010</v>
          </cell>
        </row>
        <row r="50">
          <cell r="A50">
            <v>2351011</v>
          </cell>
          <cell r="B50">
            <v>1050000010</v>
          </cell>
          <cell r="C50" t="str">
            <v>A7000000010</v>
          </cell>
        </row>
        <row r="51">
          <cell r="A51">
            <v>2351012</v>
          </cell>
          <cell r="B51">
            <v>1050000010</v>
          </cell>
          <cell r="C51" t="str">
            <v>A7000000010</v>
          </cell>
        </row>
        <row r="52">
          <cell r="A52">
            <v>2351013</v>
          </cell>
          <cell r="B52">
            <v>1050000010</v>
          </cell>
          <cell r="C52" t="str">
            <v>A7000000010</v>
          </cell>
        </row>
        <row r="53">
          <cell r="A53">
            <v>2351014</v>
          </cell>
          <cell r="B53">
            <v>1050000010</v>
          </cell>
          <cell r="C53" t="str">
            <v>A7000000010</v>
          </cell>
        </row>
        <row r="54">
          <cell r="A54">
            <v>2352001</v>
          </cell>
          <cell r="B54">
            <v>1050000010</v>
          </cell>
          <cell r="C54" t="str">
            <v>A7000000010</v>
          </cell>
        </row>
        <row r="55">
          <cell r="A55">
            <v>3011001</v>
          </cell>
          <cell r="B55">
            <v>1040110010</v>
          </cell>
          <cell r="C55" t="str">
            <v>A5100000010</v>
          </cell>
        </row>
        <row r="56">
          <cell r="A56">
            <v>3011002</v>
          </cell>
          <cell r="B56">
            <v>1040110010</v>
          </cell>
          <cell r="C56" t="str">
            <v>A5100000010</v>
          </cell>
        </row>
        <row r="57">
          <cell r="A57">
            <v>3011003</v>
          </cell>
          <cell r="B57">
            <v>1040110010</v>
          </cell>
          <cell r="C57" t="str">
            <v>A5100000010</v>
          </cell>
        </row>
        <row r="58">
          <cell r="A58">
            <v>3011004</v>
          </cell>
          <cell r="B58">
            <v>1040110010</v>
          </cell>
          <cell r="C58" t="str">
            <v>A5100000010</v>
          </cell>
        </row>
        <row r="59">
          <cell r="A59">
            <v>3011006</v>
          </cell>
          <cell r="B59">
            <v>1040110010</v>
          </cell>
          <cell r="C59" t="str">
            <v>A5100000010</v>
          </cell>
        </row>
        <row r="60">
          <cell r="A60">
            <v>3019001</v>
          </cell>
          <cell r="B60">
            <v>1040110010</v>
          </cell>
          <cell r="C60" t="str">
            <v>A5100000010</v>
          </cell>
        </row>
        <row r="61">
          <cell r="A61">
            <v>3031001</v>
          </cell>
          <cell r="B61">
            <v>1040200010</v>
          </cell>
          <cell r="C61" t="str">
            <v>A5200000010</v>
          </cell>
        </row>
        <row r="62">
          <cell r="A62">
            <v>3031002</v>
          </cell>
          <cell r="B62">
            <v>1040200010</v>
          </cell>
          <cell r="C62" t="str">
            <v>A5200000010</v>
          </cell>
        </row>
        <row r="63">
          <cell r="A63">
            <v>3091001</v>
          </cell>
          <cell r="B63">
            <v>1040110010</v>
          </cell>
          <cell r="C63" t="str">
            <v>A5100000010</v>
          </cell>
        </row>
        <row r="64">
          <cell r="A64">
            <v>3230430</v>
          </cell>
          <cell r="B64">
            <v>1040500020</v>
          </cell>
          <cell r="C64" t="str">
            <v>A5300000070</v>
          </cell>
        </row>
        <row r="65">
          <cell r="A65">
            <v>3230431</v>
          </cell>
          <cell r="B65">
            <v>1040500020</v>
          </cell>
          <cell r="C65" t="str">
            <v>A5300000070</v>
          </cell>
        </row>
        <row r="66">
          <cell r="A66">
            <v>3230439</v>
          </cell>
          <cell r="B66">
            <v>1040500020</v>
          </cell>
          <cell r="C66" t="str">
            <v>A5300000070</v>
          </cell>
        </row>
        <row r="67">
          <cell r="A67">
            <v>3230446</v>
          </cell>
          <cell r="B67">
            <v>1040500020</v>
          </cell>
          <cell r="C67" t="str">
            <v>A5300000070</v>
          </cell>
        </row>
        <row r="68">
          <cell r="A68">
            <v>3231001</v>
          </cell>
          <cell r="B68">
            <v>1040500020</v>
          </cell>
          <cell r="C68" t="str">
            <v>A5300000070</v>
          </cell>
        </row>
        <row r="69">
          <cell r="A69">
            <v>3232002</v>
          </cell>
          <cell r="B69">
            <v>1040500020</v>
          </cell>
          <cell r="C69" t="str">
            <v>A5300000070</v>
          </cell>
        </row>
        <row r="70">
          <cell r="A70">
            <v>3281003</v>
          </cell>
          <cell r="B70">
            <v>1040500035</v>
          </cell>
          <cell r="C70" t="str">
            <v>A5300000120</v>
          </cell>
        </row>
        <row r="71">
          <cell r="A71">
            <v>3311001</v>
          </cell>
          <cell r="B71">
            <v>1040110010</v>
          </cell>
          <cell r="C71" t="str">
            <v>A5100000010</v>
          </cell>
        </row>
        <row r="72">
          <cell r="A72">
            <v>3311002</v>
          </cell>
          <cell r="B72">
            <v>2080100020</v>
          </cell>
          <cell r="C72" t="str">
            <v>L5100000060</v>
          </cell>
        </row>
        <row r="73">
          <cell r="A73">
            <v>3311003</v>
          </cell>
          <cell r="B73">
            <v>2080100020</v>
          </cell>
          <cell r="C73" t="str">
            <v>L5100000060</v>
          </cell>
        </row>
        <row r="74">
          <cell r="A74">
            <v>3311004</v>
          </cell>
          <cell r="B74">
            <v>1040120040</v>
          </cell>
          <cell r="C74" t="str">
            <v>A5100000060</v>
          </cell>
        </row>
        <row r="75">
          <cell r="A75">
            <v>3311005</v>
          </cell>
          <cell r="B75">
            <v>2080100020</v>
          </cell>
          <cell r="C75" t="str">
            <v>L5100000060</v>
          </cell>
        </row>
        <row r="76">
          <cell r="A76">
            <v>3321001</v>
          </cell>
          <cell r="B76">
            <v>2080100004</v>
          </cell>
          <cell r="C76" t="str">
            <v>L5100000010</v>
          </cell>
        </row>
        <row r="77">
          <cell r="A77">
            <v>3321002</v>
          </cell>
          <cell r="B77">
            <v>2080100004</v>
          </cell>
          <cell r="C77" t="str">
            <v>L5100000010</v>
          </cell>
        </row>
        <row r="78">
          <cell r="A78">
            <v>3329001</v>
          </cell>
          <cell r="B78">
            <v>2080100004</v>
          </cell>
          <cell r="C78" t="str">
            <v>L5100000010</v>
          </cell>
        </row>
        <row r="79">
          <cell r="A79">
            <v>3331001</v>
          </cell>
          <cell r="B79">
            <v>2080200010</v>
          </cell>
          <cell r="C79" t="str">
            <v>L5200000010</v>
          </cell>
        </row>
        <row r="80">
          <cell r="A80">
            <v>3331002</v>
          </cell>
          <cell r="B80">
            <v>2080200010</v>
          </cell>
          <cell r="C80" t="str">
            <v>L5200000010</v>
          </cell>
        </row>
        <row r="81">
          <cell r="A81">
            <v>3331005</v>
          </cell>
          <cell r="B81">
            <v>2080200010</v>
          </cell>
          <cell r="C81" t="str">
            <v>L5200000010</v>
          </cell>
        </row>
        <row r="82">
          <cell r="A82">
            <v>3331006</v>
          </cell>
          <cell r="B82">
            <v>2080200010</v>
          </cell>
          <cell r="C82" t="str">
            <v>L5200000010</v>
          </cell>
        </row>
        <row r="83">
          <cell r="A83">
            <v>3381001</v>
          </cell>
          <cell r="B83">
            <v>2080100035</v>
          </cell>
          <cell r="C83" t="str">
            <v>L5100000090</v>
          </cell>
        </row>
        <row r="84">
          <cell r="A84">
            <v>3381002</v>
          </cell>
          <cell r="B84">
            <v>2080440030</v>
          </cell>
          <cell r="C84" t="str">
            <v>L5300000110</v>
          </cell>
        </row>
        <row r="85">
          <cell r="A85">
            <v>3381003</v>
          </cell>
          <cell r="B85">
            <v>2080100030</v>
          </cell>
          <cell r="C85" t="str">
            <v>L5100000080</v>
          </cell>
        </row>
        <row r="86">
          <cell r="A86">
            <v>3381004</v>
          </cell>
          <cell r="B86">
            <v>1040120040</v>
          </cell>
          <cell r="C86" t="str">
            <v>A5100000060</v>
          </cell>
        </row>
        <row r="87">
          <cell r="A87">
            <v>3381005</v>
          </cell>
          <cell r="B87">
            <v>2080100030</v>
          </cell>
          <cell r="C87" t="str">
            <v>L5100000080</v>
          </cell>
        </row>
        <row r="88">
          <cell r="A88">
            <v>3381006</v>
          </cell>
          <cell r="B88">
            <v>2080100035</v>
          </cell>
          <cell r="C88" t="str">
            <v>L5100000090</v>
          </cell>
        </row>
        <row r="89">
          <cell r="A89">
            <v>3511001</v>
          </cell>
          <cell r="B89">
            <v>2080440010</v>
          </cell>
          <cell r="C89" t="str">
            <v>L5300000050</v>
          </cell>
        </row>
        <row r="90">
          <cell r="A90">
            <v>3541002</v>
          </cell>
          <cell r="B90">
            <v>1040500005</v>
          </cell>
          <cell r="C90" t="str">
            <v>A5300000020</v>
          </cell>
        </row>
        <row r="91">
          <cell r="A91">
            <v>3551001</v>
          </cell>
          <cell r="B91">
            <v>2080440005</v>
          </cell>
          <cell r="C91" t="str">
            <v>L5300000040</v>
          </cell>
        </row>
        <row r="92">
          <cell r="A92">
            <v>3630430</v>
          </cell>
          <cell r="B92">
            <v>2080440025</v>
          </cell>
          <cell r="C92" t="str">
            <v>L5300000090</v>
          </cell>
        </row>
        <row r="93">
          <cell r="A93">
            <v>3630439</v>
          </cell>
          <cell r="B93">
            <v>2080440025</v>
          </cell>
          <cell r="C93" t="str">
            <v>L5300000090</v>
          </cell>
        </row>
        <row r="94">
          <cell r="A94">
            <v>3630446</v>
          </cell>
          <cell r="B94">
            <v>2080440025</v>
          </cell>
          <cell r="C94" t="str">
            <v>L5300000090</v>
          </cell>
        </row>
        <row r="95">
          <cell r="A95">
            <v>3631001</v>
          </cell>
          <cell r="B95">
            <v>2080440025</v>
          </cell>
          <cell r="C95" t="str">
            <v>L5300000090</v>
          </cell>
        </row>
        <row r="96">
          <cell r="A96">
            <v>3631002</v>
          </cell>
          <cell r="B96">
            <v>2080440025</v>
          </cell>
          <cell r="C96" t="str">
            <v>L5300000090</v>
          </cell>
        </row>
        <row r="97">
          <cell r="A97">
            <v>3631004</v>
          </cell>
          <cell r="B97">
            <v>2080440025</v>
          </cell>
          <cell r="C97" t="str">
            <v>L5300000090</v>
          </cell>
        </row>
        <row r="98">
          <cell r="A98">
            <v>3632001</v>
          </cell>
          <cell r="B98">
            <v>2080440025</v>
          </cell>
          <cell r="C98" t="str">
            <v>L5300000090</v>
          </cell>
        </row>
        <row r="99">
          <cell r="A99">
            <v>3633001</v>
          </cell>
          <cell r="B99">
            <v>2060130040</v>
          </cell>
          <cell r="C99" t="str">
            <v>L4213100020</v>
          </cell>
        </row>
        <row r="100">
          <cell r="A100">
            <v>3691001</v>
          </cell>
          <cell r="B100">
            <v>2080420010</v>
          </cell>
          <cell r="C100" t="str">
            <v>L5300000020</v>
          </cell>
        </row>
        <row r="101">
          <cell r="A101">
            <v>3691002</v>
          </cell>
          <cell r="B101">
            <v>2080100030</v>
          </cell>
          <cell r="C101" t="str">
            <v>L5100000080</v>
          </cell>
        </row>
        <row r="102">
          <cell r="A102">
            <v>3691004</v>
          </cell>
          <cell r="B102">
            <v>2080420010</v>
          </cell>
          <cell r="C102" t="str">
            <v>L5300000020</v>
          </cell>
        </row>
        <row r="103">
          <cell r="A103">
            <v>3691006</v>
          </cell>
          <cell r="B103">
            <v>2080100030</v>
          </cell>
          <cell r="C103" t="str">
            <v>L5100000080</v>
          </cell>
        </row>
        <row r="104">
          <cell r="A104">
            <v>3691007</v>
          </cell>
          <cell r="B104">
            <v>2080420010</v>
          </cell>
          <cell r="C104" t="str">
            <v>L5300000020</v>
          </cell>
        </row>
        <row r="105">
          <cell r="A105">
            <v>3720201</v>
          </cell>
          <cell r="B105">
            <v>2080300030</v>
          </cell>
          <cell r="C105" t="str">
            <v>L6100000030</v>
          </cell>
        </row>
        <row r="106">
          <cell r="A106">
            <v>3721001</v>
          </cell>
          <cell r="B106">
            <v>2080300030</v>
          </cell>
          <cell r="C106" t="str">
            <v>L6100000030</v>
          </cell>
        </row>
        <row r="107">
          <cell r="A107">
            <v>3721002</v>
          </cell>
          <cell r="B107">
            <v>2080300030</v>
          </cell>
          <cell r="C107" t="str">
            <v>L6100000030</v>
          </cell>
        </row>
        <row r="108">
          <cell r="A108">
            <v>3731000</v>
          </cell>
          <cell r="B108">
            <v>1040300040</v>
          </cell>
          <cell r="C108" t="str">
            <v>A6200000050</v>
          </cell>
        </row>
        <row r="109">
          <cell r="A109">
            <v>3731001</v>
          </cell>
          <cell r="B109">
            <v>1040300040</v>
          </cell>
          <cell r="C109" t="str">
            <v>A6200000050</v>
          </cell>
        </row>
        <row r="110">
          <cell r="A110">
            <v>3731002</v>
          </cell>
          <cell r="B110">
            <v>2080300030</v>
          </cell>
          <cell r="C110" t="str">
            <v>L6100000030</v>
          </cell>
        </row>
        <row r="111">
          <cell r="A111">
            <v>3911001</v>
          </cell>
          <cell r="B111">
            <v>1070200010</v>
          </cell>
          <cell r="C111" t="str">
            <v>A6100000010</v>
          </cell>
        </row>
        <row r="112">
          <cell r="A112">
            <v>3911002</v>
          </cell>
          <cell r="B112">
            <v>1070500035</v>
          </cell>
          <cell r="C112" t="str">
            <v>A6520000110</v>
          </cell>
        </row>
        <row r="113">
          <cell r="A113">
            <v>3912000</v>
          </cell>
          <cell r="B113">
            <v>1070400020</v>
          </cell>
          <cell r="C113" t="str">
            <v>A6520000040</v>
          </cell>
        </row>
        <row r="114">
          <cell r="A114">
            <v>3912001</v>
          </cell>
          <cell r="B114">
            <v>1070400020</v>
          </cell>
          <cell r="C114" t="str">
            <v>A6520000040</v>
          </cell>
        </row>
        <row r="115">
          <cell r="A115">
            <v>3919001</v>
          </cell>
          <cell r="B115">
            <v>1070200010</v>
          </cell>
          <cell r="C115" t="str">
            <v>A6100000010</v>
          </cell>
        </row>
        <row r="116">
          <cell r="A116">
            <v>3931001</v>
          </cell>
          <cell r="B116">
            <v>2100200050</v>
          </cell>
          <cell r="C116" t="str">
            <v>L6420000140</v>
          </cell>
        </row>
        <row r="117">
          <cell r="A117">
            <v>3981001</v>
          </cell>
          <cell r="B117">
            <v>2100200060</v>
          </cell>
          <cell r="C117" t="str">
            <v>L6420000150</v>
          </cell>
        </row>
        <row r="118">
          <cell r="A118">
            <v>3981002</v>
          </cell>
          <cell r="B118">
            <v>2100200060</v>
          </cell>
          <cell r="C118" t="str">
            <v>L6420000150</v>
          </cell>
        </row>
        <row r="119">
          <cell r="A119">
            <v>3990500</v>
          </cell>
          <cell r="B119">
            <v>9999999991</v>
          </cell>
          <cell r="C119" t="str">
            <v>L5300000110</v>
          </cell>
        </row>
        <row r="120">
          <cell r="A120">
            <v>3991001</v>
          </cell>
          <cell r="B120">
            <v>2080440030</v>
          </cell>
          <cell r="C120" t="str">
            <v>L5300000110</v>
          </cell>
        </row>
        <row r="121">
          <cell r="A121">
            <v>4032000</v>
          </cell>
          <cell r="B121">
            <v>2010310040</v>
          </cell>
          <cell r="C121" t="str">
            <v>L1144000020</v>
          </cell>
        </row>
        <row r="122">
          <cell r="A122">
            <v>4041001</v>
          </cell>
          <cell r="B122">
            <v>2010511010</v>
          </cell>
          <cell r="C122" t="str">
            <v>L1160000010</v>
          </cell>
        </row>
        <row r="123">
          <cell r="A123">
            <v>4141000</v>
          </cell>
          <cell r="B123">
            <v>2010310010</v>
          </cell>
          <cell r="C123" t="str">
            <v>L1144000010</v>
          </cell>
        </row>
        <row r="124">
          <cell r="A124">
            <v>4211000</v>
          </cell>
          <cell r="B124">
            <v>2010310010</v>
          </cell>
          <cell r="C124" t="str">
            <v>L1144000010</v>
          </cell>
        </row>
        <row r="125">
          <cell r="A125">
            <v>4411001</v>
          </cell>
          <cell r="B125">
            <v>2040110016</v>
          </cell>
          <cell r="C125" t="str">
            <v>L3110000010</v>
          </cell>
        </row>
        <row r="126">
          <cell r="A126">
            <v>4412001</v>
          </cell>
          <cell r="B126">
            <v>1030110014</v>
          </cell>
          <cell r="C126" t="str">
            <v>A3110000020</v>
          </cell>
        </row>
        <row r="127">
          <cell r="A127">
            <v>4419001</v>
          </cell>
          <cell r="B127">
            <v>2040110016</v>
          </cell>
          <cell r="C127" t="str">
            <v>L3110000010</v>
          </cell>
        </row>
        <row r="128">
          <cell r="A128">
            <v>4431001</v>
          </cell>
          <cell r="B128">
            <v>2040110018</v>
          </cell>
          <cell r="C128" t="str">
            <v>L3210000010</v>
          </cell>
        </row>
        <row r="129">
          <cell r="A129">
            <v>4431002</v>
          </cell>
          <cell r="B129">
            <v>2040110018</v>
          </cell>
          <cell r="C129" t="str">
            <v>L3210000010</v>
          </cell>
        </row>
        <row r="130">
          <cell r="A130">
            <v>4431003</v>
          </cell>
          <cell r="B130">
            <v>2040110026</v>
          </cell>
          <cell r="C130" t="str">
            <v>L3210000030</v>
          </cell>
        </row>
        <row r="131">
          <cell r="A131">
            <v>4431004</v>
          </cell>
          <cell r="B131">
            <v>2040110026</v>
          </cell>
          <cell r="C131" t="str">
            <v>L3210000030</v>
          </cell>
        </row>
        <row r="132">
          <cell r="A132">
            <v>4432001</v>
          </cell>
          <cell r="B132">
            <v>1030110016</v>
          </cell>
          <cell r="C132" t="str">
            <v>A3210000010</v>
          </cell>
        </row>
        <row r="133">
          <cell r="A133">
            <v>4432003</v>
          </cell>
          <cell r="B133">
            <v>1030110024</v>
          </cell>
          <cell r="C133" t="str">
            <v>A3210000030</v>
          </cell>
        </row>
        <row r="134">
          <cell r="A134">
            <v>4432005</v>
          </cell>
          <cell r="B134">
            <v>1030110016</v>
          </cell>
          <cell r="C134" t="str">
            <v>A3210000010</v>
          </cell>
        </row>
        <row r="135">
          <cell r="A135">
            <v>4491001</v>
          </cell>
          <cell r="B135">
            <v>2040110042</v>
          </cell>
          <cell r="C135" t="str">
            <v>L3110000020</v>
          </cell>
        </row>
        <row r="136">
          <cell r="A136">
            <v>4591001</v>
          </cell>
          <cell r="B136">
            <v>2050200010</v>
          </cell>
          <cell r="C136" t="str">
            <v>L2000000040</v>
          </cell>
        </row>
        <row r="137">
          <cell r="A137">
            <v>5011001</v>
          </cell>
          <cell r="B137">
            <v>3210111002</v>
          </cell>
          <cell r="C137" t="str">
            <v>P2111110010</v>
          </cell>
        </row>
        <row r="138">
          <cell r="A138">
            <v>5011002</v>
          </cell>
          <cell r="B138">
            <v>3210111004</v>
          </cell>
          <cell r="C138" t="str">
            <v>P2111120010</v>
          </cell>
        </row>
        <row r="139">
          <cell r="A139">
            <v>5011003</v>
          </cell>
          <cell r="B139">
            <v>3210111006</v>
          </cell>
          <cell r="C139" t="str">
            <v>P2111110020</v>
          </cell>
        </row>
        <row r="140">
          <cell r="A140">
            <v>5011004</v>
          </cell>
          <cell r="B140">
            <v>3210111008</v>
          </cell>
          <cell r="C140" t="str">
            <v>P2111120020</v>
          </cell>
        </row>
        <row r="141">
          <cell r="A141">
            <v>5011005</v>
          </cell>
          <cell r="B141">
            <v>3210111010</v>
          </cell>
          <cell r="C141" t="str">
            <v>P2111110030</v>
          </cell>
        </row>
        <row r="142">
          <cell r="A142">
            <v>5011006</v>
          </cell>
          <cell r="B142">
            <v>3210111012</v>
          </cell>
          <cell r="C142" t="str">
            <v>P2111120030</v>
          </cell>
        </row>
        <row r="143">
          <cell r="A143">
            <v>5011007</v>
          </cell>
          <cell r="B143">
            <v>3210111022</v>
          </cell>
          <cell r="C143" t="str">
            <v>P2111110060</v>
          </cell>
        </row>
        <row r="144">
          <cell r="A144">
            <v>5011008</v>
          </cell>
          <cell r="B144">
            <v>3210111022</v>
          </cell>
          <cell r="C144" t="str">
            <v>P2111110060</v>
          </cell>
        </row>
        <row r="145">
          <cell r="A145">
            <v>5011009</v>
          </cell>
          <cell r="B145">
            <v>3210111010</v>
          </cell>
          <cell r="C145" t="str">
            <v>P2111110030</v>
          </cell>
        </row>
        <row r="146">
          <cell r="A146">
            <v>5011010</v>
          </cell>
          <cell r="B146">
            <v>3210111012</v>
          </cell>
          <cell r="C146" t="str">
            <v>P2111120030</v>
          </cell>
        </row>
        <row r="147">
          <cell r="A147">
            <v>5011012</v>
          </cell>
          <cell r="B147">
            <v>3210111012</v>
          </cell>
          <cell r="C147" t="str">
            <v>P2682200160</v>
          </cell>
        </row>
        <row r="148">
          <cell r="A148">
            <v>5021001</v>
          </cell>
          <cell r="B148">
            <v>3210211002</v>
          </cell>
          <cell r="C148" t="str">
            <v>P2121100010</v>
          </cell>
        </row>
        <row r="149">
          <cell r="A149">
            <v>5021002</v>
          </cell>
          <cell r="B149">
            <v>3210211004</v>
          </cell>
          <cell r="C149" t="str">
            <v>P2121200010</v>
          </cell>
        </row>
        <row r="150">
          <cell r="A150">
            <v>5031001</v>
          </cell>
          <cell r="B150">
            <v>3210131016</v>
          </cell>
          <cell r="C150" t="str">
            <v>P2112110010</v>
          </cell>
        </row>
        <row r="151">
          <cell r="A151">
            <v>5031002</v>
          </cell>
          <cell r="B151">
            <v>3210131016</v>
          </cell>
          <cell r="C151" t="str">
            <v>P2112110010</v>
          </cell>
        </row>
        <row r="152">
          <cell r="A152">
            <v>5031003</v>
          </cell>
          <cell r="B152">
            <v>3210131024</v>
          </cell>
          <cell r="C152" t="str">
            <v>P2112110030</v>
          </cell>
        </row>
        <row r="153">
          <cell r="A153">
            <v>5031004</v>
          </cell>
          <cell r="B153">
            <v>3210131024</v>
          </cell>
          <cell r="C153" t="str">
            <v>P2112110030</v>
          </cell>
        </row>
        <row r="154">
          <cell r="A154">
            <v>5041001</v>
          </cell>
          <cell r="B154">
            <v>3210231014</v>
          </cell>
          <cell r="C154" t="str">
            <v>P2122100010</v>
          </cell>
        </row>
        <row r="155">
          <cell r="A155">
            <v>5041003</v>
          </cell>
          <cell r="B155">
            <v>3210231022</v>
          </cell>
          <cell r="C155" t="str">
            <v>P2122100030</v>
          </cell>
        </row>
        <row r="156">
          <cell r="A156">
            <v>5041005</v>
          </cell>
          <cell r="B156">
            <v>3210231014</v>
          </cell>
          <cell r="C156" t="str">
            <v>P2122100010</v>
          </cell>
        </row>
        <row r="157">
          <cell r="A157">
            <v>5051001</v>
          </cell>
          <cell r="B157">
            <v>3010121010</v>
          </cell>
          <cell r="C157" t="str">
            <v>P1112200010</v>
          </cell>
        </row>
        <row r="158">
          <cell r="A158">
            <v>5059001</v>
          </cell>
          <cell r="B158">
            <v>3010121010</v>
          </cell>
          <cell r="C158" t="str">
            <v>P1112200010</v>
          </cell>
        </row>
        <row r="159">
          <cell r="A159">
            <v>5061001</v>
          </cell>
          <cell r="B159">
            <v>3010221010</v>
          </cell>
          <cell r="C159" t="str">
            <v>P1122100010</v>
          </cell>
        </row>
        <row r="160">
          <cell r="A160">
            <v>5110036</v>
          </cell>
          <cell r="B160">
            <v>3250110020</v>
          </cell>
          <cell r="C160" t="str">
            <v>P2511000020</v>
          </cell>
        </row>
        <row r="161">
          <cell r="A161">
            <v>5110037</v>
          </cell>
          <cell r="B161">
            <v>3250110020</v>
          </cell>
          <cell r="C161" t="str">
            <v>P2511000020</v>
          </cell>
        </row>
        <row r="162">
          <cell r="A162">
            <v>5111001</v>
          </cell>
          <cell r="B162">
            <v>3250110020</v>
          </cell>
          <cell r="C162" t="str">
            <v>P2511000020</v>
          </cell>
        </row>
        <row r="163">
          <cell r="A163">
            <v>5111002</v>
          </cell>
          <cell r="B163">
            <v>3250210010</v>
          </cell>
          <cell r="C163" t="str">
            <v>P2513000010</v>
          </cell>
        </row>
        <row r="164">
          <cell r="A164">
            <v>5111004</v>
          </cell>
          <cell r="B164">
            <v>3250110060</v>
          </cell>
          <cell r="C164" t="str">
            <v>P2512000010</v>
          </cell>
        </row>
        <row r="165">
          <cell r="A165">
            <v>5111005</v>
          </cell>
          <cell r="B165">
            <v>3250110060</v>
          </cell>
          <cell r="C165" t="str">
            <v>P2512000010</v>
          </cell>
        </row>
        <row r="166">
          <cell r="A166">
            <v>5111006</v>
          </cell>
          <cell r="B166">
            <v>3250110060</v>
          </cell>
          <cell r="C166" t="str">
            <v>P2512000010</v>
          </cell>
        </row>
        <row r="167">
          <cell r="A167">
            <v>5111007</v>
          </cell>
          <cell r="B167">
            <v>3250110060</v>
          </cell>
          <cell r="C167" t="str">
            <v>P2512000010</v>
          </cell>
        </row>
        <row r="168">
          <cell r="A168">
            <v>5111008</v>
          </cell>
          <cell r="B168">
            <v>3250110060</v>
          </cell>
          <cell r="C168" t="str">
            <v>P2512000010</v>
          </cell>
        </row>
        <row r="169">
          <cell r="A169">
            <v>5111009</v>
          </cell>
          <cell r="B169">
            <v>3250110060</v>
          </cell>
          <cell r="C169" t="str">
            <v>P2512000010</v>
          </cell>
        </row>
        <row r="170">
          <cell r="A170">
            <v>5111010</v>
          </cell>
          <cell r="B170">
            <v>3250110060</v>
          </cell>
          <cell r="C170" t="str">
            <v>P2512000010</v>
          </cell>
        </row>
        <row r="171">
          <cell r="A171">
            <v>5111011</v>
          </cell>
          <cell r="B171">
            <v>3250110060</v>
          </cell>
          <cell r="C171" t="str">
            <v>P2512000010</v>
          </cell>
        </row>
        <row r="172">
          <cell r="A172">
            <v>5111012</v>
          </cell>
          <cell r="B172">
            <v>3250110060</v>
          </cell>
          <cell r="C172" t="str">
            <v>P2512000010</v>
          </cell>
        </row>
        <row r="173">
          <cell r="A173">
            <v>5111013</v>
          </cell>
          <cell r="B173">
            <v>3250110060</v>
          </cell>
          <cell r="C173" t="str">
            <v>P2512000010</v>
          </cell>
        </row>
        <row r="174">
          <cell r="A174">
            <v>5111014</v>
          </cell>
          <cell r="B174">
            <v>3250110060</v>
          </cell>
          <cell r="C174" t="str">
            <v>P2512000010</v>
          </cell>
        </row>
        <row r="175">
          <cell r="A175">
            <v>5111015</v>
          </cell>
          <cell r="B175">
            <v>3250110060</v>
          </cell>
          <cell r="C175" t="str">
            <v>P2512000010</v>
          </cell>
        </row>
        <row r="176">
          <cell r="A176">
            <v>5111016</v>
          </cell>
          <cell r="B176">
            <v>3250110060</v>
          </cell>
          <cell r="C176" t="str">
            <v>P2512000010</v>
          </cell>
        </row>
        <row r="177">
          <cell r="A177">
            <v>5111017</v>
          </cell>
          <cell r="B177">
            <v>3250110060</v>
          </cell>
          <cell r="C177" t="str">
            <v>P2512000010</v>
          </cell>
        </row>
        <row r="178">
          <cell r="A178">
            <v>5111019</v>
          </cell>
          <cell r="B178">
            <v>3250110060</v>
          </cell>
          <cell r="C178" t="str">
            <v>P2512000010</v>
          </cell>
        </row>
        <row r="179">
          <cell r="A179">
            <v>5111020</v>
          </cell>
          <cell r="B179">
            <v>3250110060</v>
          </cell>
          <cell r="C179" t="str">
            <v>P2512000010</v>
          </cell>
        </row>
        <row r="180">
          <cell r="A180">
            <v>5111021</v>
          </cell>
          <cell r="B180">
            <v>3250110060</v>
          </cell>
          <cell r="C180" t="str">
            <v>P2512000010</v>
          </cell>
        </row>
        <row r="181">
          <cell r="A181">
            <v>5111022</v>
          </cell>
          <cell r="B181">
            <v>3250110060</v>
          </cell>
          <cell r="C181" t="str">
            <v>P2512000010</v>
          </cell>
        </row>
        <row r="182">
          <cell r="A182">
            <v>5111023</v>
          </cell>
          <cell r="B182">
            <v>3250110060</v>
          </cell>
          <cell r="C182" t="str">
            <v>P2512000010</v>
          </cell>
        </row>
        <row r="183">
          <cell r="A183">
            <v>5111024</v>
          </cell>
          <cell r="B183">
            <v>3250110060</v>
          </cell>
          <cell r="C183" t="str">
            <v>P2512000010</v>
          </cell>
        </row>
        <row r="184">
          <cell r="A184">
            <v>5111025</v>
          </cell>
          <cell r="B184">
            <v>3250110060</v>
          </cell>
          <cell r="C184" t="str">
            <v>P2512000010</v>
          </cell>
        </row>
        <row r="185">
          <cell r="A185">
            <v>5111027</v>
          </cell>
          <cell r="B185">
            <v>3250110060</v>
          </cell>
          <cell r="C185" t="str">
            <v>P2512000010</v>
          </cell>
        </row>
        <row r="186">
          <cell r="A186">
            <v>5111028</v>
          </cell>
          <cell r="B186">
            <v>3250110060</v>
          </cell>
          <cell r="C186" t="str">
            <v>P2512000010</v>
          </cell>
        </row>
        <row r="187">
          <cell r="A187">
            <v>5111029</v>
          </cell>
          <cell r="B187">
            <v>3250110060</v>
          </cell>
          <cell r="C187" t="str">
            <v>P2512000010</v>
          </cell>
        </row>
        <row r="188">
          <cell r="A188">
            <v>5111030</v>
          </cell>
          <cell r="B188">
            <v>3250110060</v>
          </cell>
          <cell r="C188" t="str">
            <v>P2512000010</v>
          </cell>
        </row>
        <row r="189">
          <cell r="A189">
            <v>5111031</v>
          </cell>
          <cell r="B189">
            <v>3250110060</v>
          </cell>
          <cell r="C189" t="str">
            <v>P2512000010</v>
          </cell>
        </row>
        <row r="190">
          <cell r="A190">
            <v>5111032</v>
          </cell>
          <cell r="B190">
            <v>3250110060</v>
          </cell>
          <cell r="C190" t="str">
            <v>P2512000010</v>
          </cell>
        </row>
        <row r="191">
          <cell r="A191">
            <v>5111033</v>
          </cell>
          <cell r="B191">
            <v>3250110060</v>
          </cell>
          <cell r="C191" t="str">
            <v>P2512000010</v>
          </cell>
        </row>
        <row r="192">
          <cell r="A192">
            <v>5111034</v>
          </cell>
          <cell r="B192">
            <v>3250110060</v>
          </cell>
          <cell r="C192" t="str">
            <v>P2512000010</v>
          </cell>
        </row>
        <row r="193">
          <cell r="A193">
            <v>5111035</v>
          </cell>
          <cell r="B193">
            <v>3250110020</v>
          </cell>
          <cell r="C193" t="str">
            <v>P2511000020</v>
          </cell>
        </row>
        <row r="194">
          <cell r="A194">
            <v>5111036</v>
          </cell>
          <cell r="B194">
            <v>3250110020</v>
          </cell>
          <cell r="C194" t="str">
            <v>P2511000020</v>
          </cell>
        </row>
        <row r="195">
          <cell r="A195">
            <v>5111037</v>
          </cell>
          <cell r="B195">
            <v>3250110060</v>
          </cell>
          <cell r="C195" t="str">
            <v>P2512000010</v>
          </cell>
        </row>
        <row r="196">
          <cell r="A196">
            <v>5111038</v>
          </cell>
          <cell r="B196">
            <v>3250110020</v>
          </cell>
          <cell r="C196" t="str">
            <v>P2511000020</v>
          </cell>
        </row>
        <row r="197">
          <cell r="A197">
            <v>5119001</v>
          </cell>
          <cell r="B197">
            <v>3250110020</v>
          </cell>
          <cell r="C197" t="str">
            <v>P2511000020</v>
          </cell>
        </row>
        <row r="198">
          <cell r="A198">
            <v>5119002</v>
          </cell>
          <cell r="B198">
            <v>3250210010</v>
          </cell>
          <cell r="C198" t="str">
            <v>P2513000010</v>
          </cell>
        </row>
        <row r="199">
          <cell r="A199">
            <v>5181001</v>
          </cell>
          <cell r="B199">
            <v>3280100023</v>
          </cell>
          <cell r="C199" t="str">
            <v>P2681000050</v>
          </cell>
        </row>
        <row r="200">
          <cell r="A200">
            <v>5181002</v>
          </cell>
          <cell r="B200">
            <v>3280100023</v>
          </cell>
          <cell r="C200" t="str">
            <v>P2681000050</v>
          </cell>
        </row>
        <row r="201">
          <cell r="A201">
            <v>5181003</v>
          </cell>
          <cell r="B201">
            <v>3280100023</v>
          </cell>
          <cell r="C201" t="str">
            <v>P2681000050</v>
          </cell>
        </row>
        <row r="202">
          <cell r="A202">
            <v>5181004</v>
          </cell>
          <cell r="B202">
            <v>3280100050</v>
          </cell>
          <cell r="C202" t="str">
            <v>P2681000130</v>
          </cell>
        </row>
        <row r="203">
          <cell r="A203">
            <v>5181005</v>
          </cell>
          <cell r="B203">
            <v>3280100025</v>
          </cell>
          <cell r="C203" t="str">
            <v>P2681000070</v>
          </cell>
        </row>
        <row r="204">
          <cell r="A204">
            <v>5181006</v>
          </cell>
          <cell r="B204">
            <v>3240242020</v>
          </cell>
          <cell r="C204" t="str">
            <v>P2452000120</v>
          </cell>
        </row>
        <row r="205">
          <cell r="A205">
            <v>5181007</v>
          </cell>
          <cell r="B205">
            <v>3280100050</v>
          </cell>
          <cell r="C205" t="str">
            <v>P2681000130</v>
          </cell>
        </row>
        <row r="206">
          <cell r="A206">
            <v>5510441</v>
          </cell>
          <cell r="B206">
            <v>3260100030</v>
          </cell>
          <cell r="C206" t="str">
            <v>P2532000010</v>
          </cell>
        </row>
        <row r="207">
          <cell r="A207">
            <v>5510462</v>
          </cell>
          <cell r="B207">
            <v>3240620010</v>
          </cell>
          <cell r="C207" t="str">
            <v>P2520000010</v>
          </cell>
        </row>
        <row r="208">
          <cell r="A208">
            <v>5510861</v>
          </cell>
          <cell r="B208">
            <v>3240620010</v>
          </cell>
          <cell r="C208" t="str">
            <v>P2520000010</v>
          </cell>
        </row>
        <row r="209">
          <cell r="A209">
            <v>5510862</v>
          </cell>
          <cell r="B209">
            <v>3240620010</v>
          </cell>
          <cell r="C209" t="str">
            <v>P2520000010</v>
          </cell>
        </row>
        <row r="210">
          <cell r="A210">
            <v>5511001</v>
          </cell>
          <cell r="B210">
            <v>3260100030</v>
          </cell>
          <cell r="C210" t="str">
            <v>P2532000010</v>
          </cell>
        </row>
        <row r="211">
          <cell r="A211">
            <v>5511002</v>
          </cell>
          <cell r="B211">
            <v>3260100030</v>
          </cell>
          <cell r="C211" t="str">
            <v>P2532000010</v>
          </cell>
        </row>
        <row r="212">
          <cell r="A212">
            <v>5511004</v>
          </cell>
          <cell r="B212">
            <v>3260100030</v>
          </cell>
          <cell r="C212" t="str">
            <v>P2532000010</v>
          </cell>
        </row>
        <row r="213">
          <cell r="A213">
            <v>5511006</v>
          </cell>
          <cell r="B213">
            <v>3240620020</v>
          </cell>
          <cell r="C213" t="str">
            <v>P2520000020</v>
          </cell>
        </row>
        <row r="214">
          <cell r="A214">
            <v>5511201</v>
          </cell>
          <cell r="B214">
            <v>3280230010</v>
          </cell>
          <cell r="C214" t="str">
            <v>P2660000010</v>
          </cell>
        </row>
        <row r="215">
          <cell r="A215">
            <v>5512003</v>
          </cell>
          <cell r="B215">
            <v>3280410010</v>
          </cell>
          <cell r="C215" t="str">
            <v>P2620000030</v>
          </cell>
        </row>
        <row r="216">
          <cell r="A216">
            <v>5512511</v>
          </cell>
          <cell r="B216">
            <v>3260100030</v>
          </cell>
          <cell r="C216" t="str">
            <v>P2620000030</v>
          </cell>
        </row>
        <row r="217">
          <cell r="A217">
            <v>5581001</v>
          </cell>
          <cell r="B217">
            <v>3220220026</v>
          </cell>
          <cell r="C217" t="str">
            <v>P2412000050</v>
          </cell>
        </row>
        <row r="218">
          <cell r="A218">
            <v>5581201</v>
          </cell>
          <cell r="B218">
            <v>3280230010</v>
          </cell>
          <cell r="C218" t="str">
            <v>P2660000010</v>
          </cell>
        </row>
        <row r="219">
          <cell r="A219">
            <v>5581301</v>
          </cell>
          <cell r="B219">
            <v>3280230010</v>
          </cell>
          <cell r="C219" t="str">
            <v>P2660000010</v>
          </cell>
        </row>
        <row r="220">
          <cell r="A220">
            <v>5582001</v>
          </cell>
          <cell r="B220">
            <v>3280430010</v>
          </cell>
          <cell r="C220" t="str">
            <v>P2620000030</v>
          </cell>
        </row>
        <row r="221">
          <cell r="A221">
            <v>5582002</v>
          </cell>
          <cell r="B221">
            <v>3280430010</v>
          </cell>
          <cell r="C221" t="str">
            <v>P2620000030</v>
          </cell>
        </row>
        <row r="222">
          <cell r="A222">
            <v>5582004</v>
          </cell>
          <cell r="B222">
            <v>3280220010</v>
          </cell>
          <cell r="C222" t="str">
            <v>P2650000010</v>
          </cell>
        </row>
        <row r="223">
          <cell r="A223">
            <v>5582006</v>
          </cell>
          <cell r="B223">
            <v>3280430010</v>
          </cell>
          <cell r="C223" t="str">
            <v>P2620000030</v>
          </cell>
        </row>
        <row r="224">
          <cell r="A224">
            <v>5582007</v>
          </cell>
          <cell r="B224">
            <v>3280430010</v>
          </cell>
          <cell r="C224" t="str">
            <v>P2620000030</v>
          </cell>
        </row>
        <row r="225">
          <cell r="A225">
            <v>5582009</v>
          </cell>
          <cell r="B225">
            <v>3280430010</v>
          </cell>
          <cell r="C225" t="str">
            <v>P2620000030</v>
          </cell>
        </row>
        <row r="226">
          <cell r="A226">
            <v>5582010</v>
          </cell>
          <cell r="B226">
            <v>3260100030</v>
          </cell>
          <cell r="C226" t="str">
            <v>P2532000010</v>
          </cell>
        </row>
        <row r="227">
          <cell r="A227">
            <v>5582011</v>
          </cell>
          <cell r="B227">
            <v>3260100030</v>
          </cell>
          <cell r="C227" t="str">
            <v>P2532000010</v>
          </cell>
        </row>
        <row r="228">
          <cell r="A228">
            <v>5582155</v>
          </cell>
          <cell r="B228">
            <v>3260100030</v>
          </cell>
          <cell r="C228" t="str">
            <v>P2532000010</v>
          </cell>
        </row>
        <row r="229">
          <cell r="A229">
            <v>5582300</v>
          </cell>
          <cell r="B229">
            <v>3260100030</v>
          </cell>
          <cell r="C229" t="str">
            <v>P2532000010</v>
          </cell>
        </row>
        <row r="230">
          <cell r="A230">
            <v>5582304</v>
          </cell>
          <cell r="B230">
            <v>3260100030</v>
          </cell>
          <cell r="C230" t="str">
            <v>P2532000010</v>
          </cell>
        </row>
        <row r="231">
          <cell r="A231">
            <v>5582501</v>
          </cell>
          <cell r="B231">
            <v>3260100030</v>
          </cell>
          <cell r="C231" t="str">
            <v>P2532000010</v>
          </cell>
        </row>
        <row r="232">
          <cell r="A232">
            <v>5582502</v>
          </cell>
          <cell r="B232">
            <v>3260100030</v>
          </cell>
          <cell r="C232" t="str">
            <v>P2532000010</v>
          </cell>
        </row>
        <row r="233">
          <cell r="A233">
            <v>5582503</v>
          </cell>
          <cell r="B233">
            <v>3260100030</v>
          </cell>
          <cell r="C233" t="str">
            <v>P2532000010</v>
          </cell>
        </row>
        <row r="234">
          <cell r="A234">
            <v>5582504</v>
          </cell>
          <cell r="B234">
            <v>3260100030</v>
          </cell>
          <cell r="C234" t="str">
            <v>P2532000010</v>
          </cell>
        </row>
        <row r="235">
          <cell r="A235">
            <v>5582507</v>
          </cell>
          <cell r="B235">
            <v>3260100030</v>
          </cell>
          <cell r="C235" t="str">
            <v>P2532000010</v>
          </cell>
        </row>
        <row r="236">
          <cell r="A236">
            <v>5582508</v>
          </cell>
          <cell r="B236">
            <v>3260100030</v>
          </cell>
          <cell r="C236" t="str">
            <v>P2532000010</v>
          </cell>
        </row>
        <row r="237">
          <cell r="A237">
            <v>5583001</v>
          </cell>
          <cell r="B237">
            <v>3260100030</v>
          </cell>
          <cell r="C237" t="str">
            <v>P2532000010</v>
          </cell>
        </row>
        <row r="238">
          <cell r="A238">
            <v>5583003</v>
          </cell>
          <cell r="B238">
            <v>3260100030</v>
          </cell>
          <cell r="C238" t="str">
            <v>P2532000010</v>
          </cell>
        </row>
        <row r="239">
          <cell r="A239">
            <v>5583004</v>
          </cell>
          <cell r="B239">
            <v>3260100030</v>
          </cell>
          <cell r="C239" t="str">
            <v>P2532000010</v>
          </cell>
        </row>
        <row r="240">
          <cell r="A240">
            <v>5583005</v>
          </cell>
          <cell r="B240">
            <v>3260100030</v>
          </cell>
          <cell r="C240" t="str">
            <v>P2532000010</v>
          </cell>
        </row>
        <row r="241">
          <cell r="A241">
            <v>5583006</v>
          </cell>
          <cell r="B241">
            <v>3260100030</v>
          </cell>
          <cell r="C241" t="str">
            <v>P2532000010</v>
          </cell>
        </row>
        <row r="242">
          <cell r="A242">
            <v>5583007</v>
          </cell>
          <cell r="B242">
            <v>3260100030</v>
          </cell>
          <cell r="C242" t="str">
            <v>P2532000010</v>
          </cell>
        </row>
        <row r="243">
          <cell r="A243">
            <v>5583008</v>
          </cell>
          <cell r="B243">
            <v>3260100030</v>
          </cell>
          <cell r="C243" t="str">
            <v>P2532000010</v>
          </cell>
        </row>
        <row r="244">
          <cell r="A244">
            <v>5583009</v>
          </cell>
          <cell r="B244">
            <v>3260100030</v>
          </cell>
          <cell r="C244" t="str">
            <v>P2532000010</v>
          </cell>
        </row>
        <row r="245">
          <cell r="A245">
            <v>5583101</v>
          </cell>
          <cell r="B245">
            <v>3260100030</v>
          </cell>
          <cell r="C245" t="str">
            <v>P2532000010</v>
          </cell>
        </row>
        <row r="246">
          <cell r="A246">
            <v>5583103</v>
          </cell>
          <cell r="B246">
            <v>3260100030</v>
          </cell>
          <cell r="C246" t="str">
            <v>P2532000010</v>
          </cell>
        </row>
        <row r="247">
          <cell r="A247">
            <v>5583104</v>
          </cell>
          <cell r="B247">
            <v>3260100030</v>
          </cell>
          <cell r="C247" t="str">
            <v>P2532000010</v>
          </cell>
        </row>
        <row r="248">
          <cell r="A248">
            <v>5583105</v>
          </cell>
          <cell r="B248">
            <v>3260100030</v>
          </cell>
          <cell r="C248" t="str">
            <v>P2532000010</v>
          </cell>
        </row>
        <row r="249">
          <cell r="A249">
            <v>5583106</v>
          </cell>
          <cell r="B249">
            <v>3260100030</v>
          </cell>
          <cell r="C249" t="str">
            <v>P2532000010</v>
          </cell>
        </row>
        <row r="250">
          <cell r="A250">
            <v>5583107</v>
          </cell>
          <cell r="B250">
            <v>3260100030</v>
          </cell>
          <cell r="C250" t="str">
            <v>P2532000010</v>
          </cell>
        </row>
        <row r="251">
          <cell r="A251">
            <v>5583108</v>
          </cell>
          <cell r="B251">
            <v>3260100030</v>
          </cell>
          <cell r="C251" t="str">
            <v>P2532000010</v>
          </cell>
        </row>
        <row r="252">
          <cell r="A252">
            <v>5583109</v>
          </cell>
          <cell r="B252">
            <v>3260100030</v>
          </cell>
          <cell r="C252" t="str">
            <v>P2532000010</v>
          </cell>
        </row>
        <row r="253">
          <cell r="A253">
            <v>5583110</v>
          </cell>
          <cell r="B253">
            <v>3260100030</v>
          </cell>
          <cell r="C253" t="str">
            <v>P2532000010</v>
          </cell>
        </row>
        <row r="254">
          <cell r="A254">
            <v>5583201</v>
          </cell>
          <cell r="B254">
            <v>3260100030</v>
          </cell>
          <cell r="C254" t="str">
            <v>P2532000010</v>
          </cell>
        </row>
        <row r="255">
          <cell r="A255">
            <v>5583203</v>
          </cell>
          <cell r="B255">
            <v>3260100030</v>
          </cell>
          <cell r="C255" t="str">
            <v>P2532000010</v>
          </cell>
        </row>
        <row r="256">
          <cell r="A256">
            <v>5583204</v>
          </cell>
          <cell r="B256">
            <v>3260100030</v>
          </cell>
          <cell r="C256" t="str">
            <v>P2532000010</v>
          </cell>
        </row>
        <row r="257">
          <cell r="A257">
            <v>5583205</v>
          </cell>
          <cell r="B257">
            <v>3260100030</v>
          </cell>
          <cell r="C257" t="str">
            <v>P2532000010</v>
          </cell>
        </row>
        <row r="258">
          <cell r="A258">
            <v>5583206</v>
          </cell>
          <cell r="B258">
            <v>3260100030</v>
          </cell>
          <cell r="C258" t="str">
            <v>P2532000010</v>
          </cell>
        </row>
        <row r="259">
          <cell r="A259">
            <v>5583207</v>
          </cell>
          <cell r="B259">
            <v>3260100030</v>
          </cell>
          <cell r="C259" t="str">
            <v>P2532000010</v>
          </cell>
        </row>
        <row r="260">
          <cell r="A260">
            <v>5583208</v>
          </cell>
          <cell r="B260">
            <v>3260100030</v>
          </cell>
          <cell r="C260" t="str">
            <v>P2532000010</v>
          </cell>
        </row>
        <row r="261">
          <cell r="A261">
            <v>5583212</v>
          </cell>
          <cell r="B261">
            <v>3280260041</v>
          </cell>
          <cell r="C261" t="str">
            <v>P2670000060</v>
          </cell>
        </row>
        <row r="262">
          <cell r="A262">
            <v>5584001</v>
          </cell>
          <cell r="B262">
            <v>3260100030</v>
          </cell>
          <cell r="C262" t="str">
            <v>P2532000010</v>
          </cell>
        </row>
        <row r="263">
          <cell r="A263">
            <v>5584002</v>
          </cell>
          <cell r="B263">
            <v>3260100030</v>
          </cell>
          <cell r="C263" t="str">
            <v>P2532000010</v>
          </cell>
        </row>
        <row r="264">
          <cell r="A264">
            <v>5584003</v>
          </cell>
          <cell r="B264">
            <v>3260100030</v>
          </cell>
          <cell r="C264" t="str">
            <v>P2532000010</v>
          </cell>
        </row>
        <row r="265">
          <cell r="A265">
            <v>5584004</v>
          </cell>
          <cell r="B265">
            <v>3260100030</v>
          </cell>
          <cell r="C265" t="str">
            <v>P2532000010</v>
          </cell>
        </row>
        <row r="266">
          <cell r="A266">
            <v>5584005</v>
          </cell>
          <cell r="B266">
            <v>3260100030</v>
          </cell>
          <cell r="C266" t="str">
            <v>P2532000010</v>
          </cell>
        </row>
        <row r="267">
          <cell r="A267">
            <v>5584006</v>
          </cell>
          <cell r="B267">
            <v>3260100030</v>
          </cell>
          <cell r="C267" t="str">
            <v>P2532000010</v>
          </cell>
        </row>
        <row r="268">
          <cell r="A268">
            <v>5584007</v>
          </cell>
          <cell r="B268">
            <v>3260100030</v>
          </cell>
          <cell r="C268" t="str">
            <v>P2532000010</v>
          </cell>
        </row>
        <row r="269">
          <cell r="A269">
            <v>5584008</v>
          </cell>
          <cell r="B269">
            <v>3260100030</v>
          </cell>
          <cell r="C269" t="str">
            <v>P2532000010</v>
          </cell>
        </row>
        <row r="270">
          <cell r="A270">
            <v>5584009</v>
          </cell>
          <cell r="B270">
            <v>3260100030</v>
          </cell>
          <cell r="C270" t="str">
            <v>P2532000010</v>
          </cell>
        </row>
        <row r="271">
          <cell r="A271">
            <v>5585001</v>
          </cell>
          <cell r="B271">
            <v>3260100030</v>
          </cell>
          <cell r="C271" t="str">
            <v>P2532000010</v>
          </cell>
        </row>
        <row r="272">
          <cell r="A272">
            <v>5585002</v>
          </cell>
          <cell r="B272">
            <v>3260100030</v>
          </cell>
          <cell r="C272" t="str">
            <v>P2682200160</v>
          </cell>
        </row>
        <row r="273">
          <cell r="A273">
            <v>5585003</v>
          </cell>
          <cell r="B273">
            <v>3260100030</v>
          </cell>
          <cell r="C273" t="str">
            <v>P2532000010</v>
          </cell>
        </row>
        <row r="274">
          <cell r="A274">
            <v>5585004</v>
          </cell>
          <cell r="B274">
            <v>3260100030</v>
          </cell>
          <cell r="C274" t="str">
            <v>P2532000010</v>
          </cell>
        </row>
        <row r="275">
          <cell r="A275">
            <v>5585006</v>
          </cell>
          <cell r="B275">
            <v>3260100030</v>
          </cell>
          <cell r="C275" t="str">
            <v>P2532000010</v>
          </cell>
        </row>
        <row r="276">
          <cell r="A276">
            <v>5586001</v>
          </cell>
          <cell r="B276">
            <v>3260100030</v>
          </cell>
          <cell r="C276" t="str">
            <v>P2532000010</v>
          </cell>
        </row>
        <row r="277">
          <cell r="A277">
            <v>5586002</v>
          </cell>
          <cell r="B277">
            <v>3260100030</v>
          </cell>
          <cell r="C277" t="str">
            <v>P2532000010</v>
          </cell>
        </row>
        <row r="278">
          <cell r="A278">
            <v>5586003</v>
          </cell>
          <cell r="B278">
            <v>3260100030</v>
          </cell>
          <cell r="C278" t="str">
            <v>P2532000010</v>
          </cell>
        </row>
        <row r="279">
          <cell r="A279">
            <v>5586005</v>
          </cell>
          <cell r="B279">
            <v>3260100030</v>
          </cell>
          <cell r="C279" t="str">
            <v>P2532000010</v>
          </cell>
        </row>
        <row r="280">
          <cell r="A280">
            <v>5586006</v>
          </cell>
          <cell r="B280">
            <v>3260100030</v>
          </cell>
          <cell r="C280" t="str">
            <v>P2532000010</v>
          </cell>
        </row>
        <row r="281">
          <cell r="A281">
            <v>5586007</v>
          </cell>
          <cell r="B281">
            <v>3260100030</v>
          </cell>
          <cell r="C281" t="str">
            <v>P2532000010</v>
          </cell>
        </row>
        <row r="282">
          <cell r="A282">
            <v>5586008</v>
          </cell>
          <cell r="B282">
            <v>3260100030</v>
          </cell>
          <cell r="C282" t="str">
            <v>P2532000010</v>
          </cell>
        </row>
        <row r="283">
          <cell r="A283">
            <v>5586009</v>
          </cell>
          <cell r="B283">
            <v>3260100030</v>
          </cell>
          <cell r="C283" t="str">
            <v>P2532000010</v>
          </cell>
        </row>
        <row r="284">
          <cell r="A284">
            <v>5586010</v>
          </cell>
          <cell r="B284">
            <v>3260100030</v>
          </cell>
          <cell r="C284" t="str">
            <v>P2532000010</v>
          </cell>
        </row>
        <row r="285">
          <cell r="A285">
            <v>5586011</v>
          </cell>
          <cell r="B285">
            <v>3260100030</v>
          </cell>
          <cell r="C285" t="str">
            <v>P2532000010</v>
          </cell>
        </row>
        <row r="286">
          <cell r="A286">
            <v>5586013</v>
          </cell>
          <cell r="B286">
            <v>3260100030</v>
          </cell>
          <cell r="C286" t="str">
            <v>P2532000010</v>
          </cell>
        </row>
        <row r="287">
          <cell r="A287">
            <v>5586014</v>
          </cell>
          <cell r="B287">
            <v>3260100030</v>
          </cell>
          <cell r="C287" t="str">
            <v>P2532000010</v>
          </cell>
        </row>
        <row r="288">
          <cell r="A288">
            <v>5586015</v>
          </cell>
          <cell r="B288">
            <v>3260100030</v>
          </cell>
          <cell r="C288" t="str">
            <v>P2532000010</v>
          </cell>
        </row>
        <row r="289">
          <cell r="A289">
            <v>5586016</v>
          </cell>
          <cell r="B289">
            <v>3260100030</v>
          </cell>
          <cell r="C289" t="str">
            <v>P2532000010</v>
          </cell>
        </row>
        <row r="290">
          <cell r="A290">
            <v>5586017</v>
          </cell>
          <cell r="B290">
            <v>3260100030</v>
          </cell>
          <cell r="C290" t="str">
            <v>P2532000010</v>
          </cell>
        </row>
        <row r="291">
          <cell r="A291">
            <v>5586018</v>
          </cell>
          <cell r="B291">
            <v>3260100030</v>
          </cell>
          <cell r="C291" t="str">
            <v>P2532000010</v>
          </cell>
        </row>
        <row r="292">
          <cell r="A292">
            <v>5586019</v>
          </cell>
          <cell r="B292">
            <v>3260100030</v>
          </cell>
          <cell r="C292" t="str">
            <v>P2532000010</v>
          </cell>
        </row>
        <row r="293">
          <cell r="A293">
            <v>5586020</v>
          </cell>
          <cell r="B293">
            <v>3260100030</v>
          </cell>
          <cell r="C293" t="str">
            <v>P2532000010</v>
          </cell>
        </row>
        <row r="294">
          <cell r="A294">
            <v>5586021</v>
          </cell>
          <cell r="B294">
            <v>3260100030</v>
          </cell>
          <cell r="C294" t="str">
            <v>P2532000010</v>
          </cell>
        </row>
        <row r="295">
          <cell r="A295">
            <v>5587001</v>
          </cell>
          <cell r="B295">
            <v>3260100030</v>
          </cell>
          <cell r="C295" t="str">
            <v>P2532000010</v>
          </cell>
        </row>
        <row r="296">
          <cell r="A296">
            <v>5587002</v>
          </cell>
          <cell r="B296">
            <v>3260100030</v>
          </cell>
          <cell r="C296" t="str">
            <v>P2532000010</v>
          </cell>
        </row>
        <row r="297">
          <cell r="A297">
            <v>5587003</v>
          </cell>
          <cell r="B297">
            <v>3260100030</v>
          </cell>
          <cell r="C297" t="str">
            <v>P2532000010</v>
          </cell>
        </row>
        <row r="298">
          <cell r="A298">
            <v>5587004</v>
          </cell>
          <cell r="B298">
            <v>3260100030</v>
          </cell>
          <cell r="C298" t="str">
            <v>P2532000010</v>
          </cell>
        </row>
        <row r="299">
          <cell r="A299">
            <v>5587005</v>
          </cell>
          <cell r="B299">
            <v>3260100030</v>
          </cell>
          <cell r="C299" t="str">
            <v>P2532000010</v>
          </cell>
        </row>
        <row r="300">
          <cell r="A300">
            <v>5587006</v>
          </cell>
          <cell r="B300">
            <v>3260100030</v>
          </cell>
          <cell r="C300" t="str">
            <v>P2532000010</v>
          </cell>
        </row>
        <row r="301">
          <cell r="A301">
            <v>5587009</v>
          </cell>
          <cell r="B301">
            <v>3260100030</v>
          </cell>
          <cell r="C301" t="str">
            <v>P2532000010</v>
          </cell>
        </row>
        <row r="302">
          <cell r="A302">
            <v>5587010</v>
          </cell>
          <cell r="B302">
            <v>3260100030</v>
          </cell>
          <cell r="C302" t="str">
            <v>P2532000010</v>
          </cell>
        </row>
        <row r="303">
          <cell r="A303">
            <v>5587011</v>
          </cell>
          <cell r="B303">
            <v>3260100030</v>
          </cell>
          <cell r="C303" t="str">
            <v>P2532000010</v>
          </cell>
        </row>
        <row r="304">
          <cell r="A304">
            <v>5587012</v>
          </cell>
          <cell r="B304">
            <v>3260100030</v>
          </cell>
          <cell r="C304" t="str">
            <v>P2532000010</v>
          </cell>
        </row>
        <row r="305">
          <cell r="A305">
            <v>5587013</v>
          </cell>
          <cell r="B305">
            <v>3260100030</v>
          </cell>
          <cell r="C305" t="str">
            <v>P2532000010</v>
          </cell>
        </row>
        <row r="306">
          <cell r="A306">
            <v>5587014</v>
          </cell>
          <cell r="B306">
            <v>3260100030</v>
          </cell>
          <cell r="C306" t="str">
            <v>P2532000010</v>
          </cell>
        </row>
        <row r="307">
          <cell r="A307">
            <v>5587015</v>
          </cell>
          <cell r="B307">
            <v>3260100030</v>
          </cell>
          <cell r="C307" t="str">
            <v>P2532000010</v>
          </cell>
        </row>
        <row r="308">
          <cell r="A308">
            <v>5587016</v>
          </cell>
          <cell r="B308">
            <v>3260100030</v>
          </cell>
          <cell r="C308" t="str">
            <v>P2532000010</v>
          </cell>
        </row>
        <row r="309">
          <cell r="A309">
            <v>5587017</v>
          </cell>
          <cell r="B309">
            <v>3260100030</v>
          </cell>
          <cell r="C309" t="str">
            <v>P2532000010</v>
          </cell>
        </row>
        <row r="310">
          <cell r="A310">
            <v>5587018</v>
          </cell>
          <cell r="B310">
            <v>3260100030</v>
          </cell>
          <cell r="C310" t="str">
            <v>P2532000010</v>
          </cell>
        </row>
        <row r="311">
          <cell r="A311">
            <v>5587019</v>
          </cell>
          <cell r="B311">
            <v>3260100030</v>
          </cell>
          <cell r="C311" t="str">
            <v>P2532000010</v>
          </cell>
        </row>
        <row r="312">
          <cell r="A312">
            <v>5587020</v>
          </cell>
          <cell r="B312">
            <v>3260100030</v>
          </cell>
          <cell r="C312" t="str">
            <v>P2532000010</v>
          </cell>
        </row>
        <row r="313">
          <cell r="A313">
            <v>5587021</v>
          </cell>
          <cell r="B313">
            <v>3260100030</v>
          </cell>
          <cell r="C313" t="str">
            <v>P2532000010</v>
          </cell>
        </row>
        <row r="314">
          <cell r="A314">
            <v>5587022</v>
          </cell>
          <cell r="B314">
            <v>3260100030</v>
          </cell>
          <cell r="C314" t="str">
            <v>P2532000010</v>
          </cell>
        </row>
        <row r="315">
          <cell r="A315">
            <v>5587024</v>
          </cell>
          <cell r="B315">
            <v>3260100030</v>
          </cell>
          <cell r="C315" t="str">
            <v>P2532000010</v>
          </cell>
        </row>
        <row r="316">
          <cell r="A316">
            <v>5587025</v>
          </cell>
          <cell r="B316">
            <v>3260100030</v>
          </cell>
          <cell r="C316" t="str">
            <v>P2532000010</v>
          </cell>
        </row>
        <row r="317">
          <cell r="A317">
            <v>5587026</v>
          </cell>
          <cell r="B317">
            <v>3260100030</v>
          </cell>
          <cell r="C317" t="str">
            <v>P2532000010</v>
          </cell>
        </row>
        <row r="318">
          <cell r="A318">
            <v>5587027</v>
          </cell>
          <cell r="B318">
            <v>3260100030</v>
          </cell>
          <cell r="C318" t="str">
            <v>P2532000010</v>
          </cell>
        </row>
        <row r="319">
          <cell r="A319">
            <v>5587028</v>
          </cell>
          <cell r="B319">
            <v>3260100030</v>
          </cell>
          <cell r="C319" t="str">
            <v>P2532000010</v>
          </cell>
        </row>
        <row r="320">
          <cell r="A320">
            <v>5587029</v>
          </cell>
          <cell r="B320">
            <v>3260100030</v>
          </cell>
          <cell r="C320" t="str">
            <v>P2532000010</v>
          </cell>
        </row>
        <row r="321">
          <cell r="A321">
            <v>5587030</v>
          </cell>
          <cell r="B321">
            <v>3260100030</v>
          </cell>
          <cell r="C321" t="str">
            <v>P2532000010</v>
          </cell>
        </row>
        <row r="322">
          <cell r="A322">
            <v>5587031</v>
          </cell>
          <cell r="B322">
            <v>3260100030</v>
          </cell>
          <cell r="C322" t="str">
            <v>P2682200160</v>
          </cell>
        </row>
        <row r="323">
          <cell r="A323">
            <v>5587032</v>
          </cell>
          <cell r="B323">
            <v>3260100030</v>
          </cell>
          <cell r="C323" t="str">
            <v>P2532000010</v>
          </cell>
        </row>
        <row r="324">
          <cell r="A324">
            <v>5587034</v>
          </cell>
          <cell r="B324">
            <v>3260100030</v>
          </cell>
          <cell r="C324" t="str">
            <v>P2532000010</v>
          </cell>
        </row>
        <row r="325">
          <cell r="A325">
            <v>5587035</v>
          </cell>
          <cell r="B325">
            <v>3260100030</v>
          </cell>
          <cell r="C325" t="str">
            <v>P2532000010</v>
          </cell>
        </row>
        <row r="326">
          <cell r="A326">
            <v>5587036</v>
          </cell>
          <cell r="B326">
            <v>3260100030</v>
          </cell>
          <cell r="C326" t="str">
            <v>P2532000010</v>
          </cell>
        </row>
        <row r="327">
          <cell r="A327">
            <v>5587038</v>
          </cell>
          <cell r="B327">
            <v>3260100030</v>
          </cell>
          <cell r="C327" t="str">
            <v>P2532000010</v>
          </cell>
        </row>
        <row r="328">
          <cell r="A328">
            <v>5587039</v>
          </cell>
          <cell r="B328">
            <v>3260100030</v>
          </cell>
          <cell r="C328" t="str">
            <v>P2682200160</v>
          </cell>
        </row>
        <row r="329">
          <cell r="A329">
            <v>5587041</v>
          </cell>
          <cell r="B329">
            <v>3260100030</v>
          </cell>
          <cell r="C329" t="str">
            <v>P2532000010</v>
          </cell>
        </row>
        <row r="330">
          <cell r="A330">
            <v>5587042</v>
          </cell>
          <cell r="B330">
            <v>3260100030</v>
          </cell>
          <cell r="C330" t="str">
            <v>P2532000010</v>
          </cell>
        </row>
        <row r="331">
          <cell r="A331">
            <v>5589001</v>
          </cell>
          <cell r="B331">
            <v>3280260050</v>
          </cell>
          <cell r="C331" t="str">
            <v>P2682200160</v>
          </cell>
        </row>
        <row r="332">
          <cell r="A332">
            <v>5589901</v>
          </cell>
          <cell r="B332">
            <v>3260100030</v>
          </cell>
          <cell r="C332" t="str">
            <v>P2682200160</v>
          </cell>
        </row>
        <row r="333">
          <cell r="A333">
            <v>5611001</v>
          </cell>
          <cell r="B333">
            <v>3260100030</v>
          </cell>
          <cell r="C333" t="str">
            <v>P2532000010</v>
          </cell>
        </row>
        <row r="334">
          <cell r="A334">
            <v>5611002</v>
          </cell>
          <cell r="B334">
            <v>3260100030</v>
          </cell>
          <cell r="C334" t="str">
            <v>P2532000010</v>
          </cell>
        </row>
        <row r="335">
          <cell r="A335">
            <v>5640742</v>
          </cell>
          <cell r="B335">
            <v>3280230010</v>
          </cell>
          <cell r="C335" t="str">
            <v>P2660000010</v>
          </cell>
        </row>
        <row r="336">
          <cell r="A336">
            <v>6011001</v>
          </cell>
          <cell r="B336">
            <v>3010111030</v>
          </cell>
          <cell r="C336" t="str">
            <v>P1111100030</v>
          </cell>
        </row>
        <row r="337">
          <cell r="A337">
            <v>6019001</v>
          </cell>
          <cell r="B337">
            <v>3010111030</v>
          </cell>
          <cell r="C337" t="str">
            <v>P1111100030</v>
          </cell>
        </row>
        <row r="338">
          <cell r="A338">
            <v>6021001</v>
          </cell>
          <cell r="B338">
            <v>3010211030</v>
          </cell>
          <cell r="C338" t="str">
            <v>P1121100040</v>
          </cell>
        </row>
        <row r="339">
          <cell r="A339">
            <v>6021003</v>
          </cell>
          <cell r="B339">
            <v>3010211030</v>
          </cell>
          <cell r="C339" t="str">
            <v>P1121100040</v>
          </cell>
        </row>
        <row r="340">
          <cell r="A340">
            <v>6021004</v>
          </cell>
          <cell r="B340">
            <v>3010211030</v>
          </cell>
          <cell r="C340" t="str">
            <v>P1121100040</v>
          </cell>
        </row>
        <row r="341">
          <cell r="A341">
            <v>6031001</v>
          </cell>
          <cell r="B341">
            <v>3210131016</v>
          </cell>
          <cell r="C341" t="str">
            <v>P2112110010</v>
          </cell>
        </row>
        <row r="342">
          <cell r="A342">
            <v>6031002</v>
          </cell>
          <cell r="B342">
            <v>3210131016</v>
          </cell>
          <cell r="C342" t="str">
            <v>P2112110010</v>
          </cell>
        </row>
        <row r="343">
          <cell r="A343">
            <v>6051001</v>
          </cell>
          <cell r="B343">
            <v>3010121010</v>
          </cell>
          <cell r="C343" t="str">
            <v>P1112200010</v>
          </cell>
        </row>
        <row r="344">
          <cell r="A344">
            <v>6071001</v>
          </cell>
          <cell r="B344">
            <v>3010121020</v>
          </cell>
          <cell r="C344" t="str">
            <v>P1112200020</v>
          </cell>
        </row>
        <row r="345">
          <cell r="A345">
            <v>6131001</v>
          </cell>
          <cell r="B345">
            <v>3250120010</v>
          </cell>
          <cell r="C345" t="str">
            <v>P2514000010</v>
          </cell>
        </row>
        <row r="346">
          <cell r="A346">
            <v>6180000</v>
          </cell>
          <cell r="B346">
            <v>3070200050</v>
          </cell>
          <cell r="C346" t="str">
            <v>P1651000050</v>
          </cell>
        </row>
        <row r="347">
          <cell r="A347">
            <v>6181001</v>
          </cell>
          <cell r="B347">
            <v>3070200060</v>
          </cell>
          <cell r="C347" t="str">
            <v>P1651000100</v>
          </cell>
        </row>
        <row r="348">
          <cell r="A348">
            <v>6530441</v>
          </cell>
          <cell r="B348">
            <v>3020600010</v>
          </cell>
          <cell r="C348" t="str">
            <v>P1514000010</v>
          </cell>
        </row>
        <row r="349">
          <cell r="A349">
            <v>6530765</v>
          </cell>
          <cell r="B349">
            <v>3070120010</v>
          </cell>
          <cell r="C349" t="str">
            <v>P1620000010</v>
          </cell>
        </row>
        <row r="350">
          <cell r="A350">
            <v>6530766</v>
          </cell>
          <cell r="B350">
            <v>3280230010</v>
          </cell>
          <cell r="C350" t="str">
            <v>P2660000010</v>
          </cell>
        </row>
        <row r="351">
          <cell r="A351">
            <v>6530965</v>
          </cell>
          <cell r="B351">
            <v>3070120010</v>
          </cell>
          <cell r="C351" t="str">
            <v>P1620000010</v>
          </cell>
        </row>
        <row r="352">
          <cell r="A352">
            <v>6530966</v>
          </cell>
          <cell r="B352">
            <v>3280230010</v>
          </cell>
          <cell r="C352" t="str">
            <v>P2660000010</v>
          </cell>
        </row>
        <row r="353">
          <cell r="A353">
            <v>6531201</v>
          </cell>
          <cell r="B353">
            <v>3070120010</v>
          </cell>
          <cell r="C353" t="str">
            <v>P1620000010</v>
          </cell>
        </row>
        <row r="354">
          <cell r="A354">
            <v>6581000</v>
          </cell>
          <cell r="B354">
            <v>3070110040</v>
          </cell>
          <cell r="C354" t="str">
            <v>P1652200040</v>
          </cell>
        </row>
        <row r="355">
          <cell r="A355">
            <v>6581001</v>
          </cell>
          <cell r="B355">
            <v>3020600010</v>
          </cell>
          <cell r="C355" t="str">
            <v>P1514000010</v>
          </cell>
        </row>
        <row r="356">
          <cell r="A356">
            <v>6581003</v>
          </cell>
          <cell r="B356">
            <v>3070110035</v>
          </cell>
          <cell r="C356" t="str">
            <v>P1660000010</v>
          </cell>
        </row>
        <row r="357">
          <cell r="A357">
            <v>6581201</v>
          </cell>
          <cell r="B357">
            <v>3070120010</v>
          </cell>
          <cell r="C357" t="str">
            <v>P1620000010</v>
          </cell>
        </row>
        <row r="358">
          <cell r="A358">
            <v>6581301</v>
          </cell>
          <cell r="B358">
            <v>3070120010</v>
          </cell>
          <cell r="C358" t="str">
            <v>P1620000010</v>
          </cell>
        </row>
        <row r="359">
          <cell r="A359">
            <v>6582001</v>
          </cell>
          <cell r="B359">
            <v>3070110040</v>
          </cell>
          <cell r="C359" t="str">
            <v>P1652200040</v>
          </cell>
        </row>
        <row r="360">
          <cell r="A360">
            <v>6582010</v>
          </cell>
          <cell r="B360">
            <v>3260100030</v>
          </cell>
          <cell r="C360" t="str">
            <v>P2532000010</v>
          </cell>
        </row>
        <row r="361">
          <cell r="A361">
            <v>6582165</v>
          </cell>
          <cell r="B361">
            <v>3070550010</v>
          </cell>
          <cell r="C361" t="str">
            <v>P2532000010</v>
          </cell>
        </row>
        <row r="362">
          <cell r="A362">
            <v>6582255</v>
          </cell>
          <cell r="B362">
            <v>3260100030</v>
          </cell>
          <cell r="C362" t="str">
            <v>P2532000010</v>
          </cell>
        </row>
        <row r="363">
          <cell r="A363">
            <v>6611002</v>
          </cell>
          <cell r="B363">
            <v>3260100030</v>
          </cell>
          <cell r="C363" t="str">
            <v>P2532000010</v>
          </cell>
        </row>
        <row r="364">
          <cell r="A364">
            <v>6630803</v>
          </cell>
          <cell r="B364">
            <v>9999999992</v>
          </cell>
          <cell r="C364" t="str">
            <v>P1420000070</v>
          </cell>
        </row>
        <row r="365">
          <cell r="A365">
            <v>6640742</v>
          </cell>
          <cell r="B365">
            <v>3070120010</v>
          </cell>
          <cell r="C365" t="str">
            <v>P1620000010</v>
          </cell>
        </row>
        <row r="366">
          <cell r="A366">
            <v>10210119</v>
          </cell>
          <cell r="B366">
            <v>1070110010</v>
          </cell>
          <cell r="C366" t="str">
            <v>A2110000010</v>
          </cell>
        </row>
        <row r="367">
          <cell r="A367">
            <v>12610009</v>
          </cell>
          <cell r="B367">
            <v>1050000010</v>
          </cell>
          <cell r="C367" t="str">
            <v>A7000000010</v>
          </cell>
        </row>
        <row r="368">
          <cell r="A368">
            <v>15143029</v>
          </cell>
          <cell r="B368">
            <v>1020670010</v>
          </cell>
          <cell r="C368" t="str">
            <v>A4640000010</v>
          </cell>
        </row>
        <row r="369">
          <cell r="A369">
            <v>15143919</v>
          </cell>
          <cell r="B369">
            <v>1020670040</v>
          </cell>
          <cell r="C369" t="str">
            <v>A4640000010</v>
          </cell>
        </row>
        <row r="370">
          <cell r="A370">
            <v>15143929</v>
          </cell>
          <cell r="B370">
            <v>1020670010</v>
          </cell>
          <cell r="C370" t="str">
            <v>A4640000010</v>
          </cell>
        </row>
        <row r="371">
          <cell r="A371">
            <v>15443029</v>
          </cell>
          <cell r="B371">
            <v>2060210010</v>
          </cell>
          <cell r="C371" t="str">
            <v>L4120000010</v>
          </cell>
        </row>
        <row r="372">
          <cell r="A372">
            <v>15443919</v>
          </cell>
          <cell r="B372">
            <v>2060210040</v>
          </cell>
          <cell r="C372" t="str">
            <v>L4120000010</v>
          </cell>
        </row>
        <row r="373">
          <cell r="A373">
            <v>15443929</v>
          </cell>
          <cell r="B373">
            <v>2060210010</v>
          </cell>
          <cell r="C373" t="str">
            <v>L4120000010</v>
          </cell>
        </row>
        <row r="374">
          <cell r="A374">
            <v>20210019</v>
          </cell>
          <cell r="B374">
            <v>1010260010</v>
          </cell>
          <cell r="C374" t="str">
            <v>A1210000010</v>
          </cell>
        </row>
        <row r="375">
          <cell r="A375">
            <v>20410019</v>
          </cell>
          <cell r="B375">
            <v>1010212010</v>
          </cell>
          <cell r="C375" t="str">
            <v>A1221000010</v>
          </cell>
        </row>
        <row r="376">
          <cell r="A376">
            <v>20810019</v>
          </cell>
          <cell r="B376">
            <v>1010212020</v>
          </cell>
          <cell r="C376" t="str">
            <v>A1222000010</v>
          </cell>
        </row>
        <row r="377">
          <cell r="A377">
            <v>20920009</v>
          </cell>
          <cell r="B377">
            <v>1070200010</v>
          </cell>
          <cell r="C377" t="str">
            <v>A6100000010</v>
          </cell>
        </row>
        <row r="378">
          <cell r="A378">
            <v>21110029</v>
          </cell>
          <cell r="B378">
            <v>1070310010</v>
          </cell>
          <cell r="C378" t="str">
            <v>A2210000010</v>
          </cell>
        </row>
        <row r="379">
          <cell r="A379">
            <v>21110039</v>
          </cell>
          <cell r="B379">
            <v>1070310010</v>
          </cell>
          <cell r="C379" t="str">
            <v>A2210000010</v>
          </cell>
        </row>
        <row r="380">
          <cell r="A380">
            <v>21110069</v>
          </cell>
          <cell r="B380">
            <v>1070340010</v>
          </cell>
          <cell r="C380" t="str">
            <v>A2240000010</v>
          </cell>
        </row>
        <row r="381">
          <cell r="A381">
            <v>21110079</v>
          </cell>
          <cell r="B381">
            <v>1070310010</v>
          </cell>
          <cell r="C381" t="str">
            <v>A2210000010</v>
          </cell>
        </row>
        <row r="382">
          <cell r="A382">
            <v>21110089</v>
          </cell>
          <cell r="B382">
            <v>1070310010</v>
          </cell>
          <cell r="C382" t="str">
            <v>A2210000010</v>
          </cell>
        </row>
        <row r="383">
          <cell r="A383">
            <v>21810029</v>
          </cell>
          <cell r="B383">
            <v>1070310020</v>
          </cell>
          <cell r="C383" t="str">
            <v>A2210000020</v>
          </cell>
        </row>
        <row r="384">
          <cell r="A384">
            <v>21810039</v>
          </cell>
          <cell r="B384">
            <v>1070310020</v>
          </cell>
          <cell r="C384" t="str">
            <v>A2210000020</v>
          </cell>
        </row>
        <row r="385">
          <cell r="A385">
            <v>21810049</v>
          </cell>
          <cell r="B385">
            <v>1070310020</v>
          </cell>
          <cell r="C385" t="str">
            <v>A2210000020</v>
          </cell>
        </row>
        <row r="386">
          <cell r="A386">
            <v>21810069</v>
          </cell>
          <cell r="B386">
            <v>1070340020</v>
          </cell>
          <cell r="C386" t="str">
            <v>A2240000020</v>
          </cell>
        </row>
        <row r="387">
          <cell r="A387">
            <v>21810079</v>
          </cell>
          <cell r="B387">
            <v>1070310020</v>
          </cell>
          <cell r="C387" t="str">
            <v>A2210000020</v>
          </cell>
        </row>
        <row r="388">
          <cell r="A388">
            <v>21810089</v>
          </cell>
          <cell r="B388">
            <v>1070310020</v>
          </cell>
          <cell r="C388" t="str">
            <v>A2210000020</v>
          </cell>
        </row>
        <row r="389">
          <cell r="A389">
            <v>22110049</v>
          </cell>
          <cell r="B389">
            <v>1010212010</v>
          </cell>
          <cell r="C389" t="str">
            <v>A1221000010</v>
          </cell>
        </row>
        <row r="390">
          <cell r="A390">
            <v>22110059</v>
          </cell>
          <cell r="B390">
            <v>1070310010</v>
          </cell>
          <cell r="C390" t="str">
            <v>A2210000010</v>
          </cell>
        </row>
        <row r="391">
          <cell r="A391">
            <v>22110069</v>
          </cell>
          <cell r="B391">
            <v>1070310010</v>
          </cell>
          <cell r="C391" t="str">
            <v>A2210000010</v>
          </cell>
        </row>
        <row r="392">
          <cell r="A392">
            <v>22110119</v>
          </cell>
          <cell r="B392">
            <v>1070110010</v>
          </cell>
          <cell r="C392" t="str">
            <v>A2110000010</v>
          </cell>
        </row>
        <row r="393">
          <cell r="A393">
            <v>23409419</v>
          </cell>
          <cell r="B393">
            <v>1050000010</v>
          </cell>
          <cell r="C393" t="str">
            <v>A7000000010</v>
          </cell>
        </row>
        <row r="394">
          <cell r="A394">
            <v>23410008</v>
          </cell>
          <cell r="B394">
            <v>1050000010</v>
          </cell>
          <cell r="C394" t="str">
            <v>A7000000010</v>
          </cell>
        </row>
        <row r="395">
          <cell r="A395">
            <v>23410009</v>
          </cell>
          <cell r="B395">
            <v>1050000010</v>
          </cell>
          <cell r="C395" t="str">
            <v>A7000000010</v>
          </cell>
        </row>
        <row r="396">
          <cell r="A396">
            <v>23410019</v>
          </cell>
          <cell r="B396">
            <v>1050000010</v>
          </cell>
          <cell r="C396" t="str">
            <v>A7000000010</v>
          </cell>
        </row>
        <row r="397">
          <cell r="A397">
            <v>23419019</v>
          </cell>
          <cell r="B397">
            <v>1050000010</v>
          </cell>
          <cell r="C397" t="str">
            <v>A7000000010</v>
          </cell>
        </row>
        <row r="398">
          <cell r="A398">
            <v>23488889</v>
          </cell>
          <cell r="B398">
            <v>1050000010</v>
          </cell>
          <cell r="C398" t="str">
            <v>A7000000010</v>
          </cell>
        </row>
        <row r="399">
          <cell r="A399">
            <v>23500159</v>
          </cell>
          <cell r="B399">
            <v>1050000010</v>
          </cell>
          <cell r="C399" t="str">
            <v>A7000000010</v>
          </cell>
        </row>
        <row r="400">
          <cell r="A400">
            <v>23500169</v>
          </cell>
          <cell r="B400">
            <v>1050000010</v>
          </cell>
          <cell r="C400" t="str">
            <v>A7000000010</v>
          </cell>
        </row>
        <row r="401">
          <cell r="A401">
            <v>23500179</v>
          </cell>
          <cell r="B401">
            <v>1050000010</v>
          </cell>
          <cell r="C401" t="str">
            <v>A7000000010</v>
          </cell>
        </row>
        <row r="402">
          <cell r="A402">
            <v>23510019</v>
          </cell>
          <cell r="B402">
            <v>1050000010</v>
          </cell>
          <cell r="C402" t="str">
            <v>A7000000010</v>
          </cell>
        </row>
        <row r="403">
          <cell r="A403">
            <v>23510028</v>
          </cell>
          <cell r="B403">
            <v>1050000010</v>
          </cell>
          <cell r="C403" t="str">
            <v>A7000000010</v>
          </cell>
        </row>
        <row r="404">
          <cell r="A404">
            <v>23510029</v>
          </cell>
          <cell r="B404">
            <v>1050000010</v>
          </cell>
          <cell r="C404" t="str">
            <v>A7000000010</v>
          </cell>
        </row>
        <row r="405">
          <cell r="A405">
            <v>23510039</v>
          </cell>
          <cell r="B405">
            <v>1050000010</v>
          </cell>
          <cell r="C405" t="str">
            <v>A7000000010</v>
          </cell>
        </row>
        <row r="406">
          <cell r="A406">
            <v>23510049</v>
          </cell>
          <cell r="B406">
            <v>1050000010</v>
          </cell>
          <cell r="C406" t="str">
            <v>A7000000010</v>
          </cell>
        </row>
        <row r="407">
          <cell r="A407">
            <v>23510059</v>
          </cell>
          <cell r="B407">
            <v>1050000010</v>
          </cell>
          <cell r="C407" t="str">
            <v>A7000000010</v>
          </cell>
        </row>
        <row r="408">
          <cell r="A408">
            <v>23510069</v>
          </cell>
          <cell r="B408">
            <v>1050000010</v>
          </cell>
          <cell r="C408" t="str">
            <v>A7000000010</v>
          </cell>
        </row>
        <row r="409">
          <cell r="A409">
            <v>23510079</v>
          </cell>
          <cell r="B409">
            <v>1050000010</v>
          </cell>
          <cell r="C409" t="str">
            <v>A7000000010</v>
          </cell>
        </row>
        <row r="410">
          <cell r="A410">
            <v>23510089</v>
          </cell>
          <cell r="B410">
            <v>1050000010</v>
          </cell>
          <cell r="C410" t="str">
            <v>A7000000010</v>
          </cell>
        </row>
        <row r="411">
          <cell r="A411">
            <v>23510119</v>
          </cell>
          <cell r="B411">
            <v>1050000010</v>
          </cell>
          <cell r="C411" t="str">
            <v>A7000000010</v>
          </cell>
        </row>
        <row r="412">
          <cell r="A412">
            <v>23510129</v>
          </cell>
          <cell r="B412">
            <v>1050000010</v>
          </cell>
          <cell r="C412" t="str">
            <v>A7000000010</v>
          </cell>
        </row>
        <row r="413">
          <cell r="A413">
            <v>23510139</v>
          </cell>
          <cell r="B413">
            <v>1050000010</v>
          </cell>
          <cell r="C413" t="str">
            <v>A7000000010</v>
          </cell>
        </row>
        <row r="414">
          <cell r="A414">
            <v>23510149</v>
          </cell>
          <cell r="B414">
            <v>1050000010</v>
          </cell>
          <cell r="C414" t="str">
            <v>A7000000010</v>
          </cell>
        </row>
        <row r="415">
          <cell r="A415">
            <v>30110019</v>
          </cell>
          <cell r="B415">
            <v>1040110010</v>
          </cell>
          <cell r="C415" t="str">
            <v>A5100000010</v>
          </cell>
        </row>
        <row r="416">
          <cell r="A416">
            <v>30110029</v>
          </cell>
          <cell r="B416">
            <v>1040110010</v>
          </cell>
          <cell r="C416" t="str">
            <v>A5100000010</v>
          </cell>
        </row>
        <row r="417">
          <cell r="A417">
            <v>30110039</v>
          </cell>
          <cell r="B417">
            <v>1040110010</v>
          </cell>
          <cell r="C417" t="str">
            <v>A5100000010</v>
          </cell>
        </row>
        <row r="418">
          <cell r="A418">
            <v>30110049</v>
          </cell>
          <cell r="B418">
            <v>1040110010</v>
          </cell>
          <cell r="C418" t="str">
            <v>A5100000010</v>
          </cell>
        </row>
        <row r="419">
          <cell r="A419">
            <v>30110069</v>
          </cell>
          <cell r="B419">
            <v>1040110010</v>
          </cell>
          <cell r="C419" t="str">
            <v>A5100000010</v>
          </cell>
        </row>
        <row r="420">
          <cell r="A420">
            <v>30190019</v>
          </cell>
          <cell r="B420">
            <v>1040110010</v>
          </cell>
          <cell r="C420" t="str">
            <v>A5100000010</v>
          </cell>
        </row>
        <row r="421">
          <cell r="A421">
            <v>30310019</v>
          </cell>
          <cell r="B421">
            <v>1040200010</v>
          </cell>
          <cell r="C421" t="str">
            <v>A5200000010</v>
          </cell>
        </row>
        <row r="422">
          <cell r="A422">
            <v>30310029</v>
          </cell>
          <cell r="B422">
            <v>1040200010</v>
          </cell>
          <cell r="C422" t="str">
            <v>A5200000010</v>
          </cell>
        </row>
        <row r="423">
          <cell r="A423">
            <v>30910019</v>
          </cell>
          <cell r="B423">
            <v>1040110010</v>
          </cell>
          <cell r="C423" t="str">
            <v>A5100000010</v>
          </cell>
        </row>
        <row r="424">
          <cell r="A424">
            <v>32304309</v>
          </cell>
          <cell r="B424">
            <v>1040500020</v>
          </cell>
          <cell r="C424" t="str">
            <v>A5300000070</v>
          </cell>
        </row>
        <row r="425">
          <cell r="A425">
            <v>32304319</v>
          </cell>
          <cell r="B425">
            <v>1040500020</v>
          </cell>
          <cell r="C425" t="str">
            <v>A5300000070</v>
          </cell>
        </row>
        <row r="426">
          <cell r="A426">
            <v>32304399</v>
          </cell>
          <cell r="B426">
            <v>1040500020</v>
          </cell>
          <cell r="C426" t="str">
            <v>A5300000070</v>
          </cell>
        </row>
        <row r="427">
          <cell r="A427">
            <v>32310019</v>
          </cell>
          <cell r="B427">
            <v>1040500020</v>
          </cell>
          <cell r="C427" t="str">
            <v>A5300000070</v>
          </cell>
        </row>
        <row r="428">
          <cell r="A428">
            <v>32320029</v>
          </cell>
          <cell r="B428">
            <v>1040500020</v>
          </cell>
          <cell r="C428" t="str">
            <v>A5300000070</v>
          </cell>
        </row>
        <row r="429">
          <cell r="A429">
            <v>32810039</v>
          </cell>
          <cell r="B429">
            <v>1040500035</v>
          </cell>
          <cell r="C429" t="str">
            <v>A5300000120</v>
          </cell>
        </row>
        <row r="430">
          <cell r="A430">
            <v>33110019</v>
          </cell>
          <cell r="B430">
            <v>1040110010</v>
          </cell>
          <cell r="C430" t="str">
            <v>A5100000010</v>
          </cell>
        </row>
        <row r="431">
          <cell r="A431">
            <v>33110029</v>
          </cell>
          <cell r="B431">
            <v>2080100020</v>
          </cell>
          <cell r="C431" t="str">
            <v>L5100000060</v>
          </cell>
        </row>
        <row r="432">
          <cell r="A432">
            <v>33110039</v>
          </cell>
          <cell r="B432">
            <v>2080100020</v>
          </cell>
          <cell r="C432" t="str">
            <v>L5100000060</v>
          </cell>
        </row>
        <row r="433">
          <cell r="A433">
            <v>33110049</v>
          </cell>
          <cell r="B433">
            <v>1040120040</v>
          </cell>
          <cell r="C433" t="str">
            <v>A5100000060</v>
          </cell>
        </row>
        <row r="434">
          <cell r="A434">
            <v>33110059</v>
          </cell>
          <cell r="B434">
            <v>2080100020</v>
          </cell>
          <cell r="C434" t="str">
            <v>L5100000060</v>
          </cell>
        </row>
        <row r="435">
          <cell r="A435">
            <v>33210019</v>
          </cell>
          <cell r="B435">
            <v>2080100004</v>
          </cell>
          <cell r="C435" t="str">
            <v>L5100000010</v>
          </cell>
        </row>
        <row r="436">
          <cell r="A436">
            <v>33210029</v>
          </cell>
          <cell r="B436">
            <v>2080100004</v>
          </cell>
          <cell r="C436" t="str">
            <v>L5100000010</v>
          </cell>
        </row>
        <row r="437">
          <cell r="A437">
            <v>33290019</v>
          </cell>
          <cell r="B437">
            <v>2080100004</v>
          </cell>
          <cell r="C437" t="str">
            <v>L5100000010</v>
          </cell>
        </row>
        <row r="438">
          <cell r="A438">
            <v>33310018</v>
          </cell>
          <cell r="B438">
            <v>2080200010</v>
          </cell>
          <cell r="C438" t="str">
            <v>L5200000010</v>
          </cell>
        </row>
        <row r="439">
          <cell r="A439">
            <v>33310019</v>
          </cell>
          <cell r="B439">
            <v>2080200010</v>
          </cell>
          <cell r="C439" t="str">
            <v>L5200000010</v>
          </cell>
        </row>
        <row r="440">
          <cell r="A440">
            <v>33310058</v>
          </cell>
          <cell r="B440">
            <v>2080200010</v>
          </cell>
          <cell r="C440" t="str">
            <v>L5200000010</v>
          </cell>
        </row>
        <row r="441">
          <cell r="A441">
            <v>33310059</v>
          </cell>
          <cell r="B441">
            <v>2080200010</v>
          </cell>
          <cell r="C441" t="str">
            <v>L5200000010</v>
          </cell>
        </row>
        <row r="442">
          <cell r="A442">
            <v>33310068</v>
          </cell>
          <cell r="B442">
            <v>2080200010</v>
          </cell>
          <cell r="C442" t="str">
            <v>L5200000010</v>
          </cell>
        </row>
        <row r="443">
          <cell r="A443">
            <v>33310069</v>
          </cell>
          <cell r="B443">
            <v>2080200010</v>
          </cell>
          <cell r="C443" t="str">
            <v>L5200000010</v>
          </cell>
        </row>
        <row r="444">
          <cell r="A444">
            <v>33810029</v>
          </cell>
          <cell r="B444">
            <v>2080440030</v>
          </cell>
          <cell r="C444" t="str">
            <v>L5300000110</v>
          </cell>
        </row>
        <row r="445">
          <cell r="A445">
            <v>33810038</v>
          </cell>
          <cell r="B445">
            <v>2080100030</v>
          </cell>
          <cell r="C445" t="str">
            <v>L5100000080</v>
          </cell>
        </row>
        <row r="446">
          <cell r="A446">
            <v>33810039</v>
          </cell>
          <cell r="B446">
            <v>2080100030</v>
          </cell>
          <cell r="C446" t="str">
            <v>L5100000080</v>
          </cell>
        </row>
        <row r="447">
          <cell r="A447">
            <v>33810049</v>
          </cell>
          <cell r="B447">
            <v>1040120040</v>
          </cell>
          <cell r="C447" t="str">
            <v>A5100000060</v>
          </cell>
        </row>
        <row r="448">
          <cell r="A448">
            <v>33810069</v>
          </cell>
          <cell r="B448">
            <v>2080100035</v>
          </cell>
          <cell r="C448" t="str">
            <v>L5100000090</v>
          </cell>
        </row>
        <row r="449">
          <cell r="A449">
            <v>35110018</v>
          </cell>
          <cell r="B449">
            <v>2080440010</v>
          </cell>
          <cell r="C449" t="str">
            <v>L5300000050</v>
          </cell>
        </row>
        <row r="450">
          <cell r="A450">
            <v>35110019</v>
          </cell>
          <cell r="B450">
            <v>2080440010</v>
          </cell>
          <cell r="C450" t="str">
            <v>L5300000050</v>
          </cell>
        </row>
        <row r="451">
          <cell r="A451">
            <v>35410029</v>
          </cell>
          <cell r="B451">
            <v>1040500005</v>
          </cell>
          <cell r="C451" t="str">
            <v>A5300000020</v>
          </cell>
        </row>
        <row r="452">
          <cell r="A452">
            <v>35510019</v>
          </cell>
          <cell r="B452">
            <v>2080440005</v>
          </cell>
          <cell r="C452" t="str">
            <v>L5300000040</v>
          </cell>
        </row>
        <row r="453">
          <cell r="A453">
            <v>36304309</v>
          </cell>
          <cell r="B453">
            <v>2080440025</v>
          </cell>
          <cell r="C453" t="str">
            <v>L5300000090</v>
          </cell>
        </row>
        <row r="454">
          <cell r="A454">
            <v>36304469</v>
          </cell>
          <cell r="B454">
            <v>2080440025</v>
          </cell>
          <cell r="C454" t="str">
            <v>L5300000090</v>
          </cell>
        </row>
        <row r="455">
          <cell r="A455">
            <v>36310018</v>
          </cell>
          <cell r="B455">
            <v>2080440025</v>
          </cell>
          <cell r="C455" t="str">
            <v>L5300000090</v>
          </cell>
        </row>
        <row r="456">
          <cell r="A456">
            <v>36310019</v>
          </cell>
          <cell r="B456">
            <v>2080440025</v>
          </cell>
          <cell r="C456" t="str">
            <v>L5300000090</v>
          </cell>
        </row>
        <row r="457">
          <cell r="A457">
            <v>36310028</v>
          </cell>
          <cell r="B457">
            <v>2080440025</v>
          </cell>
          <cell r="C457" t="str">
            <v>L5300000090</v>
          </cell>
        </row>
        <row r="458">
          <cell r="A458">
            <v>36310029</v>
          </cell>
          <cell r="B458">
            <v>2080440025</v>
          </cell>
          <cell r="C458" t="str">
            <v>L5300000090</v>
          </cell>
        </row>
        <row r="459">
          <cell r="A459">
            <v>36310049</v>
          </cell>
          <cell r="B459">
            <v>2080100020</v>
          </cell>
          <cell r="C459" t="str">
            <v>L5100000060</v>
          </cell>
        </row>
        <row r="460">
          <cell r="A460">
            <v>36330019</v>
          </cell>
          <cell r="B460">
            <v>2060130040</v>
          </cell>
          <cell r="C460" t="str">
            <v>L4213100020</v>
          </cell>
        </row>
        <row r="461">
          <cell r="A461">
            <v>36910019</v>
          </cell>
          <cell r="B461">
            <v>2080420010</v>
          </cell>
          <cell r="C461" t="str">
            <v>L5300000020</v>
          </cell>
        </row>
        <row r="462">
          <cell r="A462">
            <v>36910029</v>
          </cell>
          <cell r="B462">
            <v>2080100030</v>
          </cell>
          <cell r="C462" t="str">
            <v>L5100000080</v>
          </cell>
        </row>
        <row r="463">
          <cell r="A463">
            <v>36910048</v>
          </cell>
          <cell r="B463">
            <v>2080440030</v>
          </cell>
          <cell r="C463" t="str">
            <v>L5300000110</v>
          </cell>
        </row>
        <row r="464">
          <cell r="A464">
            <v>36910049</v>
          </cell>
          <cell r="B464">
            <v>2080420010</v>
          </cell>
          <cell r="C464" t="str">
            <v>L5300000020</v>
          </cell>
        </row>
        <row r="465">
          <cell r="A465">
            <v>36910068</v>
          </cell>
          <cell r="B465">
            <v>2080100030</v>
          </cell>
          <cell r="C465" t="str">
            <v>L5100000080</v>
          </cell>
        </row>
        <row r="466">
          <cell r="A466">
            <v>36910069</v>
          </cell>
          <cell r="B466">
            <v>2080100030</v>
          </cell>
          <cell r="C466" t="str">
            <v>L5100000080</v>
          </cell>
        </row>
        <row r="467">
          <cell r="A467">
            <v>36910079</v>
          </cell>
          <cell r="B467">
            <v>2080420010</v>
          </cell>
          <cell r="C467" t="str">
            <v>L5300000020</v>
          </cell>
        </row>
        <row r="468">
          <cell r="A468">
            <v>37202019</v>
          </cell>
          <cell r="B468">
            <v>2080300030</v>
          </cell>
          <cell r="C468" t="str">
            <v>L6100000030</v>
          </cell>
        </row>
        <row r="469">
          <cell r="A469">
            <v>37210019</v>
          </cell>
          <cell r="B469">
            <v>2080300030</v>
          </cell>
          <cell r="C469" t="str">
            <v>L6100000030</v>
          </cell>
        </row>
        <row r="470">
          <cell r="A470">
            <v>37310009</v>
          </cell>
          <cell r="B470">
            <v>1040300040</v>
          </cell>
          <cell r="C470" t="str">
            <v>A6200000050</v>
          </cell>
        </row>
        <row r="471">
          <cell r="A471">
            <v>37310019</v>
          </cell>
          <cell r="B471">
            <v>1040300040</v>
          </cell>
          <cell r="C471" t="str">
            <v>A6200000050</v>
          </cell>
        </row>
        <row r="472">
          <cell r="A472">
            <v>37310029</v>
          </cell>
          <cell r="B472">
            <v>2080300030</v>
          </cell>
          <cell r="C472" t="str">
            <v>L6100000030</v>
          </cell>
        </row>
        <row r="473">
          <cell r="A473">
            <v>39110019</v>
          </cell>
          <cell r="B473">
            <v>1070200010</v>
          </cell>
          <cell r="C473" t="str">
            <v>A6100000010</v>
          </cell>
        </row>
        <row r="474">
          <cell r="A474">
            <v>39110028</v>
          </cell>
          <cell r="B474">
            <v>1070500035</v>
          </cell>
          <cell r="C474" t="str">
            <v>A6520000110</v>
          </cell>
        </row>
        <row r="475">
          <cell r="A475">
            <v>39110029</v>
          </cell>
          <cell r="B475">
            <v>1070500035</v>
          </cell>
          <cell r="C475" t="str">
            <v>A6520000110</v>
          </cell>
        </row>
        <row r="476">
          <cell r="A476">
            <v>39120019</v>
          </cell>
          <cell r="B476">
            <v>1070400020</v>
          </cell>
          <cell r="C476" t="str">
            <v>A6520000040</v>
          </cell>
        </row>
        <row r="477">
          <cell r="A477">
            <v>39190019</v>
          </cell>
          <cell r="B477">
            <v>1070200010</v>
          </cell>
          <cell r="C477" t="str">
            <v>A6100000010</v>
          </cell>
        </row>
        <row r="478">
          <cell r="A478">
            <v>39310019</v>
          </cell>
          <cell r="B478">
            <v>2100200050</v>
          </cell>
          <cell r="C478" t="str">
            <v>L6420000140</v>
          </cell>
        </row>
        <row r="479">
          <cell r="A479">
            <v>39810018</v>
          </cell>
          <cell r="B479">
            <v>1000000001</v>
          </cell>
          <cell r="C479" t="str">
            <v>L6420000150</v>
          </cell>
        </row>
        <row r="480">
          <cell r="A480">
            <v>39810019</v>
          </cell>
          <cell r="B480">
            <v>2100200060</v>
          </cell>
          <cell r="C480" t="str">
            <v>L6420000150</v>
          </cell>
        </row>
        <row r="481">
          <cell r="A481">
            <v>39810029</v>
          </cell>
          <cell r="B481">
            <v>2100200060</v>
          </cell>
          <cell r="C481" t="str">
            <v>L6420000150</v>
          </cell>
        </row>
        <row r="482">
          <cell r="A482">
            <v>39905008</v>
          </cell>
          <cell r="B482">
            <v>9999999991</v>
          </cell>
          <cell r="C482" t="str">
            <v>L5300000110</v>
          </cell>
        </row>
        <row r="483">
          <cell r="A483">
            <v>39905009</v>
          </cell>
          <cell r="B483">
            <v>9999999991</v>
          </cell>
          <cell r="C483" t="str">
            <v>L5300000110</v>
          </cell>
        </row>
        <row r="484">
          <cell r="A484">
            <v>40320009</v>
          </cell>
          <cell r="B484">
            <v>2010310040</v>
          </cell>
          <cell r="C484" t="str">
            <v>L1144000020</v>
          </cell>
        </row>
        <row r="485">
          <cell r="A485">
            <v>40410019</v>
          </cell>
          <cell r="B485">
            <v>2010511010</v>
          </cell>
          <cell r="C485" t="str">
            <v>L1160000010</v>
          </cell>
        </row>
        <row r="486">
          <cell r="A486">
            <v>41410009</v>
          </cell>
          <cell r="B486">
            <v>2010310010</v>
          </cell>
          <cell r="C486" t="str">
            <v>L1144000010</v>
          </cell>
        </row>
        <row r="487">
          <cell r="A487">
            <v>42110009</v>
          </cell>
          <cell r="B487">
            <v>2010310010</v>
          </cell>
          <cell r="C487" t="str">
            <v>L1144000010</v>
          </cell>
        </row>
        <row r="488">
          <cell r="A488">
            <v>44110019</v>
          </cell>
          <cell r="B488">
            <v>2040110016</v>
          </cell>
          <cell r="C488" t="str">
            <v>L3110000010</v>
          </cell>
        </row>
        <row r="489">
          <cell r="A489">
            <v>44120019</v>
          </cell>
          <cell r="B489">
            <v>1030110014</v>
          </cell>
          <cell r="C489" t="str">
            <v>A3110000020</v>
          </cell>
        </row>
        <row r="490">
          <cell r="A490">
            <v>44190019</v>
          </cell>
          <cell r="B490">
            <v>2040110016</v>
          </cell>
          <cell r="C490" t="str">
            <v>L3110000010</v>
          </cell>
        </row>
        <row r="491">
          <cell r="A491">
            <v>44310019</v>
          </cell>
          <cell r="B491">
            <v>2040110018</v>
          </cell>
          <cell r="C491" t="str">
            <v>L3210000010</v>
          </cell>
        </row>
        <row r="492">
          <cell r="A492">
            <v>44310029</v>
          </cell>
          <cell r="B492">
            <v>2040110018</v>
          </cell>
          <cell r="C492" t="str">
            <v>L3210000010</v>
          </cell>
        </row>
        <row r="493">
          <cell r="A493">
            <v>44310039</v>
          </cell>
          <cell r="B493">
            <v>2040110026</v>
          </cell>
          <cell r="C493" t="str">
            <v>L3210000030</v>
          </cell>
        </row>
        <row r="494">
          <cell r="A494">
            <v>44310049</v>
          </cell>
          <cell r="B494">
            <v>2040110028</v>
          </cell>
          <cell r="C494" t="str">
            <v>L3210000030</v>
          </cell>
        </row>
        <row r="495">
          <cell r="A495">
            <v>44320019</v>
          </cell>
          <cell r="B495">
            <v>1030110016</v>
          </cell>
          <cell r="C495" t="str">
            <v>A3210000010</v>
          </cell>
        </row>
        <row r="496">
          <cell r="A496">
            <v>44320039</v>
          </cell>
          <cell r="B496">
            <v>1030110024</v>
          </cell>
          <cell r="C496" t="str">
            <v>A3210000030</v>
          </cell>
        </row>
        <row r="497">
          <cell r="A497">
            <v>44320059</v>
          </cell>
          <cell r="B497">
            <v>1030110016</v>
          </cell>
          <cell r="C497" t="str">
            <v>A3210000010</v>
          </cell>
        </row>
        <row r="498">
          <cell r="A498">
            <v>44910019</v>
          </cell>
          <cell r="B498">
            <v>2040110042</v>
          </cell>
          <cell r="C498" t="str">
            <v>L3110000020</v>
          </cell>
        </row>
        <row r="499">
          <cell r="A499">
            <v>45910019</v>
          </cell>
          <cell r="B499">
            <v>2050200010</v>
          </cell>
          <cell r="C499" t="str">
            <v>L2000000040</v>
          </cell>
        </row>
        <row r="500">
          <cell r="A500">
            <v>50110075</v>
          </cell>
          <cell r="B500">
            <v>3210111022</v>
          </cell>
          <cell r="C500" t="str">
            <v>P2111110060</v>
          </cell>
        </row>
        <row r="501">
          <cell r="A501">
            <v>50110085</v>
          </cell>
          <cell r="B501">
            <v>3210111022</v>
          </cell>
          <cell r="C501" t="str">
            <v>P2111110060</v>
          </cell>
        </row>
        <row r="502">
          <cell r="A502">
            <v>51110205</v>
          </cell>
          <cell r="B502">
            <v>3210111022</v>
          </cell>
          <cell r="C502" t="str">
            <v>P2111110060</v>
          </cell>
        </row>
        <row r="503">
          <cell r="A503">
            <v>51110325</v>
          </cell>
          <cell r="B503">
            <v>3210111022</v>
          </cell>
          <cell r="C503" t="str">
            <v>P2111110060</v>
          </cell>
        </row>
        <row r="504">
          <cell r="A504">
            <v>51110326</v>
          </cell>
          <cell r="B504">
            <v>3280260045</v>
          </cell>
          <cell r="C504" t="str">
            <v>P2690000010</v>
          </cell>
        </row>
        <row r="505">
          <cell r="A505">
            <v>55110025</v>
          </cell>
          <cell r="B505">
            <v>3210111022</v>
          </cell>
          <cell r="C505" t="str">
            <v>P2111110060</v>
          </cell>
        </row>
        <row r="506">
          <cell r="A506">
            <v>55110026</v>
          </cell>
          <cell r="B506">
            <v>3280260045</v>
          </cell>
          <cell r="C506" t="str">
            <v>P2690000010</v>
          </cell>
        </row>
        <row r="507">
          <cell r="A507">
            <v>55120036</v>
          </cell>
          <cell r="B507">
            <v>3280410010</v>
          </cell>
          <cell r="C507" t="str">
            <v>P2620000030</v>
          </cell>
        </row>
        <row r="508">
          <cell r="A508">
            <v>55820046</v>
          </cell>
          <cell r="B508">
            <v>3280220010</v>
          </cell>
          <cell r="C508" t="str">
            <v>P2650000010</v>
          </cell>
        </row>
        <row r="509">
          <cell r="A509">
            <v>55820065</v>
          </cell>
          <cell r="B509">
            <v>3280430010</v>
          </cell>
          <cell r="C509" t="str">
            <v>P2620000030</v>
          </cell>
        </row>
        <row r="510">
          <cell r="A510">
            <v>55830015</v>
          </cell>
          <cell r="B510">
            <v>3210111022</v>
          </cell>
          <cell r="C510" t="str">
            <v>P2111110060</v>
          </cell>
        </row>
        <row r="511">
          <cell r="A511">
            <v>55830016</v>
          </cell>
          <cell r="B511">
            <v>3280260030</v>
          </cell>
          <cell r="C511" t="str">
            <v>P2682200070</v>
          </cell>
        </row>
        <row r="512">
          <cell r="A512">
            <v>55830035</v>
          </cell>
          <cell r="B512">
            <v>3210111022</v>
          </cell>
          <cell r="C512" t="str">
            <v>P2111110060</v>
          </cell>
        </row>
        <row r="513">
          <cell r="A513">
            <v>55830036</v>
          </cell>
          <cell r="B513">
            <v>3280260030</v>
          </cell>
          <cell r="C513" t="str">
            <v>P2682200070</v>
          </cell>
        </row>
        <row r="514">
          <cell r="A514">
            <v>55830046</v>
          </cell>
          <cell r="B514">
            <v>3280260030</v>
          </cell>
          <cell r="C514" t="str">
            <v>P2682200070</v>
          </cell>
        </row>
        <row r="515">
          <cell r="A515">
            <v>55830055</v>
          </cell>
          <cell r="B515">
            <v>3210111022</v>
          </cell>
          <cell r="C515" t="str">
            <v>P2111110060</v>
          </cell>
        </row>
        <row r="516">
          <cell r="A516">
            <v>55830065</v>
          </cell>
          <cell r="B516">
            <v>3210111022</v>
          </cell>
          <cell r="C516" t="str">
            <v>P2111110060</v>
          </cell>
        </row>
        <row r="517">
          <cell r="A517">
            <v>55830066</v>
          </cell>
          <cell r="B517">
            <v>3280260030</v>
          </cell>
          <cell r="C517" t="str">
            <v>P2682200070</v>
          </cell>
        </row>
        <row r="518">
          <cell r="A518">
            <v>55830075</v>
          </cell>
          <cell r="B518">
            <v>3210111022</v>
          </cell>
          <cell r="C518" t="str">
            <v>P2111110060</v>
          </cell>
        </row>
        <row r="519">
          <cell r="A519">
            <v>55830076</v>
          </cell>
          <cell r="B519">
            <v>3280260030</v>
          </cell>
          <cell r="C519" t="str">
            <v>P2682200070</v>
          </cell>
        </row>
        <row r="520">
          <cell r="A520">
            <v>55830085</v>
          </cell>
          <cell r="B520">
            <v>3210111022</v>
          </cell>
          <cell r="C520" t="str">
            <v>P2111110060</v>
          </cell>
        </row>
        <row r="521">
          <cell r="A521">
            <v>55830086</v>
          </cell>
          <cell r="B521">
            <v>3280260030</v>
          </cell>
          <cell r="C521" t="str">
            <v>P2682200070</v>
          </cell>
        </row>
        <row r="522">
          <cell r="A522">
            <v>55830095</v>
          </cell>
          <cell r="B522">
            <v>3210111022</v>
          </cell>
          <cell r="C522" t="str">
            <v>P2111110060</v>
          </cell>
        </row>
        <row r="523">
          <cell r="A523">
            <v>55830096</v>
          </cell>
          <cell r="B523">
            <v>3280260030</v>
          </cell>
          <cell r="C523" t="str">
            <v>P2682200070</v>
          </cell>
        </row>
        <row r="524">
          <cell r="A524">
            <v>55831015</v>
          </cell>
          <cell r="B524">
            <v>3210111022</v>
          </cell>
          <cell r="C524" t="str">
            <v>P2111110060</v>
          </cell>
        </row>
        <row r="525">
          <cell r="A525">
            <v>55831016</v>
          </cell>
          <cell r="B525">
            <v>3280260030</v>
          </cell>
          <cell r="C525" t="str">
            <v>P2682200070</v>
          </cell>
        </row>
        <row r="526">
          <cell r="A526">
            <v>55831035</v>
          </cell>
          <cell r="B526">
            <v>3210111022</v>
          </cell>
          <cell r="C526" t="str">
            <v>P2111110060</v>
          </cell>
        </row>
        <row r="527">
          <cell r="A527">
            <v>55831036</v>
          </cell>
          <cell r="B527">
            <v>3280260030</v>
          </cell>
          <cell r="C527" t="str">
            <v>P2682200070</v>
          </cell>
        </row>
        <row r="528">
          <cell r="A528">
            <v>55831046</v>
          </cell>
          <cell r="B528">
            <v>3280260030</v>
          </cell>
          <cell r="C528" t="str">
            <v>P2682200070</v>
          </cell>
        </row>
        <row r="529">
          <cell r="A529">
            <v>55831055</v>
          </cell>
          <cell r="B529">
            <v>3210111022</v>
          </cell>
          <cell r="C529" t="str">
            <v>P2111110060</v>
          </cell>
        </row>
        <row r="530">
          <cell r="A530">
            <v>55831065</v>
          </cell>
          <cell r="B530">
            <v>3210111022</v>
          </cell>
          <cell r="C530" t="str">
            <v>P2111110060</v>
          </cell>
        </row>
        <row r="531">
          <cell r="A531">
            <v>55831066</v>
          </cell>
          <cell r="B531">
            <v>3280260030</v>
          </cell>
          <cell r="C531" t="str">
            <v>P2682200070</v>
          </cell>
        </row>
        <row r="532">
          <cell r="A532">
            <v>55831075</v>
          </cell>
          <cell r="B532">
            <v>3210111022</v>
          </cell>
          <cell r="C532" t="str">
            <v>P2111110060</v>
          </cell>
        </row>
        <row r="533">
          <cell r="A533">
            <v>55831076</v>
          </cell>
          <cell r="B533">
            <v>3280260030</v>
          </cell>
          <cell r="C533" t="str">
            <v>P2682200070</v>
          </cell>
        </row>
        <row r="534">
          <cell r="A534">
            <v>55831085</v>
          </cell>
          <cell r="B534">
            <v>3210111022</v>
          </cell>
          <cell r="C534" t="str">
            <v>P2111110060</v>
          </cell>
        </row>
        <row r="535">
          <cell r="A535">
            <v>55831095</v>
          </cell>
          <cell r="B535">
            <v>3210111022</v>
          </cell>
          <cell r="C535" t="str">
            <v>P2111110060</v>
          </cell>
        </row>
        <row r="536">
          <cell r="A536">
            <v>55831096</v>
          </cell>
          <cell r="B536">
            <v>3280260030</v>
          </cell>
          <cell r="C536" t="str">
            <v>P2682200070</v>
          </cell>
        </row>
        <row r="537">
          <cell r="A537">
            <v>55831105</v>
          </cell>
          <cell r="B537">
            <v>3210111022</v>
          </cell>
          <cell r="C537" t="str">
            <v>P2111110060</v>
          </cell>
        </row>
        <row r="538">
          <cell r="A538">
            <v>55831106</v>
          </cell>
          <cell r="B538">
            <v>3280260030</v>
          </cell>
          <cell r="C538" t="str">
            <v>P2682200070</v>
          </cell>
        </row>
        <row r="539">
          <cell r="A539">
            <v>55832015</v>
          </cell>
          <cell r="B539">
            <v>3210111022</v>
          </cell>
          <cell r="C539" t="str">
            <v>P2111110060</v>
          </cell>
        </row>
        <row r="540">
          <cell r="A540">
            <v>55832035</v>
          </cell>
          <cell r="B540">
            <v>3210111022</v>
          </cell>
          <cell r="C540" t="str">
            <v>P2111110060</v>
          </cell>
        </row>
        <row r="541">
          <cell r="A541">
            <v>55832036</v>
          </cell>
          <cell r="B541">
            <v>3280260030</v>
          </cell>
          <cell r="C541" t="str">
            <v>P2682200070</v>
          </cell>
        </row>
        <row r="542">
          <cell r="A542">
            <v>55832055</v>
          </cell>
          <cell r="B542">
            <v>3210111022</v>
          </cell>
          <cell r="C542" t="str">
            <v>P2111110060</v>
          </cell>
        </row>
        <row r="543">
          <cell r="A543">
            <v>55832056</v>
          </cell>
          <cell r="B543">
            <v>3280260030</v>
          </cell>
          <cell r="C543" t="str">
            <v>P2682200070</v>
          </cell>
        </row>
        <row r="544">
          <cell r="A544">
            <v>55832066</v>
          </cell>
          <cell r="B544">
            <v>3280260030</v>
          </cell>
          <cell r="C544" t="str">
            <v>P2682200070</v>
          </cell>
        </row>
        <row r="545">
          <cell r="A545">
            <v>55832075</v>
          </cell>
          <cell r="B545">
            <v>3210111022</v>
          </cell>
          <cell r="C545" t="str">
            <v>P2111110060</v>
          </cell>
        </row>
        <row r="546">
          <cell r="A546">
            <v>55832076</v>
          </cell>
          <cell r="B546">
            <v>3280260030</v>
          </cell>
          <cell r="C546" t="str">
            <v>P2682200070</v>
          </cell>
        </row>
        <row r="547">
          <cell r="A547">
            <v>55840015</v>
          </cell>
          <cell r="B547">
            <v>3210111022</v>
          </cell>
          <cell r="C547" t="str">
            <v>P2111110060</v>
          </cell>
        </row>
        <row r="548">
          <cell r="A548">
            <v>55840016</v>
          </cell>
          <cell r="B548">
            <v>3280260045</v>
          </cell>
          <cell r="C548" t="str">
            <v>P2690000010</v>
          </cell>
        </row>
        <row r="549">
          <cell r="A549">
            <v>55840025</v>
          </cell>
          <cell r="B549">
            <v>3210111022</v>
          </cell>
          <cell r="C549" t="str">
            <v>P2111110060</v>
          </cell>
        </row>
        <row r="550">
          <cell r="A550">
            <v>55840026</v>
          </cell>
          <cell r="B550">
            <v>3280260045</v>
          </cell>
          <cell r="C550" t="str">
            <v>P2690000010</v>
          </cell>
        </row>
        <row r="551">
          <cell r="A551">
            <v>55840035</v>
          </cell>
          <cell r="B551">
            <v>3210111022</v>
          </cell>
          <cell r="C551" t="str">
            <v>P2111110060</v>
          </cell>
        </row>
        <row r="552">
          <cell r="A552">
            <v>55840036</v>
          </cell>
          <cell r="B552">
            <v>3280260045</v>
          </cell>
          <cell r="C552" t="str">
            <v>P2690000010</v>
          </cell>
        </row>
        <row r="553">
          <cell r="A553">
            <v>55840045</v>
          </cell>
          <cell r="B553">
            <v>3210111022</v>
          </cell>
          <cell r="C553" t="str">
            <v>P2111110060</v>
          </cell>
        </row>
        <row r="554">
          <cell r="A554">
            <v>55840046</v>
          </cell>
          <cell r="B554">
            <v>3280260045</v>
          </cell>
          <cell r="C554" t="str">
            <v>P2690000010</v>
          </cell>
        </row>
        <row r="555">
          <cell r="A555">
            <v>55840055</v>
          </cell>
          <cell r="B555">
            <v>3210111022</v>
          </cell>
          <cell r="C555" t="str">
            <v>P2111110060</v>
          </cell>
        </row>
        <row r="556">
          <cell r="A556">
            <v>55840056</v>
          </cell>
          <cell r="B556">
            <v>3280260045</v>
          </cell>
          <cell r="C556" t="str">
            <v>P2690000010</v>
          </cell>
        </row>
        <row r="557">
          <cell r="A557">
            <v>55840065</v>
          </cell>
          <cell r="B557">
            <v>3210111022</v>
          </cell>
          <cell r="C557" t="str">
            <v>P2111110060</v>
          </cell>
        </row>
        <row r="558">
          <cell r="A558">
            <v>55840075</v>
          </cell>
          <cell r="B558">
            <v>3210111022</v>
          </cell>
          <cell r="C558" t="str">
            <v>P2111110060</v>
          </cell>
        </row>
        <row r="559">
          <cell r="A559">
            <v>55840085</v>
          </cell>
          <cell r="B559">
            <v>3210111022</v>
          </cell>
          <cell r="C559" t="str">
            <v>P2111110060</v>
          </cell>
        </row>
        <row r="560">
          <cell r="A560">
            <v>55840086</v>
          </cell>
          <cell r="B560">
            <v>3280260045</v>
          </cell>
          <cell r="C560" t="str">
            <v>P2690000010</v>
          </cell>
        </row>
        <row r="561">
          <cell r="A561">
            <v>55840095</v>
          </cell>
          <cell r="B561">
            <v>3210111022</v>
          </cell>
          <cell r="C561" t="str">
            <v>P2111110060</v>
          </cell>
        </row>
        <row r="562">
          <cell r="A562">
            <v>55840096</v>
          </cell>
          <cell r="B562">
            <v>3280260045</v>
          </cell>
          <cell r="C562" t="str">
            <v>P2690000010</v>
          </cell>
        </row>
        <row r="563">
          <cell r="A563">
            <v>55860015</v>
          </cell>
          <cell r="B563">
            <v>3210111022</v>
          </cell>
          <cell r="C563" t="str">
            <v>P2111110060</v>
          </cell>
        </row>
        <row r="564">
          <cell r="A564">
            <v>55860016</v>
          </cell>
          <cell r="B564">
            <v>3280260045</v>
          </cell>
          <cell r="C564" t="str">
            <v>P2690000010</v>
          </cell>
        </row>
        <row r="565">
          <cell r="A565">
            <v>55860026</v>
          </cell>
          <cell r="B565">
            <v>3280260045</v>
          </cell>
          <cell r="C565" t="str">
            <v>P2690000010</v>
          </cell>
        </row>
        <row r="566">
          <cell r="A566">
            <v>55860036</v>
          </cell>
          <cell r="B566">
            <v>3280260045</v>
          </cell>
          <cell r="C566" t="str">
            <v>P2690000010</v>
          </cell>
        </row>
        <row r="567">
          <cell r="A567">
            <v>55860055</v>
          </cell>
          <cell r="B567">
            <v>3210111022</v>
          </cell>
          <cell r="C567" t="str">
            <v>P2111110060</v>
          </cell>
        </row>
        <row r="568">
          <cell r="A568">
            <v>55860056</v>
          </cell>
          <cell r="B568">
            <v>3280260045</v>
          </cell>
          <cell r="C568" t="str">
            <v>P2690000010</v>
          </cell>
        </row>
        <row r="569">
          <cell r="A569">
            <v>55860065</v>
          </cell>
          <cell r="B569">
            <v>3210111022</v>
          </cell>
          <cell r="C569" t="str">
            <v>P2111110060</v>
          </cell>
        </row>
        <row r="570">
          <cell r="A570">
            <v>55860066</v>
          </cell>
          <cell r="B570">
            <v>3280260045</v>
          </cell>
          <cell r="C570" t="str">
            <v>P2690000010</v>
          </cell>
        </row>
        <row r="571">
          <cell r="A571">
            <v>55860075</v>
          </cell>
          <cell r="B571">
            <v>3210111022</v>
          </cell>
          <cell r="C571" t="str">
            <v>P2111110060</v>
          </cell>
        </row>
        <row r="572">
          <cell r="A572">
            <v>55860085</v>
          </cell>
          <cell r="B572">
            <v>3210111022</v>
          </cell>
          <cell r="C572" t="str">
            <v>P2111110060</v>
          </cell>
        </row>
        <row r="573">
          <cell r="A573">
            <v>55860096</v>
          </cell>
          <cell r="B573">
            <v>3280260045</v>
          </cell>
          <cell r="C573" t="str">
            <v>P2690000010</v>
          </cell>
        </row>
        <row r="574">
          <cell r="A574">
            <v>55870016</v>
          </cell>
          <cell r="B574">
            <v>3280260045</v>
          </cell>
          <cell r="C574" t="str">
            <v>P2690000010</v>
          </cell>
        </row>
        <row r="575">
          <cell r="A575">
            <v>55870025</v>
          </cell>
          <cell r="B575">
            <v>3210111022</v>
          </cell>
          <cell r="C575" t="str">
            <v>P2111110060</v>
          </cell>
        </row>
        <row r="576">
          <cell r="A576">
            <v>55870036</v>
          </cell>
          <cell r="B576">
            <v>3280260045</v>
          </cell>
          <cell r="C576" t="str">
            <v>P2690000010</v>
          </cell>
        </row>
        <row r="577">
          <cell r="A577">
            <v>55870046</v>
          </cell>
          <cell r="B577">
            <v>3280260045</v>
          </cell>
          <cell r="C577" t="str">
            <v>P2690000010</v>
          </cell>
        </row>
        <row r="578">
          <cell r="A578">
            <v>55870055</v>
          </cell>
          <cell r="B578">
            <v>3210111022</v>
          </cell>
          <cell r="C578" t="str">
            <v>P2111110060</v>
          </cell>
        </row>
        <row r="579">
          <cell r="A579">
            <v>55870065</v>
          </cell>
          <cell r="B579">
            <v>3210111022</v>
          </cell>
          <cell r="C579" t="str">
            <v>P2111110060</v>
          </cell>
        </row>
        <row r="580">
          <cell r="A580">
            <v>55870105</v>
          </cell>
          <cell r="B580">
            <v>3210111022</v>
          </cell>
          <cell r="C580" t="str">
            <v>P2111110060</v>
          </cell>
        </row>
        <row r="581">
          <cell r="A581">
            <v>55870115</v>
          </cell>
          <cell r="B581">
            <v>3210111022</v>
          </cell>
          <cell r="C581" t="str">
            <v>P2111110060</v>
          </cell>
        </row>
        <row r="582">
          <cell r="A582">
            <v>55870125</v>
          </cell>
          <cell r="B582">
            <v>3210111022</v>
          </cell>
          <cell r="C582" t="str">
            <v>P2111110060</v>
          </cell>
        </row>
        <row r="583">
          <cell r="A583">
            <v>55870126</v>
          </cell>
          <cell r="B583">
            <v>3280260045</v>
          </cell>
          <cell r="C583" t="str">
            <v>P2690000010</v>
          </cell>
        </row>
        <row r="584">
          <cell r="A584">
            <v>55870135</v>
          </cell>
          <cell r="B584">
            <v>3210111022</v>
          </cell>
          <cell r="C584" t="str">
            <v>P2111110060</v>
          </cell>
        </row>
        <row r="585">
          <cell r="A585">
            <v>55870136</v>
          </cell>
          <cell r="B585">
            <v>3280260045</v>
          </cell>
          <cell r="C585" t="str">
            <v>P2690000010</v>
          </cell>
        </row>
        <row r="586">
          <cell r="A586">
            <v>55870145</v>
          </cell>
          <cell r="B586">
            <v>3210111022</v>
          </cell>
          <cell r="C586" t="str">
            <v>P2111110060</v>
          </cell>
        </row>
        <row r="587">
          <cell r="A587">
            <v>55870146</v>
          </cell>
          <cell r="B587">
            <v>3280260045</v>
          </cell>
          <cell r="C587" t="str">
            <v>P2690000010</v>
          </cell>
        </row>
        <row r="588">
          <cell r="A588">
            <v>55870155</v>
          </cell>
          <cell r="B588">
            <v>3210111022</v>
          </cell>
          <cell r="C588" t="str">
            <v>P2111110060</v>
          </cell>
        </row>
        <row r="589">
          <cell r="A589">
            <v>55870156</v>
          </cell>
          <cell r="B589">
            <v>3280260045</v>
          </cell>
          <cell r="C589" t="str">
            <v>P2690000010</v>
          </cell>
        </row>
        <row r="590">
          <cell r="A590">
            <v>55870175</v>
          </cell>
          <cell r="B590">
            <v>3210111022</v>
          </cell>
          <cell r="C590" t="str">
            <v>P2111110060</v>
          </cell>
        </row>
        <row r="591">
          <cell r="A591">
            <v>55870176</v>
          </cell>
          <cell r="B591">
            <v>3280260045</v>
          </cell>
          <cell r="C591" t="str">
            <v>P2690000010</v>
          </cell>
        </row>
        <row r="592">
          <cell r="A592">
            <v>55870185</v>
          </cell>
          <cell r="B592">
            <v>3210111022</v>
          </cell>
          <cell r="C592" t="str">
            <v>P2111110060</v>
          </cell>
        </row>
        <row r="593">
          <cell r="A593">
            <v>55870206</v>
          </cell>
          <cell r="B593">
            <v>3280260045</v>
          </cell>
          <cell r="C593" t="str">
            <v>P2690000010</v>
          </cell>
        </row>
        <row r="594">
          <cell r="A594">
            <v>55870215</v>
          </cell>
          <cell r="B594">
            <v>3210111022</v>
          </cell>
          <cell r="C594" t="str">
            <v>P2111110060</v>
          </cell>
        </row>
        <row r="595">
          <cell r="A595">
            <v>55870216</v>
          </cell>
          <cell r="B595">
            <v>3280260045</v>
          </cell>
          <cell r="C595" t="str">
            <v>P2690000010</v>
          </cell>
        </row>
        <row r="596">
          <cell r="A596">
            <v>55870246</v>
          </cell>
          <cell r="B596">
            <v>3280260045</v>
          </cell>
          <cell r="C596" t="str">
            <v>P2690000010</v>
          </cell>
        </row>
        <row r="597">
          <cell r="A597">
            <v>55870265</v>
          </cell>
          <cell r="B597">
            <v>3210111022</v>
          </cell>
          <cell r="C597" t="str">
            <v>P2111110060</v>
          </cell>
        </row>
        <row r="598">
          <cell r="A598">
            <v>55870285</v>
          </cell>
          <cell r="B598">
            <v>3210111022</v>
          </cell>
          <cell r="C598" t="str">
            <v>P2111110060</v>
          </cell>
        </row>
        <row r="599">
          <cell r="A599">
            <v>55870286</v>
          </cell>
          <cell r="B599">
            <v>3280260045</v>
          </cell>
          <cell r="C599" t="str">
            <v>P2690000010</v>
          </cell>
        </row>
        <row r="600">
          <cell r="A600">
            <v>55870325</v>
          </cell>
          <cell r="B600">
            <v>3210111022</v>
          </cell>
          <cell r="C600" t="str">
            <v>P2111110060</v>
          </cell>
        </row>
        <row r="601">
          <cell r="A601">
            <v>56110015</v>
          </cell>
          <cell r="B601">
            <v>3210111022</v>
          </cell>
          <cell r="C601" t="str">
            <v>P2111110060</v>
          </cell>
        </row>
        <row r="602">
          <cell r="A602">
            <v>56110016</v>
          </cell>
          <cell r="B602">
            <v>3280260030</v>
          </cell>
          <cell r="C602" t="str">
            <v>P2682200070</v>
          </cell>
        </row>
        <row r="603">
          <cell r="A603">
            <v>56110025</v>
          </cell>
          <cell r="B603">
            <v>3210111022</v>
          </cell>
          <cell r="C603" t="str">
            <v>P2111110060</v>
          </cell>
        </row>
        <row r="604">
          <cell r="A604" t="str">
            <v>1220707E9</v>
          </cell>
          <cell r="B604">
            <v>1020512121</v>
          </cell>
          <cell r="C604" t="str">
            <v>A4522000010</v>
          </cell>
        </row>
        <row r="605">
          <cell r="A605" t="str">
            <v>4040701E9</v>
          </cell>
          <cell r="B605">
            <v>1000000001</v>
          </cell>
          <cell r="C605" t="str">
            <v>L1170000060</v>
          </cell>
        </row>
        <row r="606">
          <cell r="A606" t="str">
            <v>1220701A</v>
          </cell>
          <cell r="B606">
            <v>1020511010</v>
          </cell>
          <cell r="C606" t="str">
            <v>A4521000010</v>
          </cell>
        </row>
        <row r="607">
          <cell r="A607" t="str">
            <v>1220701A9</v>
          </cell>
          <cell r="B607">
            <v>1020511010</v>
          </cell>
          <cell r="C607" t="str">
            <v>A4521000010</v>
          </cell>
        </row>
        <row r="608">
          <cell r="A608" t="str">
            <v>1220701B</v>
          </cell>
          <cell r="B608">
            <v>1020511020</v>
          </cell>
          <cell r="C608" t="str">
            <v>A4521000010</v>
          </cell>
        </row>
        <row r="609">
          <cell r="A609" t="str">
            <v>1220701B9</v>
          </cell>
          <cell r="B609">
            <v>1020511020</v>
          </cell>
          <cell r="C609" t="str">
            <v>A4521000010</v>
          </cell>
        </row>
        <row r="610">
          <cell r="A610" t="str">
            <v>1220701C</v>
          </cell>
          <cell r="B610">
            <v>1020512110</v>
          </cell>
          <cell r="C610" t="str">
            <v>A4522000010</v>
          </cell>
        </row>
        <row r="611">
          <cell r="A611" t="str">
            <v>1220701C9</v>
          </cell>
          <cell r="B611">
            <v>1020512110</v>
          </cell>
          <cell r="C611" t="str">
            <v>A4522000010</v>
          </cell>
        </row>
        <row r="612">
          <cell r="A612" t="str">
            <v>1220701I</v>
          </cell>
          <cell r="B612">
            <v>1000000001</v>
          </cell>
          <cell r="C612" t="str">
            <v>A4522000020</v>
          </cell>
        </row>
        <row r="613">
          <cell r="A613" t="str">
            <v>1220701I9</v>
          </cell>
          <cell r="B613">
            <v>1000000001</v>
          </cell>
          <cell r="C613" t="str">
            <v>A4522000020</v>
          </cell>
        </row>
        <row r="614">
          <cell r="A614" t="str">
            <v>1220702A</v>
          </cell>
          <cell r="B614">
            <v>1020511010</v>
          </cell>
          <cell r="C614" t="str">
            <v>A4521000010</v>
          </cell>
        </row>
        <row r="615">
          <cell r="A615" t="str">
            <v>1220702A9</v>
          </cell>
          <cell r="B615">
            <v>1020511010</v>
          </cell>
          <cell r="C615" t="str">
            <v>A4521000010</v>
          </cell>
        </row>
        <row r="616">
          <cell r="A616" t="str">
            <v>1220702B</v>
          </cell>
          <cell r="B616">
            <v>1020511020</v>
          </cell>
          <cell r="C616" t="str">
            <v>A4521000010</v>
          </cell>
        </row>
        <row r="617">
          <cell r="A617" t="str">
            <v>1220702B9</v>
          </cell>
          <cell r="B617">
            <v>1020511020</v>
          </cell>
          <cell r="C617" t="str">
            <v>A4521000010</v>
          </cell>
        </row>
        <row r="618">
          <cell r="A618" t="str">
            <v>1220702C</v>
          </cell>
          <cell r="B618">
            <v>1020512110</v>
          </cell>
          <cell r="C618" t="str">
            <v>A4522000010</v>
          </cell>
        </row>
        <row r="619">
          <cell r="A619" t="str">
            <v>1220702C9</v>
          </cell>
          <cell r="B619">
            <v>1020512110</v>
          </cell>
          <cell r="C619" t="str">
            <v>A4522000010</v>
          </cell>
        </row>
        <row r="620">
          <cell r="A620" t="str">
            <v>1220703A</v>
          </cell>
          <cell r="B620">
            <v>1020511010</v>
          </cell>
          <cell r="C620" t="str">
            <v>A4521000010</v>
          </cell>
        </row>
        <row r="621">
          <cell r="A621" t="str">
            <v>1220703A9</v>
          </cell>
          <cell r="B621">
            <v>1020511010</v>
          </cell>
          <cell r="C621" t="str">
            <v>A4521000010</v>
          </cell>
        </row>
        <row r="622">
          <cell r="A622" t="str">
            <v>1220703C</v>
          </cell>
          <cell r="B622">
            <v>1020512110</v>
          </cell>
          <cell r="C622" t="str">
            <v>A4522000010</v>
          </cell>
        </row>
        <row r="623">
          <cell r="A623" t="str">
            <v>1220703C9</v>
          </cell>
          <cell r="B623">
            <v>1020512110</v>
          </cell>
          <cell r="C623" t="str">
            <v>A4522000010</v>
          </cell>
        </row>
        <row r="624">
          <cell r="A624" t="str">
            <v>1220703I</v>
          </cell>
          <cell r="B624">
            <v>1000000001</v>
          </cell>
          <cell r="C624" t="str">
            <v>A4522000020</v>
          </cell>
        </row>
        <row r="625">
          <cell r="A625" t="str">
            <v>1220703I9</v>
          </cell>
          <cell r="B625">
            <v>1000000001</v>
          </cell>
          <cell r="C625" t="str">
            <v>A4522000020</v>
          </cell>
        </row>
        <row r="626">
          <cell r="A626" t="str">
            <v>1220704A</v>
          </cell>
          <cell r="B626">
            <v>1020511010</v>
          </cell>
          <cell r="C626" t="str">
            <v>A4521000010</v>
          </cell>
        </row>
        <row r="627">
          <cell r="A627" t="str">
            <v>1220704A9</v>
          </cell>
          <cell r="B627">
            <v>1020511010</v>
          </cell>
          <cell r="C627" t="str">
            <v>A4521000010</v>
          </cell>
        </row>
        <row r="628">
          <cell r="A628" t="str">
            <v>1220704C</v>
          </cell>
          <cell r="B628">
            <v>1020512110</v>
          </cell>
          <cell r="C628" t="str">
            <v>A4522000010</v>
          </cell>
        </row>
        <row r="629">
          <cell r="A629" t="str">
            <v>1220704C9</v>
          </cell>
          <cell r="B629">
            <v>1020512110</v>
          </cell>
          <cell r="C629" t="str">
            <v>A4522000010</v>
          </cell>
        </row>
        <row r="630">
          <cell r="A630" t="str">
            <v>1220704I</v>
          </cell>
          <cell r="B630">
            <v>1000000001</v>
          </cell>
          <cell r="C630" t="str">
            <v>A4522000020</v>
          </cell>
        </row>
        <row r="631">
          <cell r="A631" t="str">
            <v>1220704I9</v>
          </cell>
          <cell r="B631">
            <v>1000000001</v>
          </cell>
          <cell r="C631" t="str">
            <v>A4522000020</v>
          </cell>
        </row>
        <row r="632">
          <cell r="A632" t="str">
            <v>1220705A</v>
          </cell>
          <cell r="B632">
            <v>1020511010</v>
          </cell>
          <cell r="C632" t="str">
            <v>A4521000010</v>
          </cell>
        </row>
        <row r="633">
          <cell r="A633" t="str">
            <v>1220705A9</v>
          </cell>
          <cell r="B633">
            <v>1020511010</v>
          </cell>
          <cell r="C633" t="str">
            <v>A4521000010</v>
          </cell>
        </row>
        <row r="634">
          <cell r="A634" t="str">
            <v>1220705C</v>
          </cell>
          <cell r="B634">
            <v>1020512110</v>
          </cell>
          <cell r="C634" t="str">
            <v>A4522000010</v>
          </cell>
        </row>
        <row r="635">
          <cell r="A635" t="str">
            <v>1220705C9</v>
          </cell>
          <cell r="B635">
            <v>1020512110</v>
          </cell>
          <cell r="C635" t="str">
            <v>A4522000010</v>
          </cell>
        </row>
        <row r="636">
          <cell r="A636" t="str">
            <v>1220705I</v>
          </cell>
          <cell r="B636">
            <v>1000000001</v>
          </cell>
          <cell r="C636" t="str">
            <v>A4522000020</v>
          </cell>
        </row>
        <row r="637">
          <cell r="A637" t="str">
            <v>1220705I9</v>
          </cell>
          <cell r="B637">
            <v>1000000001</v>
          </cell>
          <cell r="C637" t="str">
            <v>A4522000020</v>
          </cell>
        </row>
        <row r="638">
          <cell r="A638" t="str">
            <v>1220706A</v>
          </cell>
          <cell r="B638">
            <v>1020511010</v>
          </cell>
          <cell r="C638" t="str">
            <v>A4521000010</v>
          </cell>
        </row>
        <row r="639">
          <cell r="A639" t="str">
            <v>1220706A9</v>
          </cell>
          <cell r="B639">
            <v>1020511010</v>
          </cell>
          <cell r="C639" t="str">
            <v>A4521000010</v>
          </cell>
        </row>
        <row r="640">
          <cell r="A640" t="str">
            <v>1220706B</v>
          </cell>
          <cell r="B640">
            <v>1020511020</v>
          </cell>
          <cell r="C640" t="str">
            <v>A4521000010</v>
          </cell>
        </row>
        <row r="641">
          <cell r="A641" t="str">
            <v>1220706B9</v>
          </cell>
          <cell r="B641">
            <v>1020511020</v>
          </cell>
          <cell r="C641" t="str">
            <v>A4521000010</v>
          </cell>
        </row>
        <row r="642">
          <cell r="A642" t="str">
            <v>1220706C</v>
          </cell>
          <cell r="B642">
            <v>1020512110</v>
          </cell>
          <cell r="C642" t="str">
            <v>A4522000010</v>
          </cell>
        </row>
        <row r="643">
          <cell r="A643" t="str">
            <v>1220706C9</v>
          </cell>
          <cell r="B643">
            <v>1020512110</v>
          </cell>
          <cell r="C643" t="str">
            <v>A4522000010</v>
          </cell>
        </row>
        <row r="644">
          <cell r="A644" t="str">
            <v>1220706I</v>
          </cell>
          <cell r="B644">
            <v>1000000001</v>
          </cell>
          <cell r="C644" t="str">
            <v>A4522000020</v>
          </cell>
        </row>
        <row r="645">
          <cell r="A645" t="str">
            <v>1220706I9</v>
          </cell>
          <cell r="B645">
            <v>1000000001</v>
          </cell>
          <cell r="C645" t="str">
            <v>A4522000020</v>
          </cell>
        </row>
        <row r="646">
          <cell r="A646" t="str">
            <v>1220707A</v>
          </cell>
          <cell r="B646">
            <v>1020511010</v>
          </cell>
          <cell r="C646" t="str">
            <v>A4521000010</v>
          </cell>
        </row>
        <row r="647">
          <cell r="A647" t="str">
            <v>1220707A9</v>
          </cell>
          <cell r="B647">
            <v>1020511010</v>
          </cell>
          <cell r="C647" t="str">
            <v>A4521000010</v>
          </cell>
        </row>
        <row r="648">
          <cell r="A648" t="str">
            <v>1220707B</v>
          </cell>
          <cell r="B648">
            <v>1020511020</v>
          </cell>
          <cell r="C648" t="str">
            <v>A4521000010</v>
          </cell>
        </row>
        <row r="649">
          <cell r="A649" t="str">
            <v>1220707B9</v>
          </cell>
          <cell r="B649">
            <v>1020511020</v>
          </cell>
          <cell r="C649" t="str">
            <v>A4521000010</v>
          </cell>
        </row>
        <row r="650">
          <cell r="A650" t="str">
            <v>1220707C</v>
          </cell>
          <cell r="B650">
            <v>1020512110</v>
          </cell>
          <cell r="C650" t="str">
            <v>A4522000010</v>
          </cell>
        </row>
        <row r="651">
          <cell r="A651" t="str">
            <v>1220707C9</v>
          </cell>
          <cell r="B651">
            <v>1020512110</v>
          </cell>
          <cell r="C651" t="str">
            <v>A4522000010</v>
          </cell>
        </row>
        <row r="652">
          <cell r="A652" t="str">
            <v>1220707E</v>
          </cell>
          <cell r="B652">
            <v>1020512121</v>
          </cell>
          <cell r="C652" t="str">
            <v>A4522000010</v>
          </cell>
        </row>
        <row r="653">
          <cell r="A653" t="str">
            <v>1220707I</v>
          </cell>
          <cell r="B653">
            <v>1000000001</v>
          </cell>
          <cell r="C653" t="str">
            <v>A4522000020</v>
          </cell>
        </row>
        <row r="654">
          <cell r="A654" t="str">
            <v>1220707I9</v>
          </cell>
          <cell r="B654">
            <v>1000000001</v>
          </cell>
          <cell r="C654" t="str">
            <v>A4522000020</v>
          </cell>
        </row>
        <row r="655">
          <cell r="A655" t="str">
            <v>1220708A</v>
          </cell>
          <cell r="B655">
            <v>1020511010</v>
          </cell>
          <cell r="C655" t="str">
            <v>A4521000010</v>
          </cell>
        </row>
        <row r="656">
          <cell r="A656" t="str">
            <v>1220708A9</v>
          </cell>
          <cell r="B656">
            <v>1020511010</v>
          </cell>
          <cell r="C656" t="str">
            <v>A4521000010</v>
          </cell>
        </row>
        <row r="657">
          <cell r="A657" t="str">
            <v>1220708B</v>
          </cell>
          <cell r="B657">
            <v>1020511020</v>
          </cell>
          <cell r="C657" t="str">
            <v>A4521000010</v>
          </cell>
        </row>
        <row r="658">
          <cell r="A658" t="str">
            <v>1220708B9</v>
          </cell>
          <cell r="B658">
            <v>1020511020</v>
          </cell>
          <cell r="C658" t="str">
            <v>A4521000010</v>
          </cell>
        </row>
        <row r="659">
          <cell r="A659" t="str">
            <v>1220708C</v>
          </cell>
          <cell r="B659">
            <v>1020512110</v>
          </cell>
          <cell r="C659" t="str">
            <v>A4522000010</v>
          </cell>
        </row>
        <row r="660">
          <cell r="A660" t="str">
            <v>1220708C9</v>
          </cell>
          <cell r="B660">
            <v>1020512110</v>
          </cell>
          <cell r="C660" t="str">
            <v>A4522000010</v>
          </cell>
        </row>
        <row r="661">
          <cell r="A661" t="str">
            <v>1220708I</v>
          </cell>
          <cell r="B661">
            <v>1000000001</v>
          </cell>
          <cell r="C661" t="str">
            <v>A4522000020</v>
          </cell>
        </row>
        <row r="662">
          <cell r="A662" t="str">
            <v>1220708I9</v>
          </cell>
          <cell r="B662">
            <v>1000000001</v>
          </cell>
          <cell r="C662" t="str">
            <v>A4522000020</v>
          </cell>
        </row>
        <row r="663">
          <cell r="A663" t="str">
            <v>1220712A</v>
          </cell>
          <cell r="B663">
            <v>1020511010</v>
          </cell>
          <cell r="C663" t="str">
            <v>A4521000010</v>
          </cell>
        </row>
        <row r="664">
          <cell r="A664" t="str">
            <v>1220712A9</v>
          </cell>
          <cell r="B664">
            <v>1020511010</v>
          </cell>
          <cell r="C664" t="str">
            <v>A4521000010</v>
          </cell>
        </row>
        <row r="665">
          <cell r="A665" t="str">
            <v>1220712B</v>
          </cell>
          <cell r="B665">
            <v>1020511020</v>
          </cell>
          <cell r="C665" t="str">
            <v>A4521000010</v>
          </cell>
        </row>
        <row r="666">
          <cell r="A666" t="str">
            <v>1220712B9</v>
          </cell>
          <cell r="B666">
            <v>1020511020</v>
          </cell>
          <cell r="C666" t="str">
            <v>A4521000010</v>
          </cell>
        </row>
        <row r="667">
          <cell r="A667" t="str">
            <v>1220712C</v>
          </cell>
          <cell r="B667">
            <v>1020512110</v>
          </cell>
          <cell r="C667" t="str">
            <v>A4522000010</v>
          </cell>
        </row>
        <row r="668">
          <cell r="A668" t="str">
            <v>1220712C9</v>
          </cell>
          <cell r="B668">
            <v>1020512110</v>
          </cell>
          <cell r="C668" t="str">
            <v>A4522000010</v>
          </cell>
        </row>
        <row r="669">
          <cell r="A669" t="str">
            <v>1220712I</v>
          </cell>
          <cell r="B669">
            <v>1000000001</v>
          </cell>
          <cell r="C669" t="str">
            <v>A4522000020</v>
          </cell>
        </row>
        <row r="670">
          <cell r="A670" t="str">
            <v>1220712I9</v>
          </cell>
          <cell r="B670">
            <v>1000000001</v>
          </cell>
          <cell r="C670" t="str">
            <v>A4522000020</v>
          </cell>
        </row>
        <row r="671">
          <cell r="A671" t="str">
            <v>1260401A</v>
          </cell>
          <cell r="B671">
            <v>1020700010</v>
          </cell>
          <cell r="C671" t="str">
            <v>A4314300010</v>
          </cell>
        </row>
        <row r="672">
          <cell r="A672" t="str">
            <v>1260401A9</v>
          </cell>
          <cell r="B672">
            <v>1020700010</v>
          </cell>
          <cell r="C672" t="str">
            <v>A4314300010</v>
          </cell>
        </row>
        <row r="673">
          <cell r="A673" t="str">
            <v>1260401B</v>
          </cell>
          <cell r="B673">
            <v>1050000010</v>
          </cell>
          <cell r="C673" t="str">
            <v>A7000000010</v>
          </cell>
        </row>
        <row r="674">
          <cell r="A674" t="str">
            <v>1260401B9</v>
          </cell>
          <cell r="B674">
            <v>1050000010</v>
          </cell>
          <cell r="C674" t="str">
            <v>A7000000010</v>
          </cell>
        </row>
        <row r="675">
          <cell r="A675" t="str">
            <v>1260402A</v>
          </cell>
          <cell r="B675">
            <v>1020700010</v>
          </cell>
          <cell r="C675" t="str">
            <v>A4314300010</v>
          </cell>
        </row>
        <row r="676">
          <cell r="A676" t="str">
            <v>1260402A9</v>
          </cell>
          <cell r="B676">
            <v>1020700010</v>
          </cell>
          <cell r="C676" t="str">
            <v>A4314300010</v>
          </cell>
        </row>
        <row r="677">
          <cell r="A677" t="str">
            <v>1260402B</v>
          </cell>
          <cell r="B677">
            <v>1050000010</v>
          </cell>
          <cell r="C677" t="str">
            <v>A7000000010</v>
          </cell>
        </row>
        <row r="678">
          <cell r="A678" t="str">
            <v>1260402B9</v>
          </cell>
          <cell r="B678">
            <v>1050000010</v>
          </cell>
          <cell r="C678" t="str">
            <v>A7000000010</v>
          </cell>
        </row>
        <row r="679">
          <cell r="A679" t="str">
            <v>1514302A</v>
          </cell>
          <cell r="B679">
            <v>1000000001</v>
          </cell>
          <cell r="C679" t="str">
            <v>A4640000010</v>
          </cell>
        </row>
        <row r="680">
          <cell r="A680" t="str">
            <v>1514302A9</v>
          </cell>
          <cell r="B680">
            <v>1000000001</v>
          </cell>
          <cell r="C680" t="str">
            <v>A4640000010</v>
          </cell>
        </row>
        <row r="681">
          <cell r="A681" t="str">
            <v>1514391A</v>
          </cell>
          <cell r="B681">
            <v>1000000001</v>
          </cell>
          <cell r="C681" t="str">
            <v>A4640000010</v>
          </cell>
        </row>
        <row r="682">
          <cell r="A682" t="str">
            <v>1514391A9</v>
          </cell>
          <cell r="B682">
            <v>1000000001</v>
          </cell>
          <cell r="C682" t="str">
            <v>A4640000010</v>
          </cell>
        </row>
        <row r="683">
          <cell r="A683" t="str">
            <v>1514392A</v>
          </cell>
          <cell r="B683">
            <v>1000000001</v>
          </cell>
          <cell r="C683" t="str">
            <v>A4640000010</v>
          </cell>
        </row>
        <row r="684">
          <cell r="A684" t="str">
            <v>1514392A9</v>
          </cell>
          <cell r="B684">
            <v>1000000001</v>
          </cell>
          <cell r="C684" t="str">
            <v>A4640000010</v>
          </cell>
        </row>
        <row r="685">
          <cell r="A685" t="str">
            <v>1544302A</v>
          </cell>
          <cell r="B685">
            <v>1000000001</v>
          </cell>
          <cell r="C685" t="str">
            <v>L4120000010</v>
          </cell>
        </row>
        <row r="686">
          <cell r="A686" t="str">
            <v>1544302A9</v>
          </cell>
          <cell r="B686">
            <v>1000000001</v>
          </cell>
          <cell r="C686" t="str">
            <v>L4120000010</v>
          </cell>
        </row>
        <row r="687">
          <cell r="A687" t="str">
            <v>1544391A</v>
          </cell>
          <cell r="B687">
            <v>1000000001</v>
          </cell>
          <cell r="C687" t="str">
            <v>L4120000010</v>
          </cell>
        </row>
        <row r="688">
          <cell r="A688" t="str">
            <v>1544391A9</v>
          </cell>
          <cell r="B688">
            <v>1000000001</v>
          </cell>
          <cell r="C688" t="str">
            <v>L4120000010</v>
          </cell>
        </row>
        <row r="689">
          <cell r="A689" t="str">
            <v>1544392A</v>
          </cell>
          <cell r="B689">
            <v>1000000001</v>
          </cell>
          <cell r="C689" t="str">
            <v>L4120000010</v>
          </cell>
        </row>
        <row r="690">
          <cell r="A690" t="str">
            <v>1544392A9</v>
          </cell>
          <cell r="B690">
            <v>1000000001</v>
          </cell>
          <cell r="C690" t="str">
            <v>L4120000010</v>
          </cell>
        </row>
        <row r="691">
          <cell r="A691" t="str">
            <v>1544395A</v>
          </cell>
          <cell r="B691">
            <v>1000000001</v>
          </cell>
          <cell r="C691" t="str">
            <v>L4120000010</v>
          </cell>
        </row>
        <row r="692">
          <cell r="A692" t="str">
            <v>1544395A9</v>
          </cell>
          <cell r="B692">
            <v>1000000001</v>
          </cell>
          <cell r="C692" t="str">
            <v>L4120000010</v>
          </cell>
        </row>
        <row r="693">
          <cell r="A693" t="str">
            <v>4040701A</v>
          </cell>
          <cell r="B693">
            <v>2010600010</v>
          </cell>
          <cell r="C693" t="str">
            <v>L1170000010</v>
          </cell>
        </row>
        <row r="694">
          <cell r="A694" t="str">
            <v>4040701A9</v>
          </cell>
          <cell r="B694">
            <v>2010600010</v>
          </cell>
          <cell r="C694" t="str">
            <v>L1170000010</v>
          </cell>
        </row>
        <row r="695">
          <cell r="A695" t="str">
            <v>4040701B</v>
          </cell>
          <cell r="B695">
            <v>2010600015</v>
          </cell>
          <cell r="C695" t="str">
            <v>L1170000030</v>
          </cell>
        </row>
        <row r="696">
          <cell r="A696" t="str">
            <v>4040701B9</v>
          </cell>
          <cell r="B696">
            <v>2010600015</v>
          </cell>
          <cell r="C696" t="str">
            <v>L1170000030</v>
          </cell>
        </row>
        <row r="697">
          <cell r="A697" t="str">
            <v>4040701E</v>
          </cell>
          <cell r="B697">
            <v>1000000001</v>
          </cell>
          <cell r="C697" t="str">
            <v>L1170000060</v>
          </cell>
        </row>
        <row r="698">
          <cell r="A698" t="str">
            <v>5510246A</v>
          </cell>
          <cell r="B698">
            <v>3050180010</v>
          </cell>
          <cell r="C698" t="str">
            <v>P1326100010</v>
          </cell>
        </row>
        <row r="699">
          <cell r="A699" t="str">
            <v>5510246B</v>
          </cell>
          <cell r="B699">
            <v>3050610010</v>
          </cell>
          <cell r="C699" t="str">
            <v>P1326100020</v>
          </cell>
        </row>
        <row r="700">
          <cell r="A700" t="str">
            <v>5550246B</v>
          </cell>
          <cell r="B700">
            <v>3051010010</v>
          </cell>
          <cell r="C700" t="str">
            <v>P1326100020</v>
          </cell>
        </row>
        <row r="701">
          <cell r="A701" t="str">
            <v>5550722A</v>
          </cell>
          <cell r="B701">
            <v>3240331110</v>
          </cell>
          <cell r="C701" t="str">
            <v>P2434200010</v>
          </cell>
        </row>
        <row r="702">
          <cell r="A702" t="str">
            <v>5550722B</v>
          </cell>
          <cell r="B702">
            <v>3240331210</v>
          </cell>
          <cell r="C702" t="str">
            <v>P2434200020</v>
          </cell>
        </row>
        <row r="703">
          <cell r="A703" t="str">
            <v>5550742A</v>
          </cell>
          <cell r="B703">
            <v>3240331110</v>
          </cell>
          <cell r="C703" t="str">
            <v>P2434200010</v>
          </cell>
        </row>
        <row r="704">
          <cell r="A704" t="str">
            <v>5550742B</v>
          </cell>
          <cell r="B704">
            <v>3240331210</v>
          </cell>
          <cell r="C704" t="str">
            <v>P2434200020</v>
          </cell>
        </row>
        <row r="705">
          <cell r="A705" t="str">
            <v>5640246A</v>
          </cell>
          <cell r="B705">
            <v>3050470010</v>
          </cell>
          <cell r="C705" t="str">
            <v>P1324110010</v>
          </cell>
        </row>
        <row r="706">
          <cell r="A706" t="str">
            <v>5640246B</v>
          </cell>
          <cell r="B706">
            <v>3050910010</v>
          </cell>
          <cell r="C706" t="str">
            <v>P1324120010</v>
          </cell>
        </row>
        <row r="707">
          <cell r="A707" t="str">
            <v>5640743A</v>
          </cell>
          <cell r="B707">
            <v>3240331110</v>
          </cell>
          <cell r="C707" t="str">
            <v>P2434200010</v>
          </cell>
        </row>
        <row r="708">
          <cell r="A708" t="str">
            <v>5640743B</v>
          </cell>
          <cell r="B708">
            <v>3240331210</v>
          </cell>
          <cell r="C708" t="str">
            <v>P2434200020</v>
          </cell>
        </row>
        <row r="709">
          <cell r="A709" t="str">
            <v>5641209B</v>
          </cell>
          <cell r="B709">
            <v>3050910010</v>
          </cell>
          <cell r="C709" t="str">
            <v>P1324120010</v>
          </cell>
        </row>
        <row r="710">
          <cell r="A710" t="str">
            <v>5641509B</v>
          </cell>
          <cell r="B710">
            <v>3050910040</v>
          </cell>
          <cell r="C710" t="str">
            <v>P1324120010</v>
          </cell>
        </row>
        <row r="711">
          <cell r="A711" t="str">
            <v>6530164A</v>
          </cell>
          <cell r="B711">
            <v>3050570010</v>
          </cell>
          <cell r="C711" t="str">
            <v>P1325110010</v>
          </cell>
        </row>
        <row r="712">
          <cell r="A712" t="str">
            <v>6530164B</v>
          </cell>
          <cell r="B712">
            <v>3051010010</v>
          </cell>
          <cell r="C712" t="str">
            <v>P1325120010</v>
          </cell>
        </row>
        <row r="713">
          <cell r="A713" t="str">
            <v>6530165A</v>
          </cell>
          <cell r="B713">
            <v>3050370010</v>
          </cell>
          <cell r="C713" t="str">
            <v>P1323110010</v>
          </cell>
        </row>
        <row r="714">
          <cell r="A714" t="str">
            <v>6530165B</v>
          </cell>
          <cell r="B714">
            <v>3050810010</v>
          </cell>
          <cell r="C714" t="str">
            <v>P1323120010</v>
          </cell>
        </row>
        <row r="715">
          <cell r="A715" t="str">
            <v>6530169A</v>
          </cell>
          <cell r="B715">
            <v>3050570040</v>
          </cell>
          <cell r="C715" t="str">
            <v>P1325110010</v>
          </cell>
        </row>
        <row r="716">
          <cell r="A716" t="str">
            <v>6530169B</v>
          </cell>
          <cell r="B716">
            <v>3051010040</v>
          </cell>
          <cell r="C716" t="str">
            <v>P1325120010</v>
          </cell>
        </row>
        <row r="717">
          <cell r="A717" t="str">
            <v>6530170A</v>
          </cell>
          <cell r="B717">
            <v>3050370040</v>
          </cell>
          <cell r="C717" t="str">
            <v>P1323110010</v>
          </cell>
        </row>
        <row r="718">
          <cell r="A718" t="str">
            <v>6530170B</v>
          </cell>
          <cell r="B718">
            <v>3050810040</v>
          </cell>
          <cell r="C718" t="str">
            <v>P1323120010</v>
          </cell>
        </row>
        <row r="719">
          <cell r="A719" t="str">
            <v>6530246A</v>
          </cell>
          <cell r="B719">
            <v>3050170010</v>
          </cell>
          <cell r="C719" t="str">
            <v>P1321100010</v>
          </cell>
        </row>
        <row r="720">
          <cell r="A720" t="str">
            <v>6530246B</v>
          </cell>
          <cell r="B720">
            <v>3051110010</v>
          </cell>
          <cell r="C720" t="str">
            <v>P1321100020</v>
          </cell>
        </row>
        <row r="721">
          <cell r="A721" t="str">
            <v>6530440B</v>
          </cell>
          <cell r="B721">
            <v>3020600010</v>
          </cell>
          <cell r="C721" t="str">
            <v>P1514000010</v>
          </cell>
        </row>
        <row r="722">
          <cell r="A722" t="str">
            <v>6530750A</v>
          </cell>
          <cell r="B722">
            <v>3020311010</v>
          </cell>
          <cell r="C722" t="str">
            <v>P1513000010</v>
          </cell>
        </row>
        <row r="723">
          <cell r="A723" t="str">
            <v>6530750B</v>
          </cell>
          <cell r="B723">
            <v>3020312010</v>
          </cell>
          <cell r="C723" t="str">
            <v>P1513000020</v>
          </cell>
        </row>
        <row r="724">
          <cell r="A724" t="str">
            <v>6530750D</v>
          </cell>
          <cell r="B724">
            <v>3000000001</v>
          </cell>
          <cell r="C724" t="str">
            <v>P1513000040</v>
          </cell>
        </row>
        <row r="725">
          <cell r="A725" t="str">
            <v>6530751A</v>
          </cell>
          <cell r="B725">
            <v>3020311010</v>
          </cell>
          <cell r="C725" t="str">
            <v>P1513000010</v>
          </cell>
        </row>
        <row r="726">
          <cell r="A726" t="str">
            <v>6530751B</v>
          </cell>
          <cell r="B726">
            <v>3020312010</v>
          </cell>
          <cell r="C726" t="str">
            <v>P1513000020</v>
          </cell>
        </row>
        <row r="727">
          <cell r="A727" t="str">
            <v>6530760A</v>
          </cell>
          <cell r="B727">
            <v>3020311010</v>
          </cell>
          <cell r="C727" t="str">
            <v>P1513000010</v>
          </cell>
        </row>
        <row r="728">
          <cell r="A728" t="str">
            <v>6530760B</v>
          </cell>
          <cell r="B728">
            <v>3020312010</v>
          </cell>
          <cell r="C728" t="str">
            <v>P1513000020</v>
          </cell>
        </row>
        <row r="729">
          <cell r="A729" t="str">
            <v>6530760D</v>
          </cell>
          <cell r="B729">
            <v>3000000001</v>
          </cell>
          <cell r="C729" t="str">
            <v>P1513000040</v>
          </cell>
        </row>
        <row r="730">
          <cell r="A730" t="str">
            <v>6550246B</v>
          </cell>
          <cell r="B730">
            <v>3050810010</v>
          </cell>
          <cell r="C730" t="str">
            <v>P1534200010</v>
          </cell>
        </row>
        <row r="731">
          <cell r="A731" t="str">
            <v>6550722A</v>
          </cell>
          <cell r="B731">
            <v>3040711010</v>
          </cell>
          <cell r="C731" t="str">
            <v>P1534200010</v>
          </cell>
        </row>
        <row r="732">
          <cell r="A732" t="str">
            <v>6550722B</v>
          </cell>
          <cell r="B732">
            <v>3040712010</v>
          </cell>
          <cell r="C732" t="str">
            <v>P1534200020</v>
          </cell>
        </row>
        <row r="733">
          <cell r="A733" t="str">
            <v>6550742A</v>
          </cell>
          <cell r="B733">
            <v>3040711010</v>
          </cell>
          <cell r="C733" t="str">
            <v>P1534200010</v>
          </cell>
        </row>
        <row r="734">
          <cell r="A734" t="str">
            <v>6550742B</v>
          </cell>
          <cell r="B734">
            <v>3040712010</v>
          </cell>
          <cell r="C734" t="str">
            <v>P1534200020</v>
          </cell>
        </row>
        <row r="735">
          <cell r="A735" t="str">
            <v>6640246A</v>
          </cell>
          <cell r="B735">
            <v>3050270010</v>
          </cell>
          <cell r="C735" t="str">
            <v>P1322110010</v>
          </cell>
        </row>
        <row r="736">
          <cell r="A736" t="str">
            <v>6640246B</v>
          </cell>
          <cell r="B736">
            <v>3050710010</v>
          </cell>
          <cell r="C736" t="str">
            <v>P1322120010</v>
          </cell>
        </row>
        <row r="737">
          <cell r="A737" t="str">
            <v>6640743A</v>
          </cell>
          <cell r="B737">
            <v>3040711010</v>
          </cell>
          <cell r="C737" t="str">
            <v>P1534200010</v>
          </cell>
        </row>
        <row r="738">
          <cell r="A738" t="str">
            <v>6640743B</v>
          </cell>
          <cell r="B738">
            <v>3040712010</v>
          </cell>
          <cell r="C738" t="str">
            <v>P1534200020</v>
          </cell>
        </row>
        <row r="739">
          <cell r="A739" t="str">
            <v>6641209A</v>
          </cell>
          <cell r="B739">
            <v>3050270010</v>
          </cell>
          <cell r="C739" t="str">
            <v>P1322110010</v>
          </cell>
        </row>
        <row r="740">
          <cell r="A740" t="str">
            <v>6641509A</v>
          </cell>
          <cell r="B740">
            <v>3050270040</v>
          </cell>
          <cell r="C740" t="str">
            <v>P1322110010</v>
          </cell>
        </row>
        <row r="741">
          <cell r="A741">
            <v>36320018</v>
          </cell>
          <cell r="B741">
            <v>1000000001</v>
          </cell>
          <cell r="C741" t="str">
            <v>L5300000090</v>
          </cell>
        </row>
        <row r="742">
          <cell r="A742">
            <v>36320019</v>
          </cell>
          <cell r="B742">
            <v>2080440025</v>
          </cell>
          <cell r="C742" t="str">
            <v>L5300000090</v>
          </cell>
        </row>
        <row r="743">
          <cell r="A743">
            <v>36910078</v>
          </cell>
          <cell r="B743">
            <v>1000000001</v>
          </cell>
          <cell r="C743" t="str">
            <v>L5300000020</v>
          </cell>
        </row>
        <row r="744">
          <cell r="A744">
            <v>37310018</v>
          </cell>
          <cell r="B744">
            <v>1000000001</v>
          </cell>
          <cell r="C744" t="str">
            <v>A6200000050</v>
          </cell>
        </row>
        <row r="745">
          <cell r="A745">
            <v>3281007</v>
          </cell>
          <cell r="C745" t="str">
            <v>A5300000120</v>
          </cell>
        </row>
        <row r="746">
          <cell r="A746">
            <v>5710901</v>
          </cell>
          <cell r="C746" t="str">
            <v>P3110000010</v>
          </cell>
        </row>
        <row r="747">
          <cell r="A747">
            <v>32810079</v>
          </cell>
          <cell r="C747" t="str">
            <v>A5300000120</v>
          </cell>
        </row>
        <row r="748">
          <cell r="A748">
            <v>3991009</v>
          </cell>
        </row>
        <row r="749">
          <cell r="A749">
            <v>5589002</v>
          </cell>
          <cell r="C749" t="str">
            <v>P2682200160</v>
          </cell>
        </row>
      </sheetData>
      <sheetData sheetId="53"/>
      <sheetData sheetId="54"/>
      <sheetData sheetId="55"/>
      <sheetData sheetId="56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2021.09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0.6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L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0.01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CUSTOM2_OTH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-0.28000000000000003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L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2505268529.5500002</v>
          </cell>
        </row>
        <row r="14">
          <cell r="A14" t="str">
            <v>BS</v>
          </cell>
          <cell r="B14" t="str">
            <v>F000</v>
          </cell>
          <cell r="C14" t="str">
            <v>CUSTOM1_TOTAL</v>
          </cell>
          <cell r="D14" t="str">
            <v>N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2312458181.8400002</v>
          </cell>
        </row>
        <row r="15">
          <cell r="A15" t="str">
            <v>BS</v>
          </cell>
          <cell r="B15" t="str">
            <v>F005</v>
          </cell>
          <cell r="C15" t="str">
            <v>CUSTOM1_TOTAL</v>
          </cell>
          <cell r="D15" t="str">
            <v>L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98074573136.889999</v>
          </cell>
        </row>
        <row r="16">
          <cell r="A16" t="str">
            <v>BS</v>
          </cell>
          <cell r="B16" t="str">
            <v>F005</v>
          </cell>
          <cell r="C16" t="str">
            <v>CUSTOM1_TOTAL</v>
          </cell>
          <cell r="D16" t="str">
            <v>N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27109126121.689999</v>
          </cell>
        </row>
        <row r="17">
          <cell r="A17" t="str">
            <v>BS</v>
          </cell>
          <cell r="B17" t="str">
            <v>F006</v>
          </cell>
          <cell r="C17" t="str">
            <v>CUSTOM1_TOTAL</v>
          </cell>
          <cell r="D17" t="str">
            <v>L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6907685719.7299995</v>
          </cell>
        </row>
        <row r="18">
          <cell r="A18" t="str">
            <v>BS</v>
          </cell>
          <cell r="B18" t="str">
            <v>F006</v>
          </cell>
          <cell r="C18" t="str">
            <v>CUSTOM1_TOTAL</v>
          </cell>
          <cell r="D18" t="str">
            <v>N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6043262.71</v>
          </cell>
        </row>
        <row r="19">
          <cell r="A19" t="str">
            <v>BS</v>
          </cell>
          <cell r="B19" t="str">
            <v>F00A</v>
          </cell>
          <cell r="C19" t="str">
            <v>CUSTOM1_TOTAL</v>
          </cell>
          <cell r="D19" t="str">
            <v>L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-9289267.1099999994</v>
          </cell>
        </row>
        <row r="20">
          <cell r="A20" t="str">
            <v>BS</v>
          </cell>
          <cell r="B20" t="str">
            <v>F00A</v>
          </cell>
          <cell r="C20" t="str">
            <v>CUSTOM1_TOTAL</v>
          </cell>
          <cell r="D20" t="str">
            <v>N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7681139.4100000001</v>
          </cell>
        </row>
        <row r="21">
          <cell r="A21" t="str">
            <v>BS</v>
          </cell>
          <cell r="B21" t="str">
            <v>F020</v>
          </cell>
          <cell r="C21" t="str">
            <v>CUSTOM1_TOTAL</v>
          </cell>
          <cell r="D21" t="str">
            <v>L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-654981.28</v>
          </cell>
        </row>
        <row r="22">
          <cell r="A22" t="str">
            <v>BS</v>
          </cell>
          <cell r="B22" t="str">
            <v>F020</v>
          </cell>
          <cell r="C22" t="str">
            <v>CUSTOM1_TOTAL</v>
          </cell>
          <cell r="D22" t="str">
            <v>N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654981.38</v>
          </cell>
        </row>
        <row r="23">
          <cell r="A23" t="str">
            <v>BS</v>
          </cell>
          <cell r="B23" t="str">
            <v>F100</v>
          </cell>
          <cell r="C23" t="str">
            <v>CUSTOM1_TOTAL</v>
          </cell>
          <cell r="D23" t="str">
            <v>L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1547899020</v>
          </cell>
        </row>
        <row r="24">
          <cell r="A24" t="str">
            <v>BS</v>
          </cell>
          <cell r="B24" t="str">
            <v>F100</v>
          </cell>
          <cell r="C24" t="str">
            <v>CUSTOM1_TOTAL</v>
          </cell>
          <cell r="D24" t="str">
            <v>N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74990205.379999995</v>
          </cell>
        </row>
        <row r="25">
          <cell r="A25" t="str">
            <v>BS</v>
          </cell>
          <cell r="B25" t="str">
            <v>F105</v>
          </cell>
          <cell r="C25" t="str">
            <v>CUSTOM1_TOTAL</v>
          </cell>
          <cell r="D25" t="str">
            <v>L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-872492055.33000004</v>
          </cell>
        </row>
        <row r="26">
          <cell r="A26" t="str">
            <v>BS</v>
          </cell>
          <cell r="B26" t="str">
            <v>F105</v>
          </cell>
          <cell r="C26" t="str">
            <v>CUSTOM1_TOTAL</v>
          </cell>
          <cell r="D26" t="str">
            <v>N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-152493308.91999999</v>
          </cell>
        </row>
        <row r="27">
          <cell r="A27" t="str">
            <v>BS</v>
          </cell>
          <cell r="B27" t="str">
            <v>F110</v>
          </cell>
          <cell r="C27" t="str">
            <v>CUSTOM1_TOTAL</v>
          </cell>
          <cell r="D27" t="str">
            <v>L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338943119484.25</v>
          </cell>
        </row>
        <row r="28">
          <cell r="A28" t="str">
            <v>BS</v>
          </cell>
          <cell r="B28" t="str">
            <v>F110</v>
          </cell>
          <cell r="C28" t="str">
            <v>CUSTOM1_TOTAL</v>
          </cell>
          <cell r="D28" t="str">
            <v>N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365261934692.60999</v>
          </cell>
        </row>
        <row r="29">
          <cell r="A29" t="str">
            <v>BS</v>
          </cell>
          <cell r="B29" t="str">
            <v>F115</v>
          </cell>
          <cell r="C29" t="str">
            <v>CUSTOM1_TOTAL</v>
          </cell>
          <cell r="D29" t="str">
            <v>L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1099156726.9200001</v>
          </cell>
        </row>
        <row r="30">
          <cell r="A30" t="str">
            <v>BS</v>
          </cell>
          <cell r="B30" t="str">
            <v>F115</v>
          </cell>
          <cell r="C30" t="str">
            <v>CUSTOM1_TOTAL</v>
          </cell>
          <cell r="D30" t="str">
            <v>N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44320394784.610001</v>
          </cell>
        </row>
        <row r="31">
          <cell r="A31" t="str">
            <v>BS</v>
          </cell>
          <cell r="B31" t="str">
            <v>F120</v>
          </cell>
          <cell r="C31" t="str">
            <v>CUSTOM1_TOTAL</v>
          </cell>
          <cell r="D31" t="str">
            <v>L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517880667.99000001</v>
          </cell>
        </row>
        <row r="32">
          <cell r="A32" t="str">
            <v>BS</v>
          </cell>
          <cell r="B32" t="str">
            <v>F120</v>
          </cell>
          <cell r="C32" t="str">
            <v>CUSTOM1_TOTAL</v>
          </cell>
          <cell r="D32" t="str">
            <v>N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-337590780.07999998</v>
          </cell>
        </row>
        <row r="33">
          <cell r="A33" t="str">
            <v>BS</v>
          </cell>
          <cell r="B33" t="str">
            <v>F125</v>
          </cell>
          <cell r="C33" t="str">
            <v>CUSTOM1_TOTAL</v>
          </cell>
          <cell r="D33" t="str">
            <v>L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-27583148.850000001</v>
          </cell>
        </row>
        <row r="34">
          <cell r="A34" t="str">
            <v>BS</v>
          </cell>
          <cell r="B34" t="str">
            <v>F125</v>
          </cell>
          <cell r="C34" t="str">
            <v>CUSTOM1_TOTAL</v>
          </cell>
          <cell r="D34" t="str">
            <v>N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-142839585.34</v>
          </cell>
        </row>
        <row r="35">
          <cell r="A35" t="str">
            <v>BS</v>
          </cell>
          <cell r="B35" t="str">
            <v>F130</v>
          </cell>
          <cell r="C35" t="str">
            <v>CUSTOM1_TOTAL</v>
          </cell>
          <cell r="D35" t="str">
            <v>L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4184358.04</v>
          </cell>
        </row>
        <row r="36">
          <cell r="A36" t="str">
            <v>BS</v>
          </cell>
          <cell r="B36" t="str">
            <v>F130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104118538.75</v>
          </cell>
        </row>
        <row r="37">
          <cell r="A37" t="str">
            <v>BS</v>
          </cell>
          <cell r="B37" t="str">
            <v>F135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522654756.88999999</v>
          </cell>
        </row>
        <row r="38">
          <cell r="A38" t="str">
            <v>BS</v>
          </cell>
          <cell r="B38" t="str">
            <v>F135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155993042.34</v>
          </cell>
        </row>
        <row r="39">
          <cell r="A39" t="str">
            <v>BS</v>
          </cell>
          <cell r="B39" t="str">
            <v>F145</v>
          </cell>
          <cell r="C39" t="str">
            <v>CUSTOM1_TOTAL</v>
          </cell>
          <cell r="D39" t="str">
            <v>L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-13844923.640000001</v>
          </cell>
        </row>
        <row r="40">
          <cell r="A40" t="str">
            <v>BS</v>
          </cell>
          <cell r="B40" t="str">
            <v>F145</v>
          </cell>
          <cell r="C40" t="str">
            <v>CUSTOM1_TOTAL</v>
          </cell>
          <cell r="D40" t="str">
            <v>N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-18283831.43</v>
          </cell>
        </row>
        <row r="41">
          <cell r="A41" t="str">
            <v>BS</v>
          </cell>
          <cell r="B41" t="str">
            <v>F155</v>
          </cell>
          <cell r="C41" t="str">
            <v>CUSTOM1_TOTAL</v>
          </cell>
          <cell r="D41" t="str">
            <v>L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89765464.579999998</v>
          </cell>
        </row>
        <row r="42">
          <cell r="A42" t="str">
            <v>BS</v>
          </cell>
          <cell r="B42" t="str">
            <v>F155</v>
          </cell>
          <cell r="C42" t="str">
            <v>CUSTOM1_TOTAL</v>
          </cell>
          <cell r="D42" t="str">
            <v>N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8967330.4199999999</v>
          </cell>
        </row>
        <row r="43">
          <cell r="A43" t="str">
            <v>BS</v>
          </cell>
          <cell r="B43" t="str">
            <v>F160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-103933790.29000001</v>
          </cell>
        </row>
        <row r="44">
          <cell r="A44" t="str">
            <v>BS</v>
          </cell>
          <cell r="B44" t="str">
            <v>F160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-88508978.129999995</v>
          </cell>
        </row>
        <row r="45">
          <cell r="A45" t="str">
            <v>BS</v>
          </cell>
          <cell r="B45" t="str">
            <v>F180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-528450314554.74994</v>
          </cell>
        </row>
        <row r="46">
          <cell r="A46" t="str">
            <v>BS</v>
          </cell>
          <cell r="B46" t="str">
            <v>F180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-552624984714.25</v>
          </cell>
        </row>
        <row r="47">
          <cell r="A47" t="str">
            <v>BS</v>
          </cell>
          <cell r="B47" t="str">
            <v>F185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5819290280.9099998</v>
          </cell>
        </row>
        <row r="48">
          <cell r="A48" t="str">
            <v>BS</v>
          </cell>
          <cell r="B48" t="str">
            <v>F185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27870699193.919998</v>
          </cell>
        </row>
        <row r="49">
          <cell r="A49" t="str">
            <v>BS</v>
          </cell>
          <cell r="B49" t="str">
            <v>F190</v>
          </cell>
          <cell r="C49" t="str">
            <v>CUSTOM1_TOTAL</v>
          </cell>
          <cell r="D49" t="str">
            <v>L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-79824958531.119995</v>
          </cell>
        </row>
        <row r="50">
          <cell r="A50" t="str">
            <v>BS</v>
          </cell>
          <cell r="B50" t="str">
            <v>F190</v>
          </cell>
          <cell r="C50" t="str">
            <v>CUSTOM1_TOTAL</v>
          </cell>
          <cell r="D50" t="str">
            <v>N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-27358993926.990002</v>
          </cell>
        </row>
        <row r="51">
          <cell r="A51" t="str">
            <v>BS</v>
          </cell>
          <cell r="B51" t="str">
            <v>F195</v>
          </cell>
          <cell r="C51" t="str">
            <v>CUSTOM1_TOTAL</v>
          </cell>
          <cell r="D51" t="str">
            <v>L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-2866647741.2399998</v>
          </cell>
        </row>
        <row r="52">
          <cell r="A52" t="str">
            <v>BS</v>
          </cell>
          <cell r="B52" t="str">
            <v>F195</v>
          </cell>
          <cell r="C52" t="str">
            <v>CUSTOM1_TOTAL</v>
          </cell>
          <cell r="D52" t="str">
            <v>N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-739550000</v>
          </cell>
        </row>
        <row r="53">
          <cell r="A53" t="str">
            <v>BS</v>
          </cell>
          <cell r="B53" t="str">
            <v>F200</v>
          </cell>
          <cell r="C53" t="str">
            <v>CUSTOM1_TOTAL</v>
          </cell>
          <cell r="D53" t="str">
            <v>L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-20087771.809999999</v>
          </cell>
        </row>
        <row r="54">
          <cell r="A54" t="str">
            <v>BS</v>
          </cell>
          <cell r="B54" t="str">
            <v>F200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-24574312.440000001</v>
          </cell>
        </row>
        <row r="55">
          <cell r="A55" t="str">
            <v>BS</v>
          </cell>
          <cell r="B55" t="str">
            <v>F205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15246838.470000001</v>
          </cell>
        </row>
        <row r="56">
          <cell r="A56" t="str">
            <v>BS</v>
          </cell>
          <cell r="B56" t="str">
            <v>F205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18635024.800000001</v>
          </cell>
        </row>
        <row r="57">
          <cell r="A57" t="str">
            <v>BS</v>
          </cell>
          <cell r="B57" t="str">
            <v>F206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2504890632</v>
          </cell>
        </row>
        <row r="58">
          <cell r="A58" t="str">
            <v>BS</v>
          </cell>
          <cell r="B58" t="str">
            <v>F206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2312109368</v>
          </cell>
        </row>
        <row r="59">
          <cell r="A59" t="str">
            <v>BS</v>
          </cell>
          <cell r="B59" t="str">
            <v>F210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66275240.149999999</v>
          </cell>
        </row>
        <row r="60">
          <cell r="A60" t="str">
            <v>BS</v>
          </cell>
          <cell r="B60" t="str">
            <v>F210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-6009533.0199999996</v>
          </cell>
        </row>
        <row r="61">
          <cell r="A61" t="str">
            <v>BS</v>
          </cell>
          <cell r="B61" t="str">
            <v>F215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1064796943.64</v>
          </cell>
        </row>
        <row r="62">
          <cell r="A62" t="str">
            <v>BS</v>
          </cell>
          <cell r="B62" t="str">
            <v>F215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612154268.34000003</v>
          </cell>
        </row>
        <row r="63">
          <cell r="A63" t="str">
            <v>BS</v>
          </cell>
          <cell r="B63" t="str">
            <v>F225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-34506552.82</v>
          </cell>
        </row>
        <row r="64">
          <cell r="A64" t="str">
            <v>BS</v>
          </cell>
          <cell r="B64" t="str">
            <v>F225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-12059721</v>
          </cell>
        </row>
        <row r="65">
          <cell r="A65" t="str">
            <v>BS</v>
          </cell>
          <cell r="B65" t="str">
            <v>F230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-171488532.24000001</v>
          </cell>
        </row>
        <row r="66">
          <cell r="A66" t="str">
            <v>BS</v>
          </cell>
          <cell r="B66" t="str">
            <v>F230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-199123202.00999999</v>
          </cell>
        </row>
        <row r="67">
          <cell r="A67" t="str">
            <v>BS</v>
          </cell>
          <cell r="B67" t="str">
            <v>F265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1470843</v>
          </cell>
        </row>
        <row r="68">
          <cell r="A68" t="str">
            <v>BS</v>
          </cell>
          <cell r="B68" t="str">
            <v>F265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211996887.93000001</v>
          </cell>
        </row>
        <row r="69">
          <cell r="A69" t="str">
            <v>BS</v>
          </cell>
          <cell r="B69" t="str">
            <v>F295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-189829344.25999999</v>
          </cell>
        </row>
        <row r="70">
          <cell r="A70" t="str">
            <v>BS</v>
          </cell>
          <cell r="B70" t="str">
            <v>F295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-442517959.69</v>
          </cell>
        </row>
        <row r="71">
          <cell r="A71" t="str">
            <v>BS</v>
          </cell>
          <cell r="B71" t="str">
            <v>F400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112281433.77</v>
          </cell>
        </row>
        <row r="72">
          <cell r="A72" t="str">
            <v>BS</v>
          </cell>
          <cell r="B72" t="str">
            <v>F400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-25850961.59</v>
          </cell>
        </row>
        <row r="73">
          <cell r="A73" t="str">
            <v>BS</v>
          </cell>
          <cell r="B73" t="str">
            <v>F410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-21333472.420000002</v>
          </cell>
        </row>
        <row r="74">
          <cell r="A74" t="str">
            <v>BS</v>
          </cell>
          <cell r="B74" t="str">
            <v>F410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4911682.66</v>
          </cell>
        </row>
        <row r="75">
          <cell r="A75" t="str">
            <v>BS</v>
          </cell>
          <cell r="B75" t="str">
            <v>F415</v>
          </cell>
          <cell r="C75" t="str">
            <v>CUSTOM1_TOTAL</v>
          </cell>
          <cell r="D75" t="str">
            <v>L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-118021149.54000001</v>
          </cell>
        </row>
        <row r="76">
          <cell r="A76" t="str">
            <v>BS</v>
          </cell>
          <cell r="B76" t="str">
            <v>F415</v>
          </cell>
          <cell r="C76" t="str">
            <v>CUSTOM1_TOTAL</v>
          </cell>
          <cell r="D76" t="str">
            <v>N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-43305067.719999999</v>
          </cell>
        </row>
        <row r="77">
          <cell r="A77" t="str">
            <v>BS</v>
          </cell>
          <cell r="B77" t="str">
            <v>F505</v>
          </cell>
          <cell r="C77" t="str">
            <v>CUSTOM1_TOTAL</v>
          </cell>
          <cell r="D77" t="str">
            <v>L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7854170.4500000002</v>
          </cell>
        </row>
        <row r="78">
          <cell r="A78" t="str">
            <v>BS</v>
          </cell>
          <cell r="B78" t="str">
            <v>F505</v>
          </cell>
          <cell r="C78" t="str">
            <v>CUSTOM1_TOTAL</v>
          </cell>
          <cell r="D78" t="str">
            <v>N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21080043.149999999</v>
          </cell>
        </row>
        <row r="79">
          <cell r="A79" t="str">
            <v>BS</v>
          </cell>
          <cell r="B79" t="str">
            <v>F525</v>
          </cell>
          <cell r="C79" t="str">
            <v>CUSTOM1_TOTAL</v>
          </cell>
          <cell r="D79" t="str">
            <v>L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162978067741.08002</v>
          </cell>
        </row>
        <row r="80">
          <cell r="A80" t="str">
            <v>BS</v>
          </cell>
          <cell r="B80" t="str">
            <v>F525</v>
          </cell>
          <cell r="C80" t="str">
            <v>CUSTOM1_TOTAL</v>
          </cell>
          <cell r="D80" t="str">
            <v>N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117472504152.91</v>
          </cell>
        </row>
        <row r="81">
          <cell r="A81" t="str">
            <v>BS</v>
          </cell>
          <cell r="B81" t="str">
            <v>F530</v>
          </cell>
          <cell r="C81" t="str">
            <v>CUSTOM1_TOTAL</v>
          </cell>
          <cell r="D81" t="str">
            <v>L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-3748.86</v>
          </cell>
        </row>
        <row r="82">
          <cell r="A82" t="str">
            <v>BS</v>
          </cell>
          <cell r="B82" t="str">
            <v>F565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618911191.92999995</v>
          </cell>
        </row>
        <row r="83">
          <cell r="A83" t="str">
            <v>BS</v>
          </cell>
          <cell r="B83" t="str">
            <v>F565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3007421125.3200002</v>
          </cell>
        </row>
        <row r="84">
          <cell r="A84" t="str">
            <v>BS</v>
          </cell>
          <cell r="B84" t="str">
            <v>F570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-611487071.51999998</v>
          </cell>
        </row>
        <row r="85">
          <cell r="A85" t="str">
            <v>BS</v>
          </cell>
          <cell r="B85" t="str">
            <v>F570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-3343026272.6100001</v>
          </cell>
        </row>
        <row r="86">
          <cell r="A86" t="str">
            <v>BS</v>
          </cell>
          <cell r="B86" t="str">
            <v>F580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-3239729.99</v>
          </cell>
        </row>
        <row r="87">
          <cell r="A87" t="str">
            <v>BS</v>
          </cell>
          <cell r="B87" t="str">
            <v>F580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-131611986.41</v>
          </cell>
        </row>
        <row r="88">
          <cell r="A88" t="str">
            <v>BS</v>
          </cell>
          <cell r="B88" t="str">
            <v>F615</v>
          </cell>
          <cell r="C88" t="str">
            <v>CUSTOM1_TOTAL</v>
          </cell>
          <cell r="D88" t="str">
            <v>N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19654114.420000002</v>
          </cell>
        </row>
        <row r="89">
          <cell r="A89" t="str">
            <v>BS</v>
          </cell>
          <cell r="B89" t="str">
            <v>F885</v>
          </cell>
          <cell r="C89" t="str">
            <v>CUSTOM1_TOTAL</v>
          </cell>
          <cell r="D89" t="str">
            <v>L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-2505268527.8099999</v>
          </cell>
        </row>
        <row r="90">
          <cell r="A90" t="str">
            <v>BS</v>
          </cell>
          <cell r="B90" t="str">
            <v>F885</v>
          </cell>
          <cell r="C90" t="str">
            <v>CUSTOM1_TOTAL</v>
          </cell>
          <cell r="D90" t="str">
            <v>N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-2312458181.8200002</v>
          </cell>
        </row>
        <row r="91">
          <cell r="A91" t="str">
            <v>BS</v>
          </cell>
          <cell r="B91" t="str">
            <v>F895</v>
          </cell>
          <cell r="C91" t="str">
            <v>CUSTOM1_TOTAL</v>
          </cell>
          <cell r="D91" t="str">
            <v>CUSTOM2_OTH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-0.96</v>
          </cell>
        </row>
        <row r="92">
          <cell r="A92" t="str">
            <v>BS</v>
          </cell>
          <cell r="B92" t="str">
            <v>F895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-6744567134.3999996</v>
          </cell>
        </row>
        <row r="93">
          <cell r="A93" t="str">
            <v>BS</v>
          </cell>
          <cell r="B93" t="str">
            <v>F895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-974210785.35000002</v>
          </cell>
        </row>
        <row r="94">
          <cell r="A94" t="str">
            <v>BS</v>
          </cell>
          <cell r="B94" t="str">
            <v>F900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-176724928.61000001</v>
          </cell>
        </row>
        <row r="95">
          <cell r="A95" t="str">
            <v>BS</v>
          </cell>
          <cell r="B95" t="str">
            <v>F900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-1521437727.3199999</v>
          </cell>
        </row>
        <row r="96">
          <cell r="A96" t="str">
            <v>BS</v>
          </cell>
          <cell r="B96" t="str">
            <v>F930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-629377849.38999999</v>
          </cell>
        </row>
        <row r="97">
          <cell r="A97" t="str">
            <v>BS</v>
          </cell>
          <cell r="B97" t="str">
            <v>F930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-398831176.75999999</v>
          </cell>
        </row>
        <row r="98">
          <cell r="A98" t="str">
            <v>BS</v>
          </cell>
          <cell r="B98" t="str">
            <v>F521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-5618372.9900000002</v>
          </cell>
        </row>
        <row r="99">
          <cell r="A99" t="str">
            <v>BS</v>
          </cell>
          <cell r="B99" t="str">
            <v>F521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-15082535.5</v>
          </cell>
        </row>
        <row r="100">
          <cell r="A100" t="str">
            <v>BS</v>
          </cell>
          <cell r="B100" t="str">
            <v>F617</v>
          </cell>
          <cell r="C100" t="str">
            <v>CUSTOM1_TOTAL</v>
          </cell>
          <cell r="D100" t="str">
            <v>N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-183594.19</v>
          </cell>
        </row>
        <row r="101">
          <cell r="A101" t="str">
            <v>A0000000000</v>
          </cell>
          <cell r="B101" t="str">
            <v>FLOW_OTH</v>
          </cell>
          <cell r="C101" t="str">
            <v>CUSTOM1_TOTAL</v>
          </cell>
          <cell r="D101" t="str">
            <v>CUSTOM2_OTH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0.12</v>
          </cell>
        </row>
        <row r="102">
          <cell r="A102" t="str">
            <v>A0000000000</v>
          </cell>
          <cell r="B102" t="str">
            <v>FLOW_OTH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0.01</v>
          </cell>
        </row>
        <row r="103">
          <cell r="A103" t="str">
            <v>A0000000000</v>
          </cell>
          <cell r="B103" t="str">
            <v>FLOW_OTH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0.01</v>
          </cell>
        </row>
        <row r="104">
          <cell r="A104" t="str">
            <v>A0000000000</v>
          </cell>
          <cell r="B104" t="str">
            <v>F000</v>
          </cell>
          <cell r="C104" t="str">
            <v>CUSTOM1_TOTAL</v>
          </cell>
          <cell r="D104" t="str">
            <v>CUSTOM2_OTH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-0.26</v>
          </cell>
        </row>
        <row r="105">
          <cell r="A105" t="str">
            <v>A0000000000</v>
          </cell>
          <cell r="B105" t="str">
            <v>F000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69915459618.419998</v>
          </cell>
        </row>
        <row r="106">
          <cell r="A106" t="str">
            <v>A0000000000</v>
          </cell>
          <cell r="B106" t="str">
            <v>F000</v>
          </cell>
          <cell r="C106" t="str">
            <v>CUSTOM1_TOTAL</v>
          </cell>
          <cell r="D106" t="str">
            <v>N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51516119189.82</v>
          </cell>
        </row>
        <row r="107">
          <cell r="A107" t="str">
            <v>A0000000000</v>
          </cell>
          <cell r="B107" t="str">
            <v>F005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98084277024.099991</v>
          </cell>
        </row>
        <row r="108">
          <cell r="A108" t="str">
            <v>A0000000000</v>
          </cell>
          <cell r="B108" t="str">
            <v>F005</v>
          </cell>
          <cell r="C108" t="str">
            <v>CUSTOM1_TOTAL</v>
          </cell>
          <cell r="D108" t="str">
            <v>N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27135177161.57</v>
          </cell>
        </row>
        <row r="109">
          <cell r="A109" t="str">
            <v>A0000000000</v>
          </cell>
          <cell r="B109" t="str">
            <v>F006</v>
          </cell>
          <cell r="C109" t="str">
            <v>CUSTOM1_TOTAL</v>
          </cell>
          <cell r="D109" t="str">
            <v>L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6907685719.7299995</v>
          </cell>
        </row>
        <row r="110">
          <cell r="A110" t="str">
            <v>A0000000000</v>
          </cell>
          <cell r="B110" t="str">
            <v>F006</v>
          </cell>
          <cell r="C110" t="str">
            <v>CUSTOM1_TOTAL</v>
          </cell>
          <cell r="D110" t="str">
            <v>N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6043262.71</v>
          </cell>
        </row>
        <row r="111">
          <cell r="A111" t="str">
            <v>A0000000000</v>
          </cell>
          <cell r="B111" t="str">
            <v>F00A</v>
          </cell>
          <cell r="C111" t="str">
            <v>CUSTOM1_TOTAL</v>
          </cell>
          <cell r="D111" t="str">
            <v>L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164924.04</v>
          </cell>
        </row>
        <row r="112">
          <cell r="A112" t="str">
            <v>A0000000000</v>
          </cell>
          <cell r="B112" t="str">
            <v>F00A</v>
          </cell>
          <cell r="C112" t="str">
            <v>CUSTOM1_TOTAL</v>
          </cell>
          <cell r="D112" t="str">
            <v>N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-943888.11</v>
          </cell>
        </row>
        <row r="113">
          <cell r="A113" t="str">
            <v>A0000000000</v>
          </cell>
          <cell r="B113" t="str">
            <v>F020</v>
          </cell>
          <cell r="C113" t="str">
            <v>CUSTOM1_TOTAL</v>
          </cell>
          <cell r="D113" t="str">
            <v>L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-667078</v>
          </cell>
        </row>
        <row r="114">
          <cell r="A114" t="str">
            <v>A0000000000</v>
          </cell>
          <cell r="B114" t="str">
            <v>F020</v>
          </cell>
          <cell r="C114" t="str">
            <v>CUSTOM1_TOTAL</v>
          </cell>
          <cell r="D114" t="str">
            <v>N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108542.18</v>
          </cell>
        </row>
        <row r="115">
          <cell r="A115" t="str">
            <v>A0000000000</v>
          </cell>
          <cell r="B115" t="str">
            <v>F100</v>
          </cell>
          <cell r="C115" t="str">
            <v>CUSTOM1_TOTAL</v>
          </cell>
          <cell r="D115" t="str">
            <v>L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2117141508.4100001</v>
          </cell>
        </row>
        <row r="116">
          <cell r="A116" t="str">
            <v>A0000000000</v>
          </cell>
          <cell r="B116" t="str">
            <v>F100</v>
          </cell>
          <cell r="C116" t="str">
            <v>CUSTOM1_TOTAL</v>
          </cell>
          <cell r="D116" t="str">
            <v>N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401765766.80000001</v>
          </cell>
        </row>
        <row r="117">
          <cell r="A117" t="str">
            <v>A0000000000</v>
          </cell>
          <cell r="B117" t="str">
            <v>F105</v>
          </cell>
          <cell r="C117" t="str">
            <v>CUSTOM1_TOTAL</v>
          </cell>
          <cell r="D117" t="str">
            <v>L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-1991965397.97</v>
          </cell>
        </row>
        <row r="118">
          <cell r="A118" t="str">
            <v>A0000000000</v>
          </cell>
          <cell r="B118" t="str">
            <v>F105</v>
          </cell>
          <cell r="C118" t="str">
            <v>CUSTOM1_TOTAL</v>
          </cell>
          <cell r="D118" t="str">
            <v>N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-762953806.84000003</v>
          </cell>
        </row>
        <row r="119">
          <cell r="A119" t="str">
            <v>A0000000000</v>
          </cell>
          <cell r="B119" t="str">
            <v>F110</v>
          </cell>
          <cell r="C119" t="str">
            <v>CUSTOM1_TOTAL</v>
          </cell>
          <cell r="D119" t="str">
            <v>L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514345699239.22003</v>
          </cell>
        </row>
        <row r="120">
          <cell r="A120" t="str">
            <v>A0000000000</v>
          </cell>
          <cell r="B120" t="str">
            <v>F110</v>
          </cell>
          <cell r="C120" t="str">
            <v>CUSTOM1_TOTAL</v>
          </cell>
          <cell r="D120" t="str">
            <v>N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531081731412.58997</v>
          </cell>
        </row>
        <row r="121">
          <cell r="A121" t="str">
            <v>A0000000000</v>
          </cell>
          <cell r="B121" t="str">
            <v>F115</v>
          </cell>
          <cell r="C121" t="str">
            <v>CUSTOM1_TOTAL</v>
          </cell>
          <cell r="D121" t="str">
            <v>L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-12821377984.41</v>
          </cell>
        </row>
        <row r="122">
          <cell r="A122" t="str">
            <v>A0000000000</v>
          </cell>
          <cell r="B122" t="str">
            <v>F115</v>
          </cell>
          <cell r="C122" t="str">
            <v>CUSTOM1_TOTAL</v>
          </cell>
          <cell r="D122" t="str">
            <v>N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-8262518395.3599997</v>
          </cell>
        </row>
        <row r="123">
          <cell r="A123" t="str">
            <v>A0000000000</v>
          </cell>
          <cell r="B123" t="str">
            <v>F120</v>
          </cell>
          <cell r="C123" t="str">
            <v>CUSTOM1_TOTAL</v>
          </cell>
          <cell r="D123" t="str">
            <v>L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882223.29</v>
          </cell>
        </row>
        <row r="124">
          <cell r="A124" t="str">
            <v>A0000000000</v>
          </cell>
          <cell r="B124" t="str">
            <v>F120</v>
          </cell>
          <cell r="C124" t="str">
            <v>CUSTOM1_TOTAL</v>
          </cell>
          <cell r="D124" t="str">
            <v>N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239034912.75999999</v>
          </cell>
        </row>
        <row r="125">
          <cell r="A125" t="str">
            <v>A0000000000</v>
          </cell>
          <cell r="B125" t="str">
            <v>F125</v>
          </cell>
          <cell r="C125" t="str">
            <v>CUSTOM1_TOTAL</v>
          </cell>
          <cell r="D125" t="str">
            <v>L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-6263715.3399999999</v>
          </cell>
        </row>
        <row r="126">
          <cell r="A126" t="str">
            <v>A0000000000</v>
          </cell>
          <cell r="B126" t="str">
            <v>F125</v>
          </cell>
          <cell r="C126" t="str">
            <v>CUSTOM1_TOTAL</v>
          </cell>
          <cell r="D126" t="str">
            <v>N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-101748594.48</v>
          </cell>
        </row>
        <row r="127">
          <cell r="A127" t="str">
            <v>A0000000000</v>
          </cell>
          <cell r="B127" t="str">
            <v>F130</v>
          </cell>
          <cell r="C127" t="str">
            <v>CUSTOM1_TOTAL</v>
          </cell>
          <cell r="D127" t="str">
            <v>L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4184358.04</v>
          </cell>
        </row>
        <row r="128">
          <cell r="A128" t="str">
            <v>A0000000000</v>
          </cell>
          <cell r="B128" t="str">
            <v>F130</v>
          </cell>
          <cell r="C128" t="str">
            <v>CUSTOM1_TOTAL</v>
          </cell>
          <cell r="D128" t="str">
            <v>N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104118538.75</v>
          </cell>
        </row>
        <row r="129">
          <cell r="A129" t="str">
            <v>A0000000000</v>
          </cell>
          <cell r="B129" t="str">
            <v>F135</v>
          </cell>
          <cell r="C129" t="str">
            <v>CUSTOM1_TOTAL</v>
          </cell>
          <cell r="D129" t="str">
            <v>L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305277340.56</v>
          </cell>
        </row>
        <row r="130">
          <cell r="A130" t="str">
            <v>A0000000000</v>
          </cell>
          <cell r="B130" t="str">
            <v>F135</v>
          </cell>
          <cell r="C130" t="str">
            <v>CUSTOM1_TOTAL</v>
          </cell>
          <cell r="D130" t="str">
            <v>N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59259821.350000001</v>
          </cell>
        </row>
        <row r="131">
          <cell r="A131" t="str">
            <v>A0000000000</v>
          </cell>
          <cell r="B131" t="str">
            <v>F155</v>
          </cell>
          <cell r="C131" t="str">
            <v>CUSTOM1_TOTAL</v>
          </cell>
          <cell r="D131" t="str">
            <v>L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89765464.579999998</v>
          </cell>
        </row>
        <row r="132">
          <cell r="A132" t="str">
            <v>A0000000000</v>
          </cell>
          <cell r="B132" t="str">
            <v>F155</v>
          </cell>
          <cell r="C132" t="str">
            <v>CUSTOM1_TOTAL</v>
          </cell>
          <cell r="D132" t="str">
            <v>N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8967330.4199999999</v>
          </cell>
        </row>
        <row r="133">
          <cell r="A133" t="str">
            <v>A0000000000</v>
          </cell>
          <cell r="B133" t="str">
            <v>F160</v>
          </cell>
          <cell r="C133" t="str">
            <v>CUSTOM1_TOTAL</v>
          </cell>
          <cell r="D133" t="str">
            <v>L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-103933790.29000001</v>
          </cell>
        </row>
        <row r="134">
          <cell r="A134" t="str">
            <v>A0000000000</v>
          </cell>
          <cell r="B134" t="str">
            <v>F160</v>
          </cell>
          <cell r="C134" t="str">
            <v>CUSTOM1_TOTAL</v>
          </cell>
          <cell r="D134" t="str">
            <v>N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-88508978.129999995</v>
          </cell>
        </row>
        <row r="135">
          <cell r="A135" t="str">
            <v>A0000000000</v>
          </cell>
          <cell r="B135" t="str">
            <v>F180</v>
          </cell>
          <cell r="C135" t="str">
            <v>CUSTOM1_TOTAL</v>
          </cell>
          <cell r="D135" t="str">
            <v>L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-528450314554.74994</v>
          </cell>
        </row>
        <row r="136">
          <cell r="A136" t="str">
            <v>A0000000000</v>
          </cell>
          <cell r="B136" t="str">
            <v>F180</v>
          </cell>
          <cell r="C136" t="str">
            <v>CUSTOM1_TOTAL</v>
          </cell>
          <cell r="D136" t="str">
            <v>N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-552624984714.25</v>
          </cell>
        </row>
        <row r="137">
          <cell r="A137" t="str">
            <v>A0000000000</v>
          </cell>
          <cell r="B137" t="str">
            <v>F185</v>
          </cell>
          <cell r="C137" t="str">
            <v>CUSTOM1_TOTAL</v>
          </cell>
          <cell r="D137" t="str">
            <v>L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6705066041.9899998</v>
          </cell>
        </row>
        <row r="138">
          <cell r="A138" t="str">
            <v>A0000000000</v>
          </cell>
          <cell r="B138" t="str">
            <v>F185</v>
          </cell>
          <cell r="C138" t="str">
            <v>CUSTOM1_TOTAL</v>
          </cell>
          <cell r="D138" t="str">
            <v>N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28311890070.48</v>
          </cell>
        </row>
        <row r="139">
          <cell r="A139" t="str">
            <v>A0000000000</v>
          </cell>
          <cell r="B139" t="str">
            <v>F190</v>
          </cell>
          <cell r="C139" t="str">
            <v>CUSTOM1_TOTAL</v>
          </cell>
          <cell r="D139" t="str">
            <v>L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-79824958531.119995</v>
          </cell>
        </row>
        <row r="140">
          <cell r="A140" t="str">
            <v>A0000000000</v>
          </cell>
          <cell r="B140" t="str">
            <v>F190</v>
          </cell>
          <cell r="C140" t="str">
            <v>CUSTOM1_TOTAL</v>
          </cell>
          <cell r="D140" t="str">
            <v>N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-27358993926.990002</v>
          </cell>
        </row>
        <row r="141">
          <cell r="A141" t="str">
            <v>A0000000000</v>
          </cell>
          <cell r="B141" t="str">
            <v>F195</v>
          </cell>
          <cell r="C141" t="str">
            <v>CUSTOM1_TOTAL</v>
          </cell>
          <cell r="D141" t="str">
            <v>L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-2866647741.2399998</v>
          </cell>
        </row>
        <row r="142">
          <cell r="A142" t="str">
            <v>A0000000000</v>
          </cell>
          <cell r="B142" t="str">
            <v>F195</v>
          </cell>
          <cell r="C142" t="str">
            <v>CUSTOM1_TOTAL</v>
          </cell>
          <cell r="D142" t="str">
            <v>N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-739550000</v>
          </cell>
        </row>
        <row r="143">
          <cell r="A143" t="str">
            <v>A0000000000</v>
          </cell>
          <cell r="B143" t="str">
            <v>F210</v>
          </cell>
          <cell r="C143" t="str">
            <v>CUSTOM1_TOTAL</v>
          </cell>
          <cell r="D143" t="str">
            <v>L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66275240.149999999</v>
          </cell>
        </row>
        <row r="144">
          <cell r="A144" t="str">
            <v>A0000000000</v>
          </cell>
          <cell r="B144" t="str">
            <v>F210</v>
          </cell>
          <cell r="C144" t="str">
            <v>CUSTOM1_TOTAL</v>
          </cell>
          <cell r="D144" t="str">
            <v>N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-6009533.0199999996</v>
          </cell>
        </row>
        <row r="145">
          <cell r="A145" t="str">
            <v>A0000000000</v>
          </cell>
          <cell r="B145" t="str">
            <v>F215</v>
          </cell>
          <cell r="C145" t="str">
            <v>CUSTOM1_TOTAL</v>
          </cell>
          <cell r="D145" t="str">
            <v>L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15249549.550000001</v>
          </cell>
        </row>
        <row r="146">
          <cell r="A146" t="str">
            <v>A0000000000</v>
          </cell>
          <cell r="B146" t="str">
            <v>F215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44096063.450000003</v>
          </cell>
        </row>
        <row r="147">
          <cell r="A147" t="str">
            <v>A0000000000</v>
          </cell>
          <cell r="B147" t="str">
            <v>F225</v>
          </cell>
          <cell r="C147" t="str">
            <v>CUSTOM1_TOTAL</v>
          </cell>
          <cell r="D147" t="str">
            <v>L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-65561503.299999997</v>
          </cell>
        </row>
        <row r="148">
          <cell r="A148" t="str">
            <v>A0000000000</v>
          </cell>
          <cell r="B148" t="str">
            <v>F225</v>
          </cell>
          <cell r="C148" t="str">
            <v>CUSTOM1_TOTAL</v>
          </cell>
          <cell r="D148" t="str">
            <v>N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-23520371.829999998</v>
          </cell>
        </row>
        <row r="149">
          <cell r="A149" t="str">
            <v>A0000000000</v>
          </cell>
          <cell r="B149" t="str">
            <v>F230</v>
          </cell>
          <cell r="C149" t="str">
            <v>CUSTOM1_TOTAL</v>
          </cell>
          <cell r="D149" t="str">
            <v>L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-59355418.740000002</v>
          </cell>
        </row>
        <row r="150">
          <cell r="A150" t="str">
            <v>A0000000000</v>
          </cell>
          <cell r="B150" t="str">
            <v>F230</v>
          </cell>
          <cell r="C150" t="str">
            <v>CUSTOM1_TOTAL</v>
          </cell>
          <cell r="D150" t="str">
            <v>N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-68349088.140000001</v>
          </cell>
        </row>
        <row r="151">
          <cell r="A151" t="str">
            <v>A0000000000</v>
          </cell>
          <cell r="B151" t="str">
            <v>F265</v>
          </cell>
          <cell r="C151" t="str">
            <v>CUSTOM1_TOTAL</v>
          </cell>
          <cell r="D151" t="str">
            <v>L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1470843</v>
          </cell>
        </row>
        <row r="152">
          <cell r="A152" t="str">
            <v>A0000000000</v>
          </cell>
          <cell r="B152" t="str">
            <v>F265</v>
          </cell>
          <cell r="C152" t="str">
            <v>CUSTOM1_TOTAL</v>
          </cell>
          <cell r="D152" t="str">
            <v>N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211996887.93000001</v>
          </cell>
        </row>
        <row r="153">
          <cell r="A153" t="str">
            <v>A0000000000</v>
          </cell>
          <cell r="B153" t="str">
            <v>F295</v>
          </cell>
          <cell r="C153" t="str">
            <v>CUSTOM1_TOTAL</v>
          </cell>
          <cell r="D153" t="str">
            <v>L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-189829344.25999999</v>
          </cell>
        </row>
        <row r="154">
          <cell r="A154" t="str">
            <v>A0000000000</v>
          </cell>
          <cell r="B154" t="str">
            <v>F295</v>
          </cell>
          <cell r="C154" t="str">
            <v>CUSTOM1_TOTAL</v>
          </cell>
          <cell r="D154" t="str">
            <v>N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-442517959.69</v>
          </cell>
        </row>
        <row r="155">
          <cell r="A155" t="str">
            <v>A0000000000</v>
          </cell>
          <cell r="B155" t="str">
            <v>F525</v>
          </cell>
          <cell r="C155" t="str">
            <v>CUSTOM1_TOTAL</v>
          </cell>
          <cell r="D155" t="str">
            <v>N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-8675432.6699999999</v>
          </cell>
        </row>
        <row r="156">
          <cell r="A156" t="str">
            <v>A0000000000</v>
          </cell>
          <cell r="B156" t="str">
            <v>F565</v>
          </cell>
          <cell r="C156" t="str">
            <v>CUSTOM1_TOTAL</v>
          </cell>
          <cell r="D156" t="str">
            <v>L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-285369287.81999999</v>
          </cell>
        </row>
        <row r="157">
          <cell r="A157" t="str">
            <v>A0000000000</v>
          </cell>
          <cell r="B157" t="str">
            <v>F565</v>
          </cell>
          <cell r="C157" t="str">
            <v>CUSTOM1_TOTAL</v>
          </cell>
          <cell r="D157" t="str">
            <v>N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-2807104059.73</v>
          </cell>
        </row>
        <row r="158">
          <cell r="A158" t="str">
            <v>A0000000000</v>
          </cell>
          <cell r="B158" t="str">
            <v>F570</v>
          </cell>
          <cell r="C158" t="str">
            <v>CUSTOM1_TOTAL</v>
          </cell>
          <cell r="D158" t="str">
            <v>L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279485522.69999999</v>
          </cell>
        </row>
        <row r="159">
          <cell r="A159" t="str">
            <v>A0000000000</v>
          </cell>
          <cell r="B159" t="str">
            <v>F570</v>
          </cell>
          <cell r="C159" t="str">
            <v>CUSTOM1_TOTAL</v>
          </cell>
          <cell r="D159" t="str">
            <v>N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3522101867.1900001</v>
          </cell>
        </row>
        <row r="160">
          <cell r="A160" t="str">
            <v>A0000000000</v>
          </cell>
          <cell r="B160" t="str">
            <v>F580</v>
          </cell>
          <cell r="C160" t="str">
            <v>CUSTOM1_TOTAL</v>
          </cell>
          <cell r="D160" t="str">
            <v>N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1080691.69</v>
          </cell>
        </row>
        <row r="161">
          <cell r="A161" t="str">
            <v>A0000000000</v>
          </cell>
          <cell r="B161" t="str">
            <v>F615</v>
          </cell>
          <cell r="C161" t="str">
            <v>CUSTOM1_TOTAL</v>
          </cell>
          <cell r="D161" t="str">
            <v>N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19654114.420000002</v>
          </cell>
        </row>
        <row r="162">
          <cell r="A162" t="str">
            <v>A0000000000</v>
          </cell>
          <cell r="B162" t="str">
            <v>F900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713788588</v>
          </cell>
        </row>
        <row r="163">
          <cell r="A163" t="str">
            <v>A0000000000</v>
          </cell>
          <cell r="B163" t="str">
            <v>F900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-108535319.65000001</v>
          </cell>
        </row>
        <row r="164">
          <cell r="A164" t="str">
            <v>A0000000000</v>
          </cell>
          <cell r="B164" t="str">
            <v>F930</v>
          </cell>
          <cell r="C164" t="str">
            <v>CUSTOM1_TOTAL</v>
          </cell>
          <cell r="D164" t="str">
            <v>L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-513157373.13</v>
          </cell>
        </row>
        <row r="165">
          <cell r="A165" t="str">
            <v>A0000000000</v>
          </cell>
          <cell r="B165" t="str">
            <v>F930</v>
          </cell>
          <cell r="C165" t="str">
            <v>CUSTOM1_TOTAL</v>
          </cell>
          <cell r="D165" t="str">
            <v>N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-265747344.80000001</v>
          </cell>
        </row>
        <row r="166">
          <cell r="A166" t="str">
            <v>A0000000000</v>
          </cell>
          <cell r="B166" t="str">
            <v>F007</v>
          </cell>
          <cell r="C166" t="str">
            <v>CUSTOM1_TOTAL</v>
          </cell>
          <cell r="D166" t="str">
            <v>L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8169433.2599999998</v>
          </cell>
        </row>
        <row r="167">
          <cell r="A167" t="str">
            <v>A0000000000</v>
          </cell>
          <cell r="B167" t="str">
            <v>F007</v>
          </cell>
          <cell r="C167" t="str">
            <v>CUSTOM1_TOTAL</v>
          </cell>
          <cell r="D167" t="str">
            <v>N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21931647.27</v>
          </cell>
        </row>
        <row r="168">
          <cell r="A168" t="str">
            <v>A1000000000</v>
          </cell>
          <cell r="B168" t="str">
            <v>FLOW_OTH</v>
          </cell>
          <cell r="C168" t="str">
            <v>CUSTOM1_TOTAL</v>
          </cell>
          <cell r="D168" t="str">
            <v>L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0.01</v>
          </cell>
        </row>
        <row r="169">
          <cell r="A169" t="str">
            <v>A1000000000</v>
          </cell>
          <cell r="B169" t="str">
            <v>FLOW_OTH</v>
          </cell>
          <cell r="C169" t="str">
            <v>CUSTOM1_TOTAL</v>
          </cell>
          <cell r="D169" t="str">
            <v>N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0.01</v>
          </cell>
        </row>
        <row r="170">
          <cell r="A170" t="str">
            <v>A1000000000</v>
          </cell>
          <cell r="B170" t="str">
            <v>F000</v>
          </cell>
          <cell r="C170" t="str">
            <v>CUSTOM1_TOTAL</v>
          </cell>
          <cell r="D170" t="str">
            <v>CUSTOM2_OTH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0.01</v>
          </cell>
        </row>
        <row r="171">
          <cell r="A171" t="str">
            <v>A1000000000</v>
          </cell>
          <cell r="B171" t="str">
            <v>F000</v>
          </cell>
          <cell r="C171" t="str">
            <v>CUSTOM1_TOTAL</v>
          </cell>
          <cell r="D171" t="str">
            <v>L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556527327.22000003</v>
          </cell>
        </row>
        <row r="172">
          <cell r="A172" t="str">
            <v>A1000000000</v>
          </cell>
          <cell r="B172" t="str">
            <v>F000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969772973.00999999</v>
          </cell>
        </row>
        <row r="173">
          <cell r="A173" t="str">
            <v>A1000000000</v>
          </cell>
          <cell r="B173" t="str">
            <v>F005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99571542.810000002</v>
          </cell>
        </row>
        <row r="174">
          <cell r="A174" t="str">
            <v>A1000000000</v>
          </cell>
          <cell r="B174" t="str">
            <v>F005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149330827.25</v>
          </cell>
        </row>
        <row r="175">
          <cell r="A175" t="str">
            <v>A1000000000</v>
          </cell>
          <cell r="B175" t="str">
            <v>F006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2589969.73</v>
          </cell>
        </row>
        <row r="176">
          <cell r="A176" t="str">
            <v>A1000000000</v>
          </cell>
          <cell r="B176" t="str">
            <v>F006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6043262.71</v>
          </cell>
        </row>
        <row r="177">
          <cell r="A177" t="str">
            <v>A1000000000</v>
          </cell>
          <cell r="B177" t="str">
            <v>F020</v>
          </cell>
          <cell r="C177" t="str">
            <v>CUSTOM1_TOTAL</v>
          </cell>
          <cell r="D177" t="str">
            <v>L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-64826.18</v>
          </cell>
        </row>
        <row r="178">
          <cell r="A178" t="str">
            <v>A1000000000</v>
          </cell>
          <cell r="B178" t="str">
            <v>F020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64826.18</v>
          </cell>
        </row>
        <row r="179">
          <cell r="A179" t="str">
            <v>A1000000000</v>
          </cell>
          <cell r="B179" t="str">
            <v>F185</v>
          </cell>
          <cell r="C179" t="str">
            <v>CUSTOM1_TOTAL</v>
          </cell>
          <cell r="D179" t="str">
            <v>L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-2770154</v>
          </cell>
        </row>
        <row r="180">
          <cell r="A180" t="str">
            <v>A1000000000</v>
          </cell>
          <cell r="B180" t="str">
            <v>F295</v>
          </cell>
          <cell r="C180" t="str">
            <v>CUSTOM1_TOTAL</v>
          </cell>
          <cell r="D180" t="str">
            <v>L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-97145819.840000004</v>
          </cell>
        </row>
        <row r="181">
          <cell r="A181" t="str">
            <v>A1000000000</v>
          </cell>
          <cell r="B181" t="str">
            <v>F295</v>
          </cell>
          <cell r="C181" t="str">
            <v>CUSTOM1_TOTAL</v>
          </cell>
          <cell r="D181" t="str">
            <v>N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-218593180.66999999</v>
          </cell>
        </row>
        <row r="182">
          <cell r="A182" t="str">
            <v>A1000000000</v>
          </cell>
          <cell r="B182" t="str">
            <v>F900</v>
          </cell>
          <cell r="C182" t="str">
            <v>CUSTOM1_TOTAL</v>
          </cell>
          <cell r="D182" t="str">
            <v>L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2770154</v>
          </cell>
        </row>
        <row r="183">
          <cell r="A183" t="str">
            <v>A1200000000</v>
          </cell>
          <cell r="B183" t="str">
            <v>FLOW_OTH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0.01</v>
          </cell>
        </row>
        <row r="184">
          <cell r="A184" t="str">
            <v>A1200000000</v>
          </cell>
          <cell r="B184" t="str">
            <v>FLOW_OTH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0.01</v>
          </cell>
        </row>
        <row r="185">
          <cell r="A185" t="str">
            <v>A1200000000</v>
          </cell>
          <cell r="B185" t="str">
            <v>F000</v>
          </cell>
          <cell r="C185" t="str">
            <v>CUSTOM1_TOTAL</v>
          </cell>
          <cell r="D185" t="str">
            <v>CUSTOM2_OTH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0.01</v>
          </cell>
        </row>
        <row r="186">
          <cell r="A186" t="str">
            <v>A1200000000</v>
          </cell>
          <cell r="B186" t="str">
            <v>F000</v>
          </cell>
          <cell r="C186" t="str">
            <v>CUSTOM1_TOTAL</v>
          </cell>
          <cell r="D186" t="str">
            <v>L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556527327.22000003</v>
          </cell>
        </row>
        <row r="187">
          <cell r="A187" t="str">
            <v>A1200000000</v>
          </cell>
          <cell r="B187" t="str">
            <v>F000</v>
          </cell>
          <cell r="C187" t="str">
            <v>CUSTOM1_TOTAL</v>
          </cell>
          <cell r="D187" t="str">
            <v>N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969772973.00999999</v>
          </cell>
        </row>
        <row r="188">
          <cell r="A188" t="str">
            <v>A1200000000</v>
          </cell>
          <cell r="B188" t="str">
            <v>F005</v>
          </cell>
          <cell r="C188" t="str">
            <v>CUSTOM1_TOTAL</v>
          </cell>
          <cell r="D188" t="str">
            <v>L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99571542.810000002</v>
          </cell>
        </row>
        <row r="189">
          <cell r="A189" t="str">
            <v>A1200000000</v>
          </cell>
          <cell r="B189" t="str">
            <v>F005</v>
          </cell>
          <cell r="C189" t="str">
            <v>CUSTOM1_TOTAL</v>
          </cell>
          <cell r="D189" t="str">
            <v>N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149330827.25</v>
          </cell>
        </row>
        <row r="190">
          <cell r="A190" t="str">
            <v>A1200000000</v>
          </cell>
          <cell r="B190" t="str">
            <v>F006</v>
          </cell>
          <cell r="C190" t="str">
            <v>CUSTOM1_TOTAL</v>
          </cell>
          <cell r="D190" t="str">
            <v>L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2589969.73</v>
          </cell>
        </row>
        <row r="191">
          <cell r="A191" t="str">
            <v>A1200000000</v>
          </cell>
          <cell r="B191" t="str">
            <v>F006</v>
          </cell>
          <cell r="C191" t="str">
            <v>CUSTOM1_TOTAL</v>
          </cell>
          <cell r="D191" t="str">
            <v>N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6043262.71</v>
          </cell>
        </row>
        <row r="192">
          <cell r="A192" t="str">
            <v>A1200000000</v>
          </cell>
          <cell r="B192" t="str">
            <v>F020</v>
          </cell>
          <cell r="C192" t="str">
            <v>CUSTOM1_TOTAL</v>
          </cell>
          <cell r="D192" t="str">
            <v>L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-64826.18</v>
          </cell>
        </row>
        <row r="193">
          <cell r="A193" t="str">
            <v>A1200000000</v>
          </cell>
          <cell r="B193" t="str">
            <v>F020</v>
          </cell>
          <cell r="C193" t="str">
            <v>CUSTOM1_TOTAL</v>
          </cell>
          <cell r="D193" t="str">
            <v>N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64826.18</v>
          </cell>
        </row>
        <row r="194">
          <cell r="A194" t="str">
            <v>A1200000000</v>
          </cell>
          <cell r="B194" t="str">
            <v>F185</v>
          </cell>
          <cell r="C194" t="str">
            <v>CUSTOM1_TOTAL</v>
          </cell>
          <cell r="D194" t="str">
            <v>L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-2770154</v>
          </cell>
        </row>
        <row r="195">
          <cell r="A195" t="str">
            <v>A1200000000</v>
          </cell>
          <cell r="B195" t="str">
            <v>F295</v>
          </cell>
          <cell r="C195" t="str">
            <v>CUSTOM1_TOTAL</v>
          </cell>
          <cell r="D195" t="str">
            <v>L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-97145819.840000004</v>
          </cell>
        </row>
        <row r="196">
          <cell r="A196" t="str">
            <v>A1200000000</v>
          </cell>
          <cell r="B196" t="str">
            <v>F295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-218593180.66999999</v>
          </cell>
        </row>
        <row r="197">
          <cell r="A197" t="str">
            <v>A1200000000</v>
          </cell>
          <cell r="B197" t="str">
            <v>F900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2770154</v>
          </cell>
        </row>
        <row r="198">
          <cell r="A198" t="str">
            <v>A1220000000</v>
          </cell>
          <cell r="B198" t="str">
            <v>F000</v>
          </cell>
          <cell r="C198" t="str">
            <v>CUSTOM1_TOTAL</v>
          </cell>
          <cell r="D198" t="str">
            <v>CUSTOM2_OTH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0.01</v>
          </cell>
        </row>
        <row r="199">
          <cell r="A199" t="str">
            <v>A1220000000</v>
          </cell>
          <cell r="B199" t="str">
            <v>F000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485989249.04000002</v>
          </cell>
        </row>
        <row r="200">
          <cell r="A200" t="str">
            <v>A1220000000</v>
          </cell>
          <cell r="B200" t="str">
            <v>F000</v>
          </cell>
          <cell r="C200" t="str">
            <v>CUSTOM1_TOTAL</v>
          </cell>
          <cell r="D200" t="str">
            <v>N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969903647.19000006</v>
          </cell>
        </row>
        <row r="201">
          <cell r="A201" t="str">
            <v>A1220000000</v>
          </cell>
          <cell r="B201" t="str">
            <v>F005</v>
          </cell>
          <cell r="C201" t="str">
            <v>CUSTOM1_TOTAL</v>
          </cell>
          <cell r="D201" t="str">
            <v>L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99180300.370000005</v>
          </cell>
        </row>
        <row r="202">
          <cell r="A202" t="str">
            <v>A1220000000</v>
          </cell>
          <cell r="B202" t="str">
            <v>F005</v>
          </cell>
          <cell r="C202" t="str">
            <v>CUSTOM1_TOTAL</v>
          </cell>
          <cell r="D202" t="str">
            <v>N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148270873.69</v>
          </cell>
        </row>
        <row r="203">
          <cell r="A203" t="str">
            <v>A1220000000</v>
          </cell>
          <cell r="B203" t="str">
            <v>F006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2589969.73</v>
          </cell>
        </row>
        <row r="204">
          <cell r="A204" t="str">
            <v>A1220000000</v>
          </cell>
          <cell r="B204" t="str">
            <v>F006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6043262.71</v>
          </cell>
        </row>
        <row r="205">
          <cell r="A205" t="str">
            <v>A1220000000</v>
          </cell>
          <cell r="B205" t="str">
            <v>F020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-203794.2</v>
          </cell>
        </row>
        <row r="206">
          <cell r="A206" t="str">
            <v>A1220000000</v>
          </cell>
          <cell r="B206" t="str">
            <v>F020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-311665.8</v>
          </cell>
        </row>
        <row r="207">
          <cell r="A207" t="str">
            <v>A1220000000</v>
          </cell>
          <cell r="B207" t="str">
            <v>F185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-2770154</v>
          </cell>
        </row>
        <row r="208">
          <cell r="A208" t="str">
            <v>A1220000000</v>
          </cell>
          <cell r="B208" t="str">
            <v>F295</v>
          </cell>
          <cell r="C208" t="str">
            <v>CUSTOM1_TOTAL</v>
          </cell>
          <cell r="D208" t="str">
            <v>L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-93225426.689999998</v>
          </cell>
        </row>
        <row r="209">
          <cell r="A209" t="str">
            <v>A1220000000</v>
          </cell>
          <cell r="B209" t="str">
            <v>F295</v>
          </cell>
          <cell r="C209" t="str">
            <v>CUSTOM1_TOTAL</v>
          </cell>
          <cell r="D209" t="str">
            <v>N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-217561927.52000001</v>
          </cell>
        </row>
        <row r="210">
          <cell r="A210" t="str">
            <v>A1220000000</v>
          </cell>
          <cell r="B210" t="str">
            <v>F900</v>
          </cell>
          <cell r="C210" t="str">
            <v>CUSTOM1_TOTAL</v>
          </cell>
          <cell r="D210" t="str">
            <v>L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2770154</v>
          </cell>
        </row>
        <row r="211">
          <cell r="A211" t="str">
            <v>A1221000000</v>
          </cell>
          <cell r="B211" t="str">
            <v>F000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2376165312.0999999</v>
          </cell>
        </row>
        <row r="212">
          <cell r="A212" t="str">
            <v>A1221000000</v>
          </cell>
          <cell r="B212" t="str">
            <v>F000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5365419927.9899998</v>
          </cell>
        </row>
        <row r="213">
          <cell r="A213" t="str">
            <v>A1221000000</v>
          </cell>
          <cell r="B213" t="str">
            <v>F005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99180300.370000005</v>
          </cell>
        </row>
        <row r="214">
          <cell r="A214" t="str">
            <v>A1221000000</v>
          </cell>
          <cell r="B214" t="str">
            <v>F005</v>
          </cell>
          <cell r="C214" t="str">
            <v>CUSTOM1_TOTAL</v>
          </cell>
          <cell r="D214" t="str">
            <v>N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148270873.69</v>
          </cell>
        </row>
        <row r="215">
          <cell r="A215" t="str">
            <v>A1221000000</v>
          </cell>
          <cell r="B215" t="str">
            <v>F006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2589969.73</v>
          </cell>
        </row>
        <row r="216">
          <cell r="A216" t="str">
            <v>A1221000000</v>
          </cell>
          <cell r="B216" t="str">
            <v>F006</v>
          </cell>
          <cell r="C216" t="str">
            <v>CUSTOM1_TOTAL</v>
          </cell>
          <cell r="D216" t="str">
            <v>N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6043262.71</v>
          </cell>
        </row>
        <row r="217">
          <cell r="A217" t="str">
            <v>A1221000000</v>
          </cell>
          <cell r="B217" t="str">
            <v>F020</v>
          </cell>
          <cell r="C217" t="str">
            <v>CUSTOM1_TOTAL</v>
          </cell>
          <cell r="D217" t="str">
            <v>L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-203794.2</v>
          </cell>
        </row>
        <row r="218">
          <cell r="A218" t="str">
            <v>A1221000000</v>
          </cell>
          <cell r="B218" t="str">
            <v>F020</v>
          </cell>
          <cell r="C218" t="str">
            <v>CUSTOM1_TOTAL</v>
          </cell>
          <cell r="D218" t="str">
            <v>N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-311665.8</v>
          </cell>
        </row>
        <row r="219">
          <cell r="A219" t="str">
            <v>A1221000000</v>
          </cell>
          <cell r="B219" t="str">
            <v>F185</v>
          </cell>
          <cell r="C219" t="str">
            <v>CUSTOM1_TOTAL</v>
          </cell>
          <cell r="D219" t="str">
            <v>L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-39768917.25</v>
          </cell>
        </row>
        <row r="220">
          <cell r="A220" t="str">
            <v>A1221000000</v>
          </cell>
          <cell r="B220" t="str">
            <v>F900</v>
          </cell>
          <cell r="C220" t="str">
            <v>CUSTOM1_TOTAL</v>
          </cell>
          <cell r="D220" t="str">
            <v>L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39768917.25</v>
          </cell>
        </row>
        <row r="221">
          <cell r="A221" t="str">
            <v>A1221000010</v>
          </cell>
          <cell r="B221" t="str">
            <v>F000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2376165312.0999999</v>
          </cell>
        </row>
        <row r="222">
          <cell r="A222" t="str">
            <v>A1221000010</v>
          </cell>
          <cell r="B222" t="str">
            <v>F000</v>
          </cell>
          <cell r="C222" t="str">
            <v>CUSTOM1_TOTAL</v>
          </cell>
          <cell r="D222" t="str">
            <v>N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5365419927.9899998</v>
          </cell>
        </row>
        <row r="223">
          <cell r="A223" t="str">
            <v>A1221000010</v>
          </cell>
          <cell r="B223" t="str">
            <v>F005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99180300.370000005</v>
          </cell>
        </row>
        <row r="224">
          <cell r="A224" t="str">
            <v>A1221000010</v>
          </cell>
          <cell r="B224" t="str">
            <v>F005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148270873.69</v>
          </cell>
        </row>
        <row r="225">
          <cell r="A225" t="str">
            <v>A1221000010</v>
          </cell>
          <cell r="B225" t="str">
            <v>F006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2589969.73</v>
          </cell>
        </row>
        <row r="226">
          <cell r="A226" t="str">
            <v>A1221000010</v>
          </cell>
          <cell r="B226" t="str">
            <v>F006</v>
          </cell>
          <cell r="C226" t="str">
            <v>CUSTOM1_TOTAL</v>
          </cell>
          <cell r="D226" t="str">
            <v>N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6043262.71</v>
          </cell>
        </row>
        <row r="227">
          <cell r="A227" t="str">
            <v>A1221000010</v>
          </cell>
          <cell r="B227" t="str">
            <v>F020</v>
          </cell>
          <cell r="C227" t="str">
            <v>CUSTOM1_TOTAL</v>
          </cell>
          <cell r="D227" t="str">
            <v>L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-203794.2</v>
          </cell>
        </row>
        <row r="228">
          <cell r="A228" t="str">
            <v>A1221000010</v>
          </cell>
          <cell r="B228" t="str">
            <v>F020</v>
          </cell>
          <cell r="C228" t="str">
            <v>CUSTOM1_TOTAL</v>
          </cell>
          <cell r="D228" t="str">
            <v>N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-311665.8</v>
          </cell>
        </row>
        <row r="229">
          <cell r="A229" t="str">
            <v>A1221000010</v>
          </cell>
          <cell r="B229" t="str">
            <v>F185</v>
          </cell>
          <cell r="C229" t="str">
            <v>CUSTOM1_TOTAL</v>
          </cell>
          <cell r="D229" t="str">
            <v>L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-39768917.25</v>
          </cell>
        </row>
        <row r="230">
          <cell r="A230" t="str">
            <v>A1221000010</v>
          </cell>
          <cell r="B230" t="str">
            <v>F900</v>
          </cell>
          <cell r="C230" t="str">
            <v>CUSTOM1_TOTAL</v>
          </cell>
          <cell r="D230" t="str">
            <v>L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39768917.25</v>
          </cell>
        </row>
        <row r="231">
          <cell r="A231" t="str">
            <v>A1222000000</v>
          </cell>
          <cell r="B231" t="str">
            <v>F000</v>
          </cell>
          <cell r="C231" t="str">
            <v>CUSTOM1_TOTAL</v>
          </cell>
          <cell r="D231" t="str">
            <v>CUSTOM2_OTH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0.01</v>
          </cell>
        </row>
        <row r="232">
          <cell r="A232" t="str">
            <v>A1222000000</v>
          </cell>
          <cell r="B232" t="str">
            <v>F000</v>
          </cell>
          <cell r="C232" t="str">
            <v>CUSTOM1_TOTAL</v>
          </cell>
          <cell r="D232" t="str">
            <v>L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-1890176063.0599999</v>
          </cell>
        </row>
        <row r="233">
          <cell r="A233" t="str">
            <v>A1222000000</v>
          </cell>
          <cell r="B233" t="str">
            <v>F000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-4395516280.8000002</v>
          </cell>
        </row>
        <row r="234">
          <cell r="A234" t="str">
            <v>A1222000000</v>
          </cell>
          <cell r="B234" t="str">
            <v>F185</v>
          </cell>
          <cell r="C234" t="str">
            <v>CUSTOM1_TOTAL</v>
          </cell>
          <cell r="D234" t="str">
            <v>L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36998763.25</v>
          </cell>
        </row>
        <row r="235">
          <cell r="A235" t="str">
            <v>A1222000000</v>
          </cell>
          <cell r="B235" t="str">
            <v>F295</v>
          </cell>
          <cell r="C235" t="str">
            <v>CUSTOM1_TOTAL</v>
          </cell>
          <cell r="D235" t="str">
            <v>L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-93225426.689999998</v>
          </cell>
        </row>
        <row r="236">
          <cell r="A236" t="str">
            <v>A1222000000</v>
          </cell>
          <cell r="B236" t="str">
            <v>F295</v>
          </cell>
          <cell r="C236" t="str">
            <v>CUSTOM1_TOTAL</v>
          </cell>
          <cell r="D236" t="str">
            <v>N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-217561927.52000001</v>
          </cell>
        </row>
        <row r="237">
          <cell r="A237" t="str">
            <v>A1222000000</v>
          </cell>
          <cell r="B237" t="str">
            <v>F900</v>
          </cell>
          <cell r="C237" t="str">
            <v>CUSTOM1_TOTAL</v>
          </cell>
          <cell r="D237" t="str">
            <v>L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-36998763.25</v>
          </cell>
        </row>
        <row r="238">
          <cell r="A238" t="str">
            <v>A1222000010</v>
          </cell>
          <cell r="B238" t="str">
            <v>F000</v>
          </cell>
          <cell r="C238" t="str">
            <v>CUSTOM1_TOTAL</v>
          </cell>
          <cell r="D238" t="str">
            <v>CUSTOM2_OTH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0.01</v>
          </cell>
        </row>
        <row r="239">
          <cell r="A239" t="str">
            <v>A1222000010</v>
          </cell>
          <cell r="B239" t="str">
            <v>F000</v>
          </cell>
          <cell r="C239" t="str">
            <v>CUSTOM1_TOTAL</v>
          </cell>
          <cell r="D239" t="str">
            <v>L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-1890176063.0599999</v>
          </cell>
        </row>
        <row r="240">
          <cell r="A240" t="str">
            <v>A1222000010</v>
          </cell>
          <cell r="B240" t="str">
            <v>F000</v>
          </cell>
          <cell r="C240" t="str">
            <v>CUSTOM1_TOTAL</v>
          </cell>
          <cell r="D240" t="str">
            <v>N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-4395516280.8000002</v>
          </cell>
        </row>
        <row r="241">
          <cell r="A241" t="str">
            <v>A1222000010</v>
          </cell>
          <cell r="B241" t="str">
            <v>F185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36998763.25</v>
          </cell>
        </row>
        <row r="242">
          <cell r="A242" t="str">
            <v>A1222000010</v>
          </cell>
          <cell r="B242" t="str">
            <v>F295</v>
          </cell>
          <cell r="C242" t="str">
            <v>CUSTOM1_TOTAL</v>
          </cell>
          <cell r="D242" t="str">
            <v>L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-93225426.689999998</v>
          </cell>
        </row>
        <row r="243">
          <cell r="A243" t="str">
            <v>A1222000010</v>
          </cell>
          <cell r="B243" t="str">
            <v>F295</v>
          </cell>
          <cell r="C243" t="str">
            <v>CUSTOM1_TOTAL</v>
          </cell>
          <cell r="D243" t="str">
            <v>N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-217561927.52000001</v>
          </cell>
        </row>
        <row r="244">
          <cell r="A244" t="str">
            <v>A1222000010</v>
          </cell>
          <cell r="B244" t="str">
            <v>F900</v>
          </cell>
          <cell r="C244" t="str">
            <v>CUSTOM1_TOTAL</v>
          </cell>
          <cell r="D244" t="str">
            <v>L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-36998763.25</v>
          </cell>
        </row>
        <row r="245">
          <cell r="A245" t="str">
            <v>A1250000000</v>
          </cell>
          <cell r="B245" t="str">
            <v>FLOW_OTH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0.01</v>
          </cell>
        </row>
        <row r="246">
          <cell r="A246" t="str">
            <v>A1250000000</v>
          </cell>
          <cell r="B246" t="str">
            <v>FLOW_OTH</v>
          </cell>
          <cell r="C246" t="str">
            <v>CUSTOM1_TOTAL</v>
          </cell>
          <cell r="D246" t="str">
            <v>N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0.01</v>
          </cell>
        </row>
        <row r="247">
          <cell r="A247" t="str">
            <v>A1250000000</v>
          </cell>
          <cell r="B247" t="str">
            <v>F000</v>
          </cell>
          <cell r="C247" t="str">
            <v>CUSTOM1_TOTAL</v>
          </cell>
          <cell r="D247" t="str">
            <v>L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70538078.180000007</v>
          </cell>
        </row>
        <row r="248">
          <cell r="A248" t="str">
            <v>A1250000000</v>
          </cell>
          <cell r="B248" t="str">
            <v>F000</v>
          </cell>
          <cell r="C248" t="str">
            <v>CUSTOM1_TOTAL</v>
          </cell>
          <cell r="D248" t="str">
            <v>N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-130674.18</v>
          </cell>
        </row>
        <row r="249">
          <cell r="A249" t="str">
            <v>A1250000000</v>
          </cell>
          <cell r="B249" t="str">
            <v>F005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391242.44</v>
          </cell>
        </row>
        <row r="250">
          <cell r="A250" t="str">
            <v>A1250000000</v>
          </cell>
          <cell r="B250" t="str">
            <v>F005</v>
          </cell>
          <cell r="C250" t="str">
            <v>CUSTOM1_TOTAL</v>
          </cell>
          <cell r="D250" t="str">
            <v>N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1059953.56</v>
          </cell>
        </row>
        <row r="251">
          <cell r="A251" t="str">
            <v>A1250000000</v>
          </cell>
          <cell r="B251" t="str">
            <v>F020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138968.01999999999</v>
          </cell>
        </row>
        <row r="252">
          <cell r="A252" t="str">
            <v>A1250000000</v>
          </cell>
          <cell r="B252" t="str">
            <v>F020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376491.98</v>
          </cell>
        </row>
        <row r="253">
          <cell r="A253" t="str">
            <v>A1250000000</v>
          </cell>
          <cell r="B253" t="str">
            <v>F295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-3920393.15</v>
          </cell>
        </row>
        <row r="254">
          <cell r="A254" t="str">
            <v>A1250000000</v>
          </cell>
          <cell r="B254" t="str">
            <v>F295</v>
          </cell>
          <cell r="C254" t="str">
            <v>CUSTOM1_TOTAL</v>
          </cell>
          <cell r="D254" t="str">
            <v>N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-1031253.15</v>
          </cell>
        </row>
        <row r="255">
          <cell r="A255" t="str">
            <v>A1250000070</v>
          </cell>
          <cell r="B255" t="str">
            <v>F000</v>
          </cell>
          <cell r="C255" t="str">
            <v>CUSTOM1_TOTAL</v>
          </cell>
          <cell r="D255" t="str">
            <v>L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100491846.81</v>
          </cell>
        </row>
        <row r="256">
          <cell r="A256" t="str">
            <v>A1250000070</v>
          </cell>
          <cell r="B256" t="str">
            <v>F000</v>
          </cell>
          <cell r="C256" t="str">
            <v>CUSTOM1_TOTAL</v>
          </cell>
          <cell r="D256" t="str">
            <v>N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38616860.270000003</v>
          </cell>
        </row>
        <row r="257">
          <cell r="A257" t="str">
            <v>A1250000070</v>
          </cell>
          <cell r="B257" t="str">
            <v>F005</v>
          </cell>
          <cell r="C257" t="str">
            <v>CUSTOM1_TOTAL</v>
          </cell>
          <cell r="D257" t="str">
            <v>L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391242.44</v>
          </cell>
        </row>
        <row r="258">
          <cell r="A258" t="str">
            <v>A1250000070</v>
          </cell>
          <cell r="B258" t="str">
            <v>F005</v>
          </cell>
          <cell r="C258" t="str">
            <v>CUSTOM1_TOTAL</v>
          </cell>
          <cell r="D258" t="str">
            <v>N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1059953.56</v>
          </cell>
        </row>
        <row r="259">
          <cell r="A259" t="str">
            <v>A1250000070</v>
          </cell>
          <cell r="B259" t="str">
            <v>F020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138968.01999999999</v>
          </cell>
        </row>
        <row r="260">
          <cell r="A260" t="str">
            <v>A1250000070</v>
          </cell>
          <cell r="B260" t="str">
            <v>F020</v>
          </cell>
          <cell r="C260" t="str">
            <v>CUSTOM1_TOTAL</v>
          </cell>
          <cell r="D260" t="str">
            <v>N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376491.98</v>
          </cell>
        </row>
        <row r="261">
          <cell r="A261" t="str">
            <v>A1250000080</v>
          </cell>
          <cell r="B261" t="str">
            <v>FLOW_OTH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0.01</v>
          </cell>
        </row>
        <row r="262">
          <cell r="A262" t="str">
            <v>A1250000080</v>
          </cell>
          <cell r="B262" t="str">
            <v>FLOW_OTH</v>
          </cell>
          <cell r="C262" t="str">
            <v>CUSTOM1_TOTAL</v>
          </cell>
          <cell r="D262" t="str">
            <v>N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0.01</v>
          </cell>
        </row>
        <row r="263">
          <cell r="A263" t="str">
            <v>A1250000080</v>
          </cell>
          <cell r="B263" t="str">
            <v>F000</v>
          </cell>
          <cell r="C263" t="str">
            <v>CUSTOM1_TOTAL</v>
          </cell>
          <cell r="D263" t="str">
            <v>L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-29953768.629999999</v>
          </cell>
        </row>
        <row r="264">
          <cell r="A264" t="str">
            <v>A1250000080</v>
          </cell>
          <cell r="B264" t="str">
            <v>F000</v>
          </cell>
          <cell r="C264" t="str">
            <v>CUSTOM1_TOTAL</v>
          </cell>
          <cell r="D264" t="str">
            <v>N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-38747534.450000003</v>
          </cell>
        </row>
        <row r="265">
          <cell r="A265" t="str">
            <v>A1250000080</v>
          </cell>
          <cell r="B265" t="str">
            <v>F295</v>
          </cell>
          <cell r="C265" t="str">
            <v>CUSTOM1_TOTAL</v>
          </cell>
          <cell r="D265" t="str">
            <v>L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-3920393.15</v>
          </cell>
        </row>
        <row r="266">
          <cell r="A266" t="str">
            <v>A1250000080</v>
          </cell>
          <cell r="B266" t="str">
            <v>F295</v>
          </cell>
          <cell r="C266" t="str">
            <v>CUSTOM1_TOTAL</v>
          </cell>
          <cell r="D266" t="str">
            <v>N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-1031253.15</v>
          </cell>
        </row>
        <row r="267">
          <cell r="A267" t="str">
            <v>A2000000000</v>
          </cell>
          <cell r="B267" t="str">
            <v>F000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235158672.22999999</v>
          </cell>
        </row>
        <row r="268">
          <cell r="A268" t="str">
            <v>A2000000000</v>
          </cell>
          <cell r="B268" t="str">
            <v>F000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487450998.56999999</v>
          </cell>
        </row>
        <row r="269">
          <cell r="A269" t="str">
            <v>A2000000000</v>
          </cell>
          <cell r="B269" t="str">
            <v>F005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12610563.02</v>
          </cell>
        </row>
        <row r="270">
          <cell r="A270" t="str">
            <v>A2000000000</v>
          </cell>
          <cell r="B270" t="str">
            <v>F005</v>
          </cell>
          <cell r="C270" t="str">
            <v>CUSTOM1_TOTAL</v>
          </cell>
          <cell r="D270" t="str">
            <v>N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29089916.98</v>
          </cell>
        </row>
        <row r="271">
          <cell r="A271" t="str">
            <v>A2000000000</v>
          </cell>
          <cell r="B271" t="str">
            <v>F00A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1063502.6100000001</v>
          </cell>
        </row>
        <row r="272">
          <cell r="A272" t="str">
            <v>A2000000000</v>
          </cell>
          <cell r="B272" t="str">
            <v>F00A</v>
          </cell>
          <cell r="C272" t="str">
            <v>CUSTOM1_TOTAL</v>
          </cell>
          <cell r="D272" t="str">
            <v>N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-1063502.6100000001</v>
          </cell>
        </row>
        <row r="273">
          <cell r="A273" t="str">
            <v>A2000000000</v>
          </cell>
          <cell r="B273" t="str">
            <v>F020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-60000</v>
          </cell>
        </row>
        <row r="274">
          <cell r="A274" t="str">
            <v>A2000000000</v>
          </cell>
          <cell r="B274" t="str">
            <v>F185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-17731094.32</v>
          </cell>
        </row>
        <row r="275">
          <cell r="A275" t="str">
            <v>A2000000000</v>
          </cell>
          <cell r="B275" t="str">
            <v>F185</v>
          </cell>
          <cell r="C275" t="str">
            <v>CUSTOM1_TOTAL</v>
          </cell>
          <cell r="D275" t="str">
            <v>N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-6421314.6299999999</v>
          </cell>
        </row>
        <row r="276">
          <cell r="A276" t="str">
            <v>A2000000000</v>
          </cell>
          <cell r="B276" t="str">
            <v>F190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-8198731.6900000004</v>
          </cell>
        </row>
        <row r="277">
          <cell r="A277" t="str">
            <v>A2000000000</v>
          </cell>
          <cell r="B277" t="str">
            <v>F190</v>
          </cell>
          <cell r="C277" t="str">
            <v>CUSTOM1_TOTAL</v>
          </cell>
          <cell r="D277" t="str">
            <v>N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-18781905.489999998</v>
          </cell>
        </row>
        <row r="278">
          <cell r="A278" t="str">
            <v>A2000000000</v>
          </cell>
          <cell r="B278" t="str">
            <v>F295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-52036309.890000001</v>
          </cell>
        </row>
        <row r="279">
          <cell r="A279" t="str">
            <v>A2000000000</v>
          </cell>
          <cell r="B279" t="str">
            <v>F295</v>
          </cell>
          <cell r="C279" t="str">
            <v>CUSTOM1_TOTAL</v>
          </cell>
          <cell r="D279" t="str">
            <v>N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-120953925.81999999</v>
          </cell>
        </row>
        <row r="280">
          <cell r="A280" t="str">
            <v>A2000000000</v>
          </cell>
          <cell r="B280" t="str">
            <v>F900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60000</v>
          </cell>
        </row>
        <row r="281">
          <cell r="A281" t="str">
            <v>A2000000000</v>
          </cell>
          <cell r="B281" t="str">
            <v>F007</v>
          </cell>
          <cell r="C281" t="str">
            <v>CUSTOM1_TOTAL</v>
          </cell>
          <cell r="D281" t="str">
            <v>L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4322616.07</v>
          </cell>
        </row>
        <row r="282">
          <cell r="A282" t="str">
            <v>A2000000000</v>
          </cell>
          <cell r="B282" t="str">
            <v>F007</v>
          </cell>
          <cell r="C282" t="str">
            <v>CUSTOM1_TOTAL</v>
          </cell>
          <cell r="D282" t="str">
            <v>N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11604488.09</v>
          </cell>
        </row>
        <row r="283">
          <cell r="A283" t="str">
            <v>A2100000000</v>
          </cell>
          <cell r="B283" t="str">
            <v>F000</v>
          </cell>
          <cell r="C283" t="str">
            <v>CUSTOM1_TOTAL</v>
          </cell>
          <cell r="D283" t="str">
            <v>L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217643511.90000001</v>
          </cell>
        </row>
        <row r="284">
          <cell r="A284" t="str">
            <v>A2100000000</v>
          </cell>
          <cell r="B284" t="str">
            <v>F000</v>
          </cell>
          <cell r="C284" t="str">
            <v>CUSTOM1_TOTAL</v>
          </cell>
          <cell r="D284" t="str">
            <v>N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439998946.99000001</v>
          </cell>
        </row>
        <row r="285">
          <cell r="A285" t="str">
            <v>A2100000000</v>
          </cell>
          <cell r="B285" t="str">
            <v>F005</v>
          </cell>
          <cell r="C285" t="str">
            <v>CUSTOM1_TOTAL</v>
          </cell>
          <cell r="D285" t="str">
            <v>L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8656971.5399999991</v>
          </cell>
        </row>
        <row r="286">
          <cell r="A286" t="str">
            <v>A2100000000</v>
          </cell>
          <cell r="B286" t="str">
            <v>F005</v>
          </cell>
          <cell r="C286" t="str">
            <v>CUSTOM1_TOTAL</v>
          </cell>
          <cell r="D286" t="str">
            <v>N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18593223.73</v>
          </cell>
        </row>
        <row r="287">
          <cell r="A287" t="str">
            <v>A2100000000</v>
          </cell>
          <cell r="B287" t="str">
            <v>F00A</v>
          </cell>
          <cell r="C287" t="str">
            <v>CUSTOM1_TOTAL</v>
          </cell>
          <cell r="D287" t="str">
            <v>L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1084334.75</v>
          </cell>
        </row>
        <row r="288">
          <cell r="A288" t="str">
            <v>A2100000000</v>
          </cell>
          <cell r="B288" t="str">
            <v>F00A</v>
          </cell>
          <cell r="C288" t="str">
            <v>CUSTOM1_TOTAL</v>
          </cell>
          <cell r="D288" t="str">
            <v>N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-1084334.75</v>
          </cell>
        </row>
        <row r="289">
          <cell r="A289" t="str">
            <v>A2100000000</v>
          </cell>
          <cell r="B289" t="str">
            <v>F185</v>
          </cell>
          <cell r="C289" t="str">
            <v>CUSTOM1_TOTAL</v>
          </cell>
          <cell r="D289" t="str">
            <v>L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-17271036.809999999</v>
          </cell>
        </row>
        <row r="290">
          <cell r="A290" t="str">
            <v>A2100000000</v>
          </cell>
          <cell r="B290" t="str">
            <v>F185</v>
          </cell>
          <cell r="C290" t="str">
            <v>CUSTOM1_TOTAL</v>
          </cell>
          <cell r="D290" t="str">
            <v>N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-5174927.41</v>
          </cell>
        </row>
        <row r="291">
          <cell r="A291" t="str">
            <v>A2100000000</v>
          </cell>
          <cell r="B291" t="str">
            <v>F190</v>
          </cell>
          <cell r="C291" t="str">
            <v>CUSTOM1_TOTAL</v>
          </cell>
          <cell r="D291" t="str">
            <v>L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-1230696</v>
          </cell>
        </row>
        <row r="292">
          <cell r="A292" t="str">
            <v>A2100000000</v>
          </cell>
          <cell r="B292" t="str">
            <v>F295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-50133275.479999997</v>
          </cell>
        </row>
        <row r="293">
          <cell r="A293" t="str">
            <v>A2100000000</v>
          </cell>
          <cell r="B293" t="str">
            <v>F295</v>
          </cell>
          <cell r="C293" t="str">
            <v>CUSTOM1_TOTAL</v>
          </cell>
          <cell r="D293" t="str">
            <v>N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-115798227.23</v>
          </cell>
        </row>
        <row r="294">
          <cell r="A294" t="str">
            <v>A2100000000</v>
          </cell>
          <cell r="B294" t="str">
            <v>F007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4322616.07</v>
          </cell>
        </row>
        <row r="295">
          <cell r="A295" t="str">
            <v>A2100000000</v>
          </cell>
          <cell r="B295" t="str">
            <v>F007</v>
          </cell>
          <cell r="C295" t="str">
            <v>CUSTOM1_TOTAL</v>
          </cell>
          <cell r="D295" t="str">
            <v>N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11604488.09</v>
          </cell>
        </row>
        <row r="296">
          <cell r="A296" t="str">
            <v>A2115000000</v>
          </cell>
          <cell r="B296" t="str">
            <v>F000</v>
          </cell>
          <cell r="C296" t="str">
            <v>CUSTOM1_TOTAL</v>
          </cell>
          <cell r="D296" t="str">
            <v>L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209312256.06</v>
          </cell>
        </row>
        <row r="297">
          <cell r="A297" t="str">
            <v>A2115000000</v>
          </cell>
          <cell r="B297" t="str">
            <v>F000</v>
          </cell>
          <cell r="C297" t="str">
            <v>CUSTOM1_TOTAL</v>
          </cell>
          <cell r="D297" t="str">
            <v>N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439998946.99000001</v>
          </cell>
        </row>
        <row r="298">
          <cell r="A298" t="str">
            <v>A2115000000</v>
          </cell>
          <cell r="B298" t="str">
            <v>F005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6925886.5199999996</v>
          </cell>
        </row>
        <row r="299">
          <cell r="A299" t="str">
            <v>A2115000000</v>
          </cell>
          <cell r="B299" t="str">
            <v>F005</v>
          </cell>
          <cell r="C299" t="str">
            <v>CUSTOM1_TOTAL</v>
          </cell>
          <cell r="D299" t="str">
            <v>N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18593223.73</v>
          </cell>
        </row>
        <row r="300">
          <cell r="A300" t="str">
            <v>A2115000000</v>
          </cell>
          <cell r="B300" t="str">
            <v>F00A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1084334.75</v>
          </cell>
        </row>
        <row r="301">
          <cell r="A301" t="str">
            <v>A2115000000</v>
          </cell>
          <cell r="B301" t="str">
            <v>F00A</v>
          </cell>
          <cell r="C301" t="str">
            <v>CUSTOM1_TOTAL</v>
          </cell>
          <cell r="D301" t="str">
            <v>N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-1084334.75</v>
          </cell>
        </row>
        <row r="302">
          <cell r="A302" t="str">
            <v>A2115000000</v>
          </cell>
          <cell r="B302" t="str">
            <v>F020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2476262.0699999998</v>
          </cell>
        </row>
        <row r="303">
          <cell r="A303" t="str">
            <v>A2115000000</v>
          </cell>
          <cell r="B303" t="str">
            <v>F185</v>
          </cell>
          <cell r="C303" t="str">
            <v>CUSTOM1_TOTAL</v>
          </cell>
          <cell r="D303" t="str">
            <v>L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-15722990.6</v>
          </cell>
        </row>
        <row r="304">
          <cell r="A304" t="str">
            <v>A2115000000</v>
          </cell>
          <cell r="B304" t="str">
            <v>F185</v>
          </cell>
          <cell r="C304" t="str">
            <v>CUSTOM1_TOTAL</v>
          </cell>
          <cell r="D304" t="str">
            <v>N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-5174927.41</v>
          </cell>
        </row>
        <row r="305">
          <cell r="A305" t="str">
            <v>A2115000000</v>
          </cell>
          <cell r="B305" t="str">
            <v>F190</v>
          </cell>
          <cell r="C305" t="str">
            <v>CUSTOM1_TOTAL</v>
          </cell>
          <cell r="D305" t="str">
            <v>L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-1230696</v>
          </cell>
        </row>
        <row r="306">
          <cell r="A306" t="str">
            <v>A2115000000</v>
          </cell>
          <cell r="B306" t="str">
            <v>F295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-50133275.479999997</v>
          </cell>
        </row>
        <row r="307">
          <cell r="A307" t="str">
            <v>A2115000000</v>
          </cell>
          <cell r="B307" t="str">
            <v>F295</v>
          </cell>
          <cell r="C307" t="str">
            <v>CUSTOM1_TOTAL</v>
          </cell>
          <cell r="D307" t="str">
            <v>N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-115798227.23</v>
          </cell>
        </row>
        <row r="308">
          <cell r="A308" t="str">
            <v>A2115000000</v>
          </cell>
          <cell r="B308" t="str">
            <v>F007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4322616.07</v>
          </cell>
        </row>
        <row r="309">
          <cell r="A309" t="str">
            <v>A2115000000</v>
          </cell>
          <cell r="B309" t="str">
            <v>F007</v>
          </cell>
          <cell r="C309" t="str">
            <v>CUSTOM1_TOTAL</v>
          </cell>
          <cell r="D309" t="str">
            <v>N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11604488.09</v>
          </cell>
        </row>
        <row r="310">
          <cell r="A310" t="str">
            <v>A2110000000</v>
          </cell>
          <cell r="B310" t="str">
            <v>F000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46903006.200000003</v>
          </cell>
        </row>
        <row r="311">
          <cell r="A311" t="str">
            <v>A2110000000</v>
          </cell>
          <cell r="B311" t="str">
            <v>F020</v>
          </cell>
          <cell r="C311" t="str">
            <v>CUSTOM1_TOTAL</v>
          </cell>
          <cell r="D311" t="str">
            <v>L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2476262.0699999998</v>
          </cell>
        </row>
        <row r="312">
          <cell r="A312" t="str">
            <v>A2110000000</v>
          </cell>
          <cell r="B312" t="str">
            <v>F185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-13795355</v>
          </cell>
        </row>
        <row r="313">
          <cell r="A313" t="str">
            <v>A2110000000</v>
          </cell>
          <cell r="B313" t="str">
            <v>F190</v>
          </cell>
          <cell r="C313" t="str">
            <v>CUSTOM1_TOTAL</v>
          </cell>
          <cell r="D313" t="str">
            <v>L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-1230696</v>
          </cell>
        </row>
        <row r="314">
          <cell r="A314" t="str">
            <v>A2110000000</v>
          </cell>
          <cell r="B314" t="str">
            <v>F295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-6998992.0999999996</v>
          </cell>
        </row>
        <row r="315">
          <cell r="A315" t="str">
            <v>A2110000010</v>
          </cell>
          <cell r="B315" t="str">
            <v>F000</v>
          </cell>
          <cell r="C315" t="str">
            <v>CUSTOM1_TOTAL</v>
          </cell>
          <cell r="D315" t="str">
            <v>L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312870816.14999998</v>
          </cell>
        </row>
        <row r="316">
          <cell r="A316" t="str">
            <v>A2110000010</v>
          </cell>
          <cell r="B316" t="str">
            <v>F020</v>
          </cell>
          <cell r="C316" t="str">
            <v>CUSTOM1_TOTAL</v>
          </cell>
          <cell r="D316" t="str">
            <v>L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2476262.0699999998</v>
          </cell>
        </row>
        <row r="317">
          <cell r="A317" t="str">
            <v>A2110000010</v>
          </cell>
          <cell r="B317" t="str">
            <v>F185</v>
          </cell>
          <cell r="C317" t="str">
            <v>CUSTOM1_TOTAL</v>
          </cell>
          <cell r="D317" t="str">
            <v>L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-26308459</v>
          </cell>
        </row>
        <row r="318">
          <cell r="A318" t="str">
            <v>A2110000010</v>
          </cell>
          <cell r="B318" t="str">
            <v>F190</v>
          </cell>
          <cell r="C318" t="str">
            <v>CUSTOM1_TOTAL</v>
          </cell>
          <cell r="D318" t="str">
            <v>L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-2090625</v>
          </cell>
        </row>
        <row r="319">
          <cell r="A319" t="str">
            <v>A2110000020</v>
          </cell>
          <cell r="B319" t="str">
            <v>F000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-265967809.94999999</v>
          </cell>
        </row>
        <row r="320">
          <cell r="A320" t="str">
            <v>A2110000020</v>
          </cell>
          <cell r="B320" t="str">
            <v>F185</v>
          </cell>
          <cell r="C320" t="str">
            <v>CUSTOM1_TOTAL</v>
          </cell>
          <cell r="D320" t="str">
            <v>L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12513104</v>
          </cell>
        </row>
        <row r="321">
          <cell r="A321" t="str">
            <v>A2110000020</v>
          </cell>
          <cell r="B321" t="str">
            <v>F190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859929</v>
          </cell>
        </row>
        <row r="322">
          <cell r="A322" t="str">
            <v>A2110000020</v>
          </cell>
          <cell r="B322" t="str">
            <v>F295</v>
          </cell>
          <cell r="C322" t="str">
            <v>CUSTOM1_TOTAL</v>
          </cell>
          <cell r="D322" t="str">
            <v>L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-6998992.0999999996</v>
          </cell>
        </row>
        <row r="323">
          <cell r="A323" t="str">
            <v>A2110500000</v>
          </cell>
          <cell r="B323" t="str">
            <v>F000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162409249.86000001</v>
          </cell>
        </row>
        <row r="324">
          <cell r="A324" t="str">
            <v>A2110500000</v>
          </cell>
          <cell r="B324" t="str">
            <v>F000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439998946.99000001</v>
          </cell>
        </row>
        <row r="325">
          <cell r="A325" t="str">
            <v>A2110500000</v>
          </cell>
          <cell r="B325" t="str">
            <v>F005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6925886.5199999996</v>
          </cell>
        </row>
        <row r="326">
          <cell r="A326" t="str">
            <v>A2110500000</v>
          </cell>
          <cell r="B326" t="str">
            <v>F005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18593223.73</v>
          </cell>
        </row>
        <row r="327">
          <cell r="A327" t="str">
            <v>A2110500000</v>
          </cell>
          <cell r="B327" t="str">
            <v>F00A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1084334.75</v>
          </cell>
        </row>
        <row r="328">
          <cell r="A328" t="str">
            <v>A2110500000</v>
          </cell>
          <cell r="B328" t="str">
            <v>F00A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-1084334.75</v>
          </cell>
        </row>
        <row r="329">
          <cell r="A329" t="str">
            <v>A2110500000</v>
          </cell>
          <cell r="B329" t="str">
            <v>F185</v>
          </cell>
          <cell r="C329" t="str">
            <v>CUSTOM1_TOTAL</v>
          </cell>
          <cell r="D329" t="str">
            <v>L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-1927635.6</v>
          </cell>
        </row>
        <row r="330">
          <cell r="A330" t="str">
            <v>A2110500000</v>
          </cell>
          <cell r="B330" t="str">
            <v>F185</v>
          </cell>
          <cell r="C330" t="str">
            <v>CUSTOM1_TOTAL</v>
          </cell>
          <cell r="D330" t="str">
            <v>N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-5174927.41</v>
          </cell>
        </row>
        <row r="331">
          <cell r="A331" t="str">
            <v>A2110500000</v>
          </cell>
          <cell r="B331" t="str">
            <v>F295</v>
          </cell>
          <cell r="C331" t="str">
            <v>CUSTOM1_TOTAL</v>
          </cell>
          <cell r="D331" t="str">
            <v>L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-43134283.380000003</v>
          </cell>
        </row>
        <row r="332">
          <cell r="A332" t="str">
            <v>A2110500000</v>
          </cell>
          <cell r="B332" t="str">
            <v>F295</v>
          </cell>
          <cell r="C332" t="str">
            <v>CUSTOM1_TOTAL</v>
          </cell>
          <cell r="D332" t="str">
            <v>N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-115798227.23</v>
          </cell>
        </row>
        <row r="333">
          <cell r="A333" t="str">
            <v>A2110500000</v>
          </cell>
          <cell r="B333" t="str">
            <v>F007</v>
          </cell>
          <cell r="C333" t="str">
            <v>CUSTOM1_TOTAL</v>
          </cell>
          <cell r="D333" t="str">
            <v>L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4322616.07</v>
          </cell>
        </row>
        <row r="334">
          <cell r="A334" t="str">
            <v>A2110500000</v>
          </cell>
          <cell r="B334" t="str">
            <v>F007</v>
          </cell>
          <cell r="C334" t="str">
            <v>CUSTOM1_TOTAL</v>
          </cell>
          <cell r="D334" t="str">
            <v>N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11604488.09</v>
          </cell>
        </row>
        <row r="335">
          <cell r="A335" t="str">
            <v>A2110000040</v>
          </cell>
          <cell r="B335" t="str">
            <v>F000</v>
          </cell>
          <cell r="C335" t="str">
            <v>CUSTOM1_TOTAL</v>
          </cell>
          <cell r="D335" t="str">
            <v>L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268627828.44</v>
          </cell>
        </row>
        <row r="336">
          <cell r="A336" t="str">
            <v>A2110000040</v>
          </cell>
          <cell r="B336" t="str">
            <v>F000</v>
          </cell>
          <cell r="C336" t="str">
            <v>CUSTOM1_TOTAL</v>
          </cell>
          <cell r="D336" t="str">
            <v>N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727766194.01999998</v>
          </cell>
        </row>
        <row r="337">
          <cell r="A337" t="str">
            <v>A2110000040</v>
          </cell>
          <cell r="B337" t="str">
            <v>F005</v>
          </cell>
          <cell r="C337" t="str">
            <v>CUSTOM1_TOTAL</v>
          </cell>
          <cell r="D337" t="str">
            <v>L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6925886.5199999996</v>
          </cell>
        </row>
        <row r="338">
          <cell r="A338" t="str">
            <v>A2110000040</v>
          </cell>
          <cell r="B338" t="str">
            <v>F005</v>
          </cell>
          <cell r="C338" t="str">
            <v>CUSTOM1_TOTAL</v>
          </cell>
          <cell r="D338" t="str">
            <v>N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18593223.73</v>
          </cell>
        </row>
        <row r="339">
          <cell r="A339" t="str">
            <v>A2110000040</v>
          </cell>
          <cell r="B339" t="str">
            <v>F00A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1793509.25</v>
          </cell>
        </row>
        <row r="340">
          <cell r="A340" t="str">
            <v>A2110000040</v>
          </cell>
          <cell r="B340" t="str">
            <v>F00A</v>
          </cell>
          <cell r="C340" t="str">
            <v>CUSTOM1_TOTAL</v>
          </cell>
          <cell r="D340" t="str">
            <v>N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-1793509.25</v>
          </cell>
        </row>
        <row r="341">
          <cell r="A341" t="str">
            <v>A2110000040</v>
          </cell>
          <cell r="B341" t="str">
            <v>F185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-7285706.5999999996</v>
          </cell>
        </row>
        <row r="342">
          <cell r="A342" t="str">
            <v>A2110000040</v>
          </cell>
          <cell r="B342" t="str">
            <v>F185</v>
          </cell>
          <cell r="C342" t="str">
            <v>CUSTOM1_TOTAL</v>
          </cell>
          <cell r="D342" t="str">
            <v>N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-19559196.120000001</v>
          </cell>
        </row>
        <row r="343">
          <cell r="A343" t="str">
            <v>A2110000040</v>
          </cell>
          <cell r="B343" t="str">
            <v>F007</v>
          </cell>
          <cell r="C343" t="str">
            <v>CUSTOM1_TOTAL</v>
          </cell>
          <cell r="D343" t="str">
            <v>L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4322616.07</v>
          </cell>
        </row>
        <row r="344">
          <cell r="A344" t="str">
            <v>A2110000040</v>
          </cell>
          <cell r="B344" t="str">
            <v>F007</v>
          </cell>
          <cell r="C344" t="str">
            <v>CUSTOM1_TOTAL</v>
          </cell>
          <cell r="D344" t="str">
            <v>N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11604488.09</v>
          </cell>
        </row>
        <row r="345">
          <cell r="A345" t="str">
            <v>A2110000050</v>
          </cell>
          <cell r="B345" t="str">
            <v>F000</v>
          </cell>
          <cell r="C345" t="str">
            <v>CUSTOM1_TOTAL</v>
          </cell>
          <cell r="D345" t="str">
            <v>L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-106218578.58</v>
          </cell>
        </row>
        <row r="346">
          <cell r="A346" t="str">
            <v>A2110000050</v>
          </cell>
          <cell r="B346" t="str">
            <v>F000</v>
          </cell>
          <cell r="C346" t="str">
            <v>CUSTOM1_TOTAL</v>
          </cell>
          <cell r="D346" t="str">
            <v>N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-287767247.02999997</v>
          </cell>
        </row>
        <row r="347">
          <cell r="A347" t="str">
            <v>A2110000050</v>
          </cell>
          <cell r="B347" t="str">
            <v>F00A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-709174.5</v>
          </cell>
        </row>
        <row r="348">
          <cell r="A348" t="str">
            <v>A2110000050</v>
          </cell>
          <cell r="B348" t="str">
            <v>F00A</v>
          </cell>
          <cell r="C348" t="str">
            <v>CUSTOM1_TOTAL</v>
          </cell>
          <cell r="D348" t="str">
            <v>N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709174.5</v>
          </cell>
        </row>
        <row r="349">
          <cell r="A349" t="str">
            <v>A2110000050</v>
          </cell>
          <cell r="B349" t="str">
            <v>F185</v>
          </cell>
          <cell r="C349" t="str">
            <v>CUSTOM1_TOTAL</v>
          </cell>
          <cell r="D349" t="str">
            <v>L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5358071</v>
          </cell>
        </row>
        <row r="350">
          <cell r="A350" t="str">
            <v>A2110000050</v>
          </cell>
          <cell r="B350" t="str">
            <v>F185</v>
          </cell>
          <cell r="C350" t="str">
            <v>CUSTOM1_TOTAL</v>
          </cell>
          <cell r="D350" t="str">
            <v>N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14384268.710000001</v>
          </cell>
        </row>
        <row r="351">
          <cell r="A351" t="str">
            <v>A2110000050</v>
          </cell>
          <cell r="B351" t="str">
            <v>F295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-43134283.380000003</v>
          </cell>
        </row>
        <row r="352">
          <cell r="A352" t="str">
            <v>A2110000050</v>
          </cell>
          <cell r="B352" t="str">
            <v>F295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-115798227.23</v>
          </cell>
        </row>
        <row r="353">
          <cell r="A353" t="str">
            <v>A2140000000</v>
          </cell>
          <cell r="B353" t="str">
            <v>F000</v>
          </cell>
          <cell r="C353" t="str">
            <v>CUSTOM1_TOTAL</v>
          </cell>
          <cell r="D353" t="str">
            <v>L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8331255.8399999999</v>
          </cell>
        </row>
        <row r="354">
          <cell r="A354" t="str">
            <v>A2140000000</v>
          </cell>
          <cell r="B354" t="str">
            <v>F005</v>
          </cell>
          <cell r="C354" t="str">
            <v>CUSTOM1_TOTAL</v>
          </cell>
          <cell r="D354" t="str">
            <v>L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1731085.02</v>
          </cell>
        </row>
        <row r="355">
          <cell r="A355" t="str">
            <v>A2140000000</v>
          </cell>
          <cell r="B355" t="str">
            <v>F020</v>
          </cell>
          <cell r="C355" t="str">
            <v>CUSTOM1_TOTAL</v>
          </cell>
          <cell r="D355" t="str">
            <v>L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-2476262.0699999998</v>
          </cell>
        </row>
        <row r="356">
          <cell r="A356" t="str">
            <v>A2140000000</v>
          </cell>
          <cell r="B356" t="str">
            <v>F185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-1548046.21</v>
          </cell>
        </row>
        <row r="357">
          <cell r="A357" t="str">
            <v>A2140000020</v>
          </cell>
          <cell r="B357" t="str">
            <v>F000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8331255.8399999999</v>
          </cell>
        </row>
        <row r="358">
          <cell r="A358" t="str">
            <v>A2140000020</v>
          </cell>
          <cell r="B358" t="str">
            <v>F005</v>
          </cell>
          <cell r="C358" t="str">
            <v>CUSTOM1_TOTAL</v>
          </cell>
          <cell r="D358" t="str">
            <v>L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1731085.02</v>
          </cell>
        </row>
        <row r="359">
          <cell r="A359" t="str">
            <v>A2140000020</v>
          </cell>
          <cell r="B359" t="str">
            <v>F020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-2476262.0699999998</v>
          </cell>
        </row>
        <row r="360">
          <cell r="A360" t="str">
            <v>A2140000020</v>
          </cell>
          <cell r="B360" t="str">
            <v>F185</v>
          </cell>
          <cell r="C360" t="str">
            <v>CUSTOM1_TOTAL</v>
          </cell>
          <cell r="D360" t="str">
            <v>L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-1548046.21</v>
          </cell>
        </row>
        <row r="361">
          <cell r="A361" t="str">
            <v>A2200000000</v>
          </cell>
          <cell r="B361" t="str">
            <v>F000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17515160.329999998</v>
          </cell>
        </row>
        <row r="362">
          <cell r="A362" t="str">
            <v>A2200000000</v>
          </cell>
          <cell r="B362" t="str">
            <v>F000</v>
          </cell>
          <cell r="C362" t="str">
            <v>CUSTOM1_TOTAL</v>
          </cell>
          <cell r="D362" t="str">
            <v>N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47452051.579999998</v>
          </cell>
        </row>
        <row r="363">
          <cell r="A363" t="str">
            <v>A2200000000</v>
          </cell>
          <cell r="B363" t="str">
            <v>F005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3953591.48</v>
          </cell>
        </row>
        <row r="364">
          <cell r="A364" t="str">
            <v>A2200000000</v>
          </cell>
          <cell r="B364" t="str">
            <v>F005</v>
          </cell>
          <cell r="C364" t="str">
            <v>CUSTOM1_TOTAL</v>
          </cell>
          <cell r="D364" t="str">
            <v>N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10496693.25</v>
          </cell>
        </row>
        <row r="365">
          <cell r="A365" t="str">
            <v>A2200000000</v>
          </cell>
          <cell r="B365" t="str">
            <v>F00A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-20832.14</v>
          </cell>
        </row>
        <row r="366">
          <cell r="A366" t="str">
            <v>A2200000000</v>
          </cell>
          <cell r="B366" t="str">
            <v>F00A</v>
          </cell>
          <cell r="C366" t="str">
            <v>CUSTOM1_TOTAL</v>
          </cell>
          <cell r="D366" t="str">
            <v>N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20832.14</v>
          </cell>
        </row>
        <row r="367">
          <cell r="A367" t="str">
            <v>A2200000000</v>
          </cell>
          <cell r="B367" t="str">
            <v>F020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-60000</v>
          </cell>
        </row>
        <row r="368">
          <cell r="A368" t="str">
            <v>A2200000000</v>
          </cell>
          <cell r="B368" t="str">
            <v>F185</v>
          </cell>
          <cell r="C368" t="str">
            <v>CUSTOM1_TOTAL</v>
          </cell>
          <cell r="D368" t="str">
            <v>L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-460057.51</v>
          </cell>
        </row>
        <row r="369">
          <cell r="A369" t="str">
            <v>A2200000000</v>
          </cell>
          <cell r="B369" t="str">
            <v>F185</v>
          </cell>
          <cell r="C369" t="str">
            <v>CUSTOM1_TOTAL</v>
          </cell>
          <cell r="D369" t="str">
            <v>N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-1246387.22</v>
          </cell>
        </row>
        <row r="370">
          <cell r="A370" t="str">
            <v>A2200000000</v>
          </cell>
          <cell r="B370" t="str">
            <v>F190</v>
          </cell>
          <cell r="C370" t="str">
            <v>CUSTOM1_TOTAL</v>
          </cell>
          <cell r="D370" t="str">
            <v>L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-6968035.6900000004</v>
          </cell>
        </row>
        <row r="371">
          <cell r="A371" t="str">
            <v>A2200000000</v>
          </cell>
          <cell r="B371" t="str">
            <v>F190</v>
          </cell>
          <cell r="C371" t="str">
            <v>CUSTOM1_TOTAL</v>
          </cell>
          <cell r="D371" t="str">
            <v>N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-18781905.489999998</v>
          </cell>
        </row>
        <row r="372">
          <cell r="A372" t="str">
            <v>A2200000000</v>
          </cell>
          <cell r="B372" t="str">
            <v>F295</v>
          </cell>
          <cell r="C372" t="str">
            <v>CUSTOM1_TOTAL</v>
          </cell>
          <cell r="D372" t="str">
            <v>L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-1903034.41</v>
          </cell>
        </row>
        <row r="373">
          <cell r="A373" t="str">
            <v>A2200000000</v>
          </cell>
          <cell r="B373" t="str">
            <v>F295</v>
          </cell>
          <cell r="C373" t="str">
            <v>CUSTOM1_TOTAL</v>
          </cell>
          <cell r="D373" t="str">
            <v>N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-5155698.59</v>
          </cell>
        </row>
        <row r="374">
          <cell r="A374" t="str">
            <v>A2200000000</v>
          </cell>
          <cell r="B374" t="str">
            <v>F900</v>
          </cell>
          <cell r="C374" t="str">
            <v>CUSTOM1_TOTAL</v>
          </cell>
          <cell r="D374" t="str">
            <v>L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60000</v>
          </cell>
        </row>
        <row r="375">
          <cell r="A375" t="str">
            <v>A2215000000</v>
          </cell>
          <cell r="B375" t="str">
            <v>F000</v>
          </cell>
          <cell r="C375" t="str">
            <v>CUSTOM1_TOTAL</v>
          </cell>
          <cell r="D375" t="str">
            <v>L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12726652.51</v>
          </cell>
        </row>
        <row r="376">
          <cell r="A376" t="str">
            <v>A2215000000</v>
          </cell>
          <cell r="B376" t="str">
            <v>F000</v>
          </cell>
          <cell r="C376" t="str">
            <v>CUSTOM1_TOTAL</v>
          </cell>
          <cell r="D376" t="str">
            <v>N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34479031.869999997</v>
          </cell>
        </row>
        <row r="377">
          <cell r="A377" t="str">
            <v>A2215000000</v>
          </cell>
          <cell r="B377" t="str">
            <v>F005</v>
          </cell>
          <cell r="C377" t="str">
            <v>CUSTOM1_TOTAL</v>
          </cell>
          <cell r="D377" t="str">
            <v>L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27940.400000000001</v>
          </cell>
        </row>
        <row r="378">
          <cell r="A378" t="str">
            <v>A2215000000</v>
          </cell>
          <cell r="B378" t="str">
            <v>F005</v>
          </cell>
          <cell r="C378" t="str">
            <v>CUSTOM1_TOTAL</v>
          </cell>
          <cell r="D378" t="str">
            <v>N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75696.100000000006</v>
          </cell>
        </row>
        <row r="379">
          <cell r="A379" t="str">
            <v>A2215000000</v>
          </cell>
          <cell r="B379" t="str">
            <v>F020</v>
          </cell>
          <cell r="C379" t="str">
            <v>CUSTOM1_TOTAL</v>
          </cell>
          <cell r="D379" t="str">
            <v>L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-60000</v>
          </cell>
        </row>
        <row r="380">
          <cell r="A380" t="str">
            <v>A2215000000</v>
          </cell>
          <cell r="B380" t="str">
            <v>F185</v>
          </cell>
          <cell r="C380" t="str">
            <v>CUSTOM1_TOTAL</v>
          </cell>
          <cell r="D380" t="str">
            <v>L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-460057.51</v>
          </cell>
        </row>
        <row r="381">
          <cell r="A381" t="str">
            <v>A2215000000</v>
          </cell>
          <cell r="B381" t="str">
            <v>F185</v>
          </cell>
          <cell r="C381" t="str">
            <v>CUSTOM1_TOTAL</v>
          </cell>
          <cell r="D381" t="str">
            <v>N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-1246387.22</v>
          </cell>
        </row>
        <row r="382">
          <cell r="A382" t="str">
            <v>A2215000000</v>
          </cell>
          <cell r="B382" t="str">
            <v>F190</v>
          </cell>
          <cell r="C382" t="str">
            <v>CUSTOM1_TOTAL</v>
          </cell>
          <cell r="D382" t="str">
            <v>L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49995.44</v>
          </cell>
        </row>
        <row r="383">
          <cell r="A383" t="str">
            <v>A2215000000</v>
          </cell>
          <cell r="B383" t="str">
            <v>F190</v>
          </cell>
          <cell r="C383" t="str">
            <v>CUSTOM1_TOTAL</v>
          </cell>
          <cell r="D383" t="str">
            <v>N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135447.56</v>
          </cell>
        </row>
        <row r="384">
          <cell r="A384" t="str">
            <v>A2215000000</v>
          </cell>
          <cell r="B384" t="str">
            <v>F295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-1903034.41</v>
          </cell>
        </row>
        <row r="385">
          <cell r="A385" t="str">
            <v>A2215000000</v>
          </cell>
          <cell r="B385" t="str">
            <v>F295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-5155698.59</v>
          </cell>
        </row>
        <row r="386">
          <cell r="A386" t="str">
            <v>A2215000000</v>
          </cell>
          <cell r="B386" t="str">
            <v>F900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60000</v>
          </cell>
        </row>
        <row r="387">
          <cell r="A387" t="str">
            <v>A2210000000</v>
          </cell>
          <cell r="B387" t="str">
            <v>F000</v>
          </cell>
          <cell r="C387" t="str">
            <v>CUSTOM1_TOTAL</v>
          </cell>
          <cell r="D387" t="str">
            <v>L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12726652.51</v>
          </cell>
        </row>
        <row r="388">
          <cell r="A388" t="str">
            <v>A2210000000</v>
          </cell>
          <cell r="B388" t="str">
            <v>F000</v>
          </cell>
          <cell r="C388" t="str">
            <v>CUSTOM1_TOTAL</v>
          </cell>
          <cell r="D388" t="str">
            <v>N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34479031.869999997</v>
          </cell>
        </row>
        <row r="389">
          <cell r="A389" t="str">
            <v>A2210000000</v>
          </cell>
          <cell r="B389" t="str">
            <v>F005</v>
          </cell>
          <cell r="C389" t="str">
            <v>CUSTOM1_TOTAL</v>
          </cell>
          <cell r="D389" t="str">
            <v>L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27940.400000000001</v>
          </cell>
        </row>
        <row r="390">
          <cell r="A390" t="str">
            <v>A2210000000</v>
          </cell>
          <cell r="B390" t="str">
            <v>F005</v>
          </cell>
          <cell r="C390" t="str">
            <v>CUSTOM1_TOTAL</v>
          </cell>
          <cell r="D390" t="str">
            <v>N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75696.100000000006</v>
          </cell>
        </row>
        <row r="391">
          <cell r="A391" t="str">
            <v>A2210000000</v>
          </cell>
          <cell r="B391" t="str">
            <v>F020</v>
          </cell>
          <cell r="C391" t="str">
            <v>CUSTOM1_TOTAL</v>
          </cell>
          <cell r="D391" t="str">
            <v>L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-60000</v>
          </cell>
        </row>
        <row r="392">
          <cell r="A392" t="str">
            <v>A2210000000</v>
          </cell>
          <cell r="B392" t="str">
            <v>F185</v>
          </cell>
          <cell r="C392" t="str">
            <v>CUSTOM1_TOTAL</v>
          </cell>
          <cell r="D392" t="str">
            <v>L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-460057.51</v>
          </cell>
        </row>
        <row r="393">
          <cell r="A393" t="str">
            <v>A2210000000</v>
          </cell>
          <cell r="B393" t="str">
            <v>F185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-1246387.22</v>
          </cell>
        </row>
        <row r="394">
          <cell r="A394" t="str">
            <v>A2210000000</v>
          </cell>
          <cell r="B394" t="str">
            <v>F190</v>
          </cell>
          <cell r="C394" t="str">
            <v>CUSTOM1_TOTAL</v>
          </cell>
          <cell r="D394" t="str">
            <v>L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49995.44</v>
          </cell>
        </row>
        <row r="395">
          <cell r="A395" t="str">
            <v>A2210000000</v>
          </cell>
          <cell r="B395" t="str">
            <v>F190</v>
          </cell>
          <cell r="C395" t="str">
            <v>CUSTOM1_TOTAL</v>
          </cell>
          <cell r="D395" t="str">
            <v>N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135447.56</v>
          </cell>
        </row>
        <row r="396">
          <cell r="A396" t="str">
            <v>A2210000000</v>
          </cell>
          <cell r="B396" t="str">
            <v>F295</v>
          </cell>
          <cell r="C396" t="str">
            <v>CUSTOM1_TOTAL</v>
          </cell>
          <cell r="D396" t="str">
            <v>L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-1903034.41</v>
          </cell>
        </row>
        <row r="397">
          <cell r="A397" t="str">
            <v>A2210000000</v>
          </cell>
          <cell r="B397" t="str">
            <v>F295</v>
          </cell>
          <cell r="C397" t="str">
            <v>CUSTOM1_TOTAL</v>
          </cell>
          <cell r="D397" t="str">
            <v>N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-5155698.59</v>
          </cell>
        </row>
        <row r="398">
          <cell r="A398" t="str">
            <v>A2210000000</v>
          </cell>
          <cell r="B398" t="str">
            <v>F900</v>
          </cell>
          <cell r="C398" t="str">
            <v>CUSTOM1_TOTAL</v>
          </cell>
          <cell r="D398" t="str">
            <v>L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60000</v>
          </cell>
        </row>
        <row r="399">
          <cell r="A399" t="str">
            <v>A2210000010</v>
          </cell>
          <cell r="B399" t="str">
            <v>F000</v>
          </cell>
          <cell r="C399" t="str">
            <v>CUSTOM1_TOTAL</v>
          </cell>
          <cell r="D399" t="str">
            <v>L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39554073.390000001</v>
          </cell>
        </row>
        <row r="400">
          <cell r="A400" t="str">
            <v>A2210000010</v>
          </cell>
          <cell r="B400" t="str">
            <v>F000</v>
          </cell>
          <cell r="C400" t="str">
            <v>CUSTOM1_TOTAL</v>
          </cell>
          <cell r="D400" t="str">
            <v>N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107159848.67</v>
          </cell>
        </row>
        <row r="401">
          <cell r="A401" t="str">
            <v>A2210000010</v>
          </cell>
          <cell r="B401" t="str">
            <v>F005</v>
          </cell>
          <cell r="C401" t="str">
            <v>CUSTOM1_TOTAL</v>
          </cell>
          <cell r="D401" t="str">
            <v>L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27940.400000000001</v>
          </cell>
        </row>
        <row r="402">
          <cell r="A402" t="str">
            <v>A2210000010</v>
          </cell>
          <cell r="B402" t="str">
            <v>F005</v>
          </cell>
          <cell r="C402" t="str">
            <v>CUSTOM1_TOTAL</v>
          </cell>
          <cell r="D402" t="str">
            <v>N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75696.100000000006</v>
          </cell>
        </row>
        <row r="403">
          <cell r="A403" t="str">
            <v>A2210000010</v>
          </cell>
          <cell r="B403" t="str">
            <v>F020</v>
          </cell>
          <cell r="C403" t="str">
            <v>CUSTOM1_TOTAL</v>
          </cell>
          <cell r="D403" t="str">
            <v>L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-60000</v>
          </cell>
        </row>
        <row r="404">
          <cell r="A404" t="str">
            <v>A2210000010</v>
          </cell>
          <cell r="B404" t="str">
            <v>F185</v>
          </cell>
          <cell r="C404" t="str">
            <v>CUSTOM1_TOTAL</v>
          </cell>
          <cell r="D404" t="str">
            <v>L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-1546767.32</v>
          </cell>
        </row>
        <row r="405">
          <cell r="A405" t="str">
            <v>A2210000010</v>
          </cell>
          <cell r="B405" t="str">
            <v>F185</v>
          </cell>
          <cell r="C405" t="str">
            <v>CUSTOM1_TOTAL</v>
          </cell>
          <cell r="D405" t="str">
            <v>N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-2685140.11</v>
          </cell>
        </row>
        <row r="406">
          <cell r="A406" t="str">
            <v>A2210000010</v>
          </cell>
          <cell r="B406" t="str">
            <v>F190</v>
          </cell>
          <cell r="C406" t="str">
            <v>CUSTOM1_TOTAL</v>
          </cell>
          <cell r="D406" t="str">
            <v>L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-401917.25</v>
          </cell>
        </row>
        <row r="407">
          <cell r="A407" t="str">
            <v>A2210000010</v>
          </cell>
          <cell r="B407" t="str">
            <v>F190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-1088873.75</v>
          </cell>
        </row>
        <row r="408">
          <cell r="A408" t="str">
            <v>A2210000010</v>
          </cell>
          <cell r="B408" t="str">
            <v>F900</v>
          </cell>
          <cell r="C408" t="str">
            <v>CUSTOM1_TOTAL</v>
          </cell>
          <cell r="D408" t="str">
            <v>L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615647.69999999995</v>
          </cell>
        </row>
        <row r="409">
          <cell r="A409" t="str">
            <v>A2210000020</v>
          </cell>
          <cell r="B409" t="str">
            <v>F000</v>
          </cell>
          <cell r="C409" t="str">
            <v>CUSTOM1_TOTAL</v>
          </cell>
          <cell r="D409" t="str">
            <v>L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-26827420.879999999</v>
          </cell>
        </row>
        <row r="410">
          <cell r="A410" t="str">
            <v>A2210000020</v>
          </cell>
          <cell r="B410" t="str">
            <v>F000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-72680816.799999997</v>
          </cell>
        </row>
        <row r="411">
          <cell r="A411" t="str">
            <v>A2210000020</v>
          </cell>
          <cell r="B411" t="str">
            <v>F185</v>
          </cell>
          <cell r="C411" t="str">
            <v>CUSTOM1_TOTAL</v>
          </cell>
          <cell r="D411" t="str">
            <v>L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1086709.81</v>
          </cell>
        </row>
        <row r="412">
          <cell r="A412" t="str">
            <v>A2210000020</v>
          </cell>
          <cell r="B412" t="str">
            <v>F185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1438752.89</v>
          </cell>
        </row>
        <row r="413">
          <cell r="A413" t="str">
            <v>A2210000020</v>
          </cell>
          <cell r="B413" t="str">
            <v>F190</v>
          </cell>
          <cell r="C413" t="str">
            <v>CUSTOM1_TOTAL</v>
          </cell>
          <cell r="D413" t="str">
            <v>L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451912.69</v>
          </cell>
        </row>
        <row r="414">
          <cell r="A414" t="str">
            <v>A2210000020</v>
          </cell>
          <cell r="B414" t="str">
            <v>F190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1224321.31</v>
          </cell>
        </row>
        <row r="415">
          <cell r="A415" t="str">
            <v>A2210000020</v>
          </cell>
          <cell r="B415" t="str">
            <v>F295</v>
          </cell>
          <cell r="C415" t="str">
            <v>CUSTOM1_TOTAL</v>
          </cell>
          <cell r="D415" t="str">
            <v>L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-1903034.41</v>
          </cell>
        </row>
        <row r="416">
          <cell r="A416" t="str">
            <v>A2210000020</v>
          </cell>
          <cell r="B416" t="str">
            <v>F295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-5155698.59</v>
          </cell>
        </row>
        <row r="417">
          <cell r="A417" t="str">
            <v>A2210000020</v>
          </cell>
          <cell r="B417" t="str">
            <v>F900</v>
          </cell>
          <cell r="C417" t="str">
            <v>CUSTOM1_TOTAL</v>
          </cell>
          <cell r="D417" t="str">
            <v>L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-555647.69999999995</v>
          </cell>
        </row>
        <row r="418">
          <cell r="A418" t="str">
            <v>A2220000000</v>
          </cell>
          <cell r="B418" t="str">
            <v>F000</v>
          </cell>
          <cell r="C418" t="str">
            <v>CUSTOM1_TOTAL</v>
          </cell>
          <cell r="D418" t="str">
            <v>L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4788507.82</v>
          </cell>
        </row>
        <row r="419">
          <cell r="A419" t="str">
            <v>A2220000000</v>
          </cell>
          <cell r="B419" t="str">
            <v>F000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12973019.710000001</v>
          </cell>
        </row>
        <row r="420">
          <cell r="A420" t="str">
            <v>A2220000000</v>
          </cell>
          <cell r="B420" t="str">
            <v>F005</v>
          </cell>
          <cell r="C420" t="str">
            <v>CUSTOM1_TOTAL</v>
          </cell>
          <cell r="D420" t="str">
            <v>L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3925651.08</v>
          </cell>
        </row>
        <row r="421">
          <cell r="A421" t="str">
            <v>A2220000000</v>
          </cell>
          <cell r="B421" t="str">
            <v>F005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10420997.15</v>
          </cell>
        </row>
        <row r="422">
          <cell r="A422" t="str">
            <v>A2220000000</v>
          </cell>
          <cell r="B422" t="str">
            <v>F00A</v>
          </cell>
          <cell r="C422" t="str">
            <v>CUSTOM1_TOTAL</v>
          </cell>
          <cell r="D422" t="str">
            <v>L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-20832.14</v>
          </cell>
        </row>
        <row r="423">
          <cell r="A423" t="str">
            <v>A2220000000</v>
          </cell>
          <cell r="B423" t="str">
            <v>F00A</v>
          </cell>
          <cell r="C423" t="str">
            <v>CUSTOM1_TOTAL</v>
          </cell>
          <cell r="D423" t="str">
            <v>N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20832.14</v>
          </cell>
        </row>
        <row r="424">
          <cell r="A424" t="str">
            <v>A2220000000</v>
          </cell>
          <cell r="B424" t="str">
            <v>F190</v>
          </cell>
          <cell r="C424" t="str">
            <v>CUSTOM1_TOTAL</v>
          </cell>
          <cell r="D424" t="str">
            <v>L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-7018031.1299999999</v>
          </cell>
        </row>
        <row r="425">
          <cell r="A425" t="str">
            <v>A2220000000</v>
          </cell>
          <cell r="B425" t="str">
            <v>F190</v>
          </cell>
          <cell r="C425" t="str">
            <v>CUSTOM1_TOTAL</v>
          </cell>
          <cell r="D425" t="str">
            <v>N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-18917353.050000001</v>
          </cell>
        </row>
        <row r="426">
          <cell r="A426" t="str">
            <v>A2220000010</v>
          </cell>
          <cell r="B426" t="str">
            <v>F000</v>
          </cell>
          <cell r="C426" t="str">
            <v>CUSTOM1_TOTAL</v>
          </cell>
          <cell r="D426" t="str">
            <v>L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4788507.82</v>
          </cell>
        </row>
        <row r="427">
          <cell r="A427" t="str">
            <v>A2220000010</v>
          </cell>
          <cell r="B427" t="str">
            <v>F000</v>
          </cell>
          <cell r="C427" t="str">
            <v>CUSTOM1_TOTAL</v>
          </cell>
          <cell r="D427" t="str">
            <v>N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12973019.710000001</v>
          </cell>
        </row>
        <row r="428">
          <cell r="A428" t="str">
            <v>A2220000010</v>
          </cell>
          <cell r="B428" t="str">
            <v>F005</v>
          </cell>
          <cell r="C428" t="str">
            <v>CUSTOM1_TOTAL</v>
          </cell>
          <cell r="D428" t="str">
            <v>L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3925651.08</v>
          </cell>
        </row>
        <row r="429">
          <cell r="A429" t="str">
            <v>A2220000010</v>
          </cell>
          <cell r="B429" t="str">
            <v>F005</v>
          </cell>
          <cell r="C429" t="str">
            <v>CUSTOM1_TOTAL</v>
          </cell>
          <cell r="D429" t="str">
            <v>N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10420997.15</v>
          </cell>
        </row>
        <row r="430">
          <cell r="A430" t="str">
            <v>A2220000010</v>
          </cell>
          <cell r="B430" t="str">
            <v>F00A</v>
          </cell>
          <cell r="C430" t="str">
            <v>CUSTOM1_TOTAL</v>
          </cell>
          <cell r="D430" t="str">
            <v>L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-20832.14</v>
          </cell>
        </row>
        <row r="431">
          <cell r="A431" t="str">
            <v>A2220000010</v>
          </cell>
          <cell r="B431" t="str">
            <v>F00A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20832.14</v>
          </cell>
        </row>
        <row r="432">
          <cell r="A432" t="str">
            <v>A2220000010</v>
          </cell>
          <cell r="B432" t="str">
            <v>F190</v>
          </cell>
          <cell r="C432" t="str">
            <v>CUSTOM1_TOTAL</v>
          </cell>
          <cell r="D432" t="str">
            <v>L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-7018031.1299999999</v>
          </cell>
        </row>
        <row r="433">
          <cell r="A433" t="str">
            <v>A2220000010</v>
          </cell>
          <cell r="B433" t="str">
            <v>F190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-18917353.050000001</v>
          </cell>
        </row>
        <row r="434">
          <cell r="A434" t="str">
            <v>A3000000000</v>
          </cell>
          <cell r="B434" t="str">
            <v>F000</v>
          </cell>
          <cell r="C434" t="str">
            <v>CUSTOM1_TOTAL</v>
          </cell>
          <cell r="D434" t="str">
            <v>L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837208694.62</v>
          </cell>
        </row>
        <row r="435">
          <cell r="A435" t="str">
            <v>A3000000000</v>
          </cell>
          <cell r="B435" t="str">
            <v>F000</v>
          </cell>
          <cell r="C435" t="str">
            <v>CUSTOM1_TOTAL</v>
          </cell>
          <cell r="D435" t="str">
            <v>N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13402372410.459999</v>
          </cell>
        </row>
        <row r="436">
          <cell r="A436" t="str">
            <v>A3000000000</v>
          </cell>
          <cell r="B436" t="str">
            <v>F120</v>
          </cell>
          <cell r="C436" t="str">
            <v>CUSTOM1_TOTAL</v>
          </cell>
          <cell r="D436" t="str">
            <v>L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882223.29</v>
          </cell>
        </row>
        <row r="437">
          <cell r="A437" t="str">
            <v>A3000000000</v>
          </cell>
          <cell r="B437" t="str">
            <v>F120</v>
          </cell>
          <cell r="C437" t="str">
            <v>CUSTOM1_TOTAL</v>
          </cell>
          <cell r="D437" t="str">
            <v>N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239034912.75999999</v>
          </cell>
        </row>
        <row r="438">
          <cell r="A438" t="str">
            <v>A3000000000</v>
          </cell>
          <cell r="B438" t="str">
            <v>F185</v>
          </cell>
          <cell r="C438" t="str">
            <v>CUSTOM1_TOTAL</v>
          </cell>
          <cell r="D438" t="str">
            <v>N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-119239.09</v>
          </cell>
        </row>
        <row r="439">
          <cell r="A439" t="str">
            <v>A3000000000</v>
          </cell>
          <cell r="B439" t="str">
            <v>F525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-8675432.6699999999</v>
          </cell>
        </row>
        <row r="440">
          <cell r="A440" t="str">
            <v>A3000000000</v>
          </cell>
          <cell r="B440" t="str">
            <v>F565</v>
          </cell>
          <cell r="C440" t="str">
            <v>CUSTOM1_TOTAL</v>
          </cell>
          <cell r="D440" t="str">
            <v>L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-285369287.81999999</v>
          </cell>
        </row>
        <row r="441">
          <cell r="A441" t="str">
            <v>A3000000000</v>
          </cell>
          <cell r="B441" t="str">
            <v>F565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-2807104059.73</v>
          </cell>
        </row>
        <row r="442">
          <cell r="A442" t="str">
            <v>A3000000000</v>
          </cell>
          <cell r="B442" t="str">
            <v>F570</v>
          </cell>
          <cell r="C442" t="str">
            <v>CUSTOM1_TOTAL</v>
          </cell>
          <cell r="D442" t="str">
            <v>L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279485522.69999999</v>
          </cell>
        </row>
        <row r="443">
          <cell r="A443" t="str">
            <v>A3000000000</v>
          </cell>
          <cell r="B443" t="str">
            <v>F570</v>
          </cell>
          <cell r="C443" t="str">
            <v>CUSTOM1_TOTAL</v>
          </cell>
          <cell r="D443" t="str">
            <v>N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3522101867.1900001</v>
          </cell>
        </row>
        <row r="444">
          <cell r="A444" t="str">
            <v>A3000000000</v>
          </cell>
          <cell r="B444" t="str">
            <v>F580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1080691.69</v>
          </cell>
        </row>
        <row r="445">
          <cell r="A445" t="str">
            <v>A3000000000</v>
          </cell>
          <cell r="B445" t="str">
            <v>F615</v>
          </cell>
          <cell r="C445" t="str">
            <v>CUSTOM1_TOTAL</v>
          </cell>
          <cell r="D445" t="str">
            <v>N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19654114.420000002</v>
          </cell>
        </row>
        <row r="446">
          <cell r="A446" t="str">
            <v>A3100000000</v>
          </cell>
          <cell r="B446" t="str">
            <v>F000</v>
          </cell>
          <cell r="C446" t="str">
            <v>CUSTOM1_TOTAL</v>
          </cell>
          <cell r="D446" t="str">
            <v>N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2935333259.3299999</v>
          </cell>
        </row>
        <row r="447">
          <cell r="A447" t="str">
            <v>A3100000000</v>
          </cell>
          <cell r="B447" t="str">
            <v>F120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223946631.69</v>
          </cell>
        </row>
        <row r="448">
          <cell r="A448" t="str">
            <v>A3100000000</v>
          </cell>
          <cell r="B448" t="str">
            <v>F615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1061430.33</v>
          </cell>
        </row>
        <row r="449">
          <cell r="A449" t="str">
            <v>A3110000000</v>
          </cell>
          <cell r="B449" t="str">
            <v>F000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2932794101.96</v>
          </cell>
        </row>
        <row r="450">
          <cell r="A450" t="str">
            <v>A3110000000</v>
          </cell>
          <cell r="B450" t="str">
            <v>F120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223483031.77000001</v>
          </cell>
        </row>
        <row r="451">
          <cell r="A451" t="str">
            <v>A3110000000</v>
          </cell>
          <cell r="B451" t="str">
            <v>F615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1061430.33</v>
          </cell>
        </row>
        <row r="452">
          <cell r="A452" t="str">
            <v>A3110000020</v>
          </cell>
          <cell r="B452" t="str">
            <v>F000</v>
          </cell>
          <cell r="C452" t="str">
            <v>CUSTOM1_TOTAL</v>
          </cell>
          <cell r="D452" t="str">
            <v>N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2932794101.96</v>
          </cell>
        </row>
        <row r="453">
          <cell r="A453" t="str">
            <v>A3110000020</v>
          </cell>
          <cell r="B453" t="str">
            <v>F120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223483031.77000001</v>
          </cell>
        </row>
        <row r="454">
          <cell r="A454" t="str">
            <v>A3110000020</v>
          </cell>
          <cell r="B454" t="str">
            <v>F615</v>
          </cell>
          <cell r="C454" t="str">
            <v>CUSTOM1_TOTAL</v>
          </cell>
          <cell r="D454" t="str">
            <v>N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1061430.33</v>
          </cell>
        </row>
        <row r="455">
          <cell r="A455" t="str">
            <v>A3120000000</v>
          </cell>
          <cell r="B455" t="str">
            <v>F000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2539157.37</v>
          </cell>
        </row>
        <row r="456">
          <cell r="A456" t="str">
            <v>A3120000000</v>
          </cell>
          <cell r="B456" t="str">
            <v>F120</v>
          </cell>
          <cell r="C456" t="str">
            <v>CUSTOM1_TOTAL</v>
          </cell>
          <cell r="D456" t="str">
            <v>N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463599.92</v>
          </cell>
        </row>
        <row r="457">
          <cell r="A457" t="str">
            <v>A3120000010</v>
          </cell>
          <cell r="B457" t="str">
            <v>F000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2539157.37</v>
          </cell>
        </row>
        <row r="458">
          <cell r="A458" t="str">
            <v>A3120000010</v>
          </cell>
          <cell r="B458" t="str">
            <v>F120</v>
          </cell>
          <cell r="C458" t="str">
            <v>CUSTOM1_TOTAL</v>
          </cell>
          <cell r="D458" t="str">
            <v>N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463599.92</v>
          </cell>
        </row>
        <row r="459">
          <cell r="A459" t="str">
            <v>A3200000000</v>
          </cell>
          <cell r="B459" t="str">
            <v>F000</v>
          </cell>
          <cell r="C459" t="str">
            <v>CUSTOM1_TOTAL</v>
          </cell>
          <cell r="D459" t="str">
            <v>L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740261270.21000004</v>
          </cell>
        </row>
        <row r="460">
          <cell r="A460" t="str">
            <v>A3200000000</v>
          </cell>
          <cell r="B460" t="str">
            <v>F000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10432915065.15</v>
          </cell>
        </row>
        <row r="461">
          <cell r="A461" t="str">
            <v>A3200000000</v>
          </cell>
          <cell r="B461" t="str">
            <v>F120</v>
          </cell>
          <cell r="C461" t="str">
            <v>CUSTOM1_TOTAL</v>
          </cell>
          <cell r="D461" t="str">
            <v>N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15088281.07</v>
          </cell>
        </row>
        <row r="462">
          <cell r="A462" t="str">
            <v>A3200000000</v>
          </cell>
          <cell r="B462" t="str">
            <v>F565</v>
          </cell>
          <cell r="C462" t="str">
            <v>CUSTOM1_TOTAL</v>
          </cell>
          <cell r="D462" t="str">
            <v>L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-285369287.81999999</v>
          </cell>
        </row>
        <row r="463">
          <cell r="A463" t="str">
            <v>A3200000000</v>
          </cell>
          <cell r="B463" t="str">
            <v>F565</v>
          </cell>
          <cell r="C463" t="str">
            <v>CUSTOM1_TOTAL</v>
          </cell>
          <cell r="D463" t="str">
            <v>N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-2807104059.73</v>
          </cell>
        </row>
        <row r="464">
          <cell r="A464" t="str">
            <v>A3200000000</v>
          </cell>
          <cell r="B464" t="str">
            <v>F570</v>
          </cell>
          <cell r="C464" t="str">
            <v>CUSTOM1_TOTAL</v>
          </cell>
          <cell r="D464" t="str">
            <v>L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279485522.69999999</v>
          </cell>
        </row>
        <row r="465">
          <cell r="A465" t="str">
            <v>A3200000000</v>
          </cell>
          <cell r="B465" t="str">
            <v>F570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3522101867.1900001</v>
          </cell>
        </row>
        <row r="466">
          <cell r="A466" t="str">
            <v>A3200000000</v>
          </cell>
          <cell r="B466" t="str">
            <v>F615</v>
          </cell>
          <cell r="C466" t="str">
            <v>CUSTOM1_TOTAL</v>
          </cell>
          <cell r="D466" t="str">
            <v>N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18592684.09</v>
          </cell>
        </row>
        <row r="467">
          <cell r="A467" t="str">
            <v>A3210000000</v>
          </cell>
          <cell r="B467" t="str">
            <v>F000</v>
          </cell>
          <cell r="C467" t="str">
            <v>CUSTOM1_TOTAL</v>
          </cell>
          <cell r="D467" t="str">
            <v>L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740261270.21000004</v>
          </cell>
        </row>
        <row r="468">
          <cell r="A468" t="str">
            <v>A3210000000</v>
          </cell>
          <cell r="B468" t="str">
            <v>F000</v>
          </cell>
          <cell r="C468" t="str">
            <v>CUSTOM1_TOTAL</v>
          </cell>
          <cell r="D468" t="str">
            <v>N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9520024139.2000008</v>
          </cell>
        </row>
        <row r="469">
          <cell r="A469" t="str">
            <v>A3210000000</v>
          </cell>
          <cell r="B469" t="str">
            <v>F120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15088281.07</v>
          </cell>
        </row>
        <row r="470">
          <cell r="A470" t="str">
            <v>A3210000000</v>
          </cell>
          <cell r="B470" t="str">
            <v>F565</v>
          </cell>
          <cell r="C470" t="str">
            <v>CUSTOM1_TOTAL</v>
          </cell>
          <cell r="D470" t="str">
            <v>L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-285369287.81999999</v>
          </cell>
        </row>
        <row r="471">
          <cell r="A471" t="str">
            <v>A3210000000</v>
          </cell>
          <cell r="B471" t="str">
            <v>F565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-2682043345.6900001</v>
          </cell>
        </row>
        <row r="472">
          <cell r="A472" t="str">
            <v>A3210000000</v>
          </cell>
          <cell r="B472" t="str">
            <v>F570</v>
          </cell>
          <cell r="C472" t="str">
            <v>CUSTOM1_TOTAL</v>
          </cell>
          <cell r="D472" t="str">
            <v>L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279485522.69999999</v>
          </cell>
        </row>
        <row r="473">
          <cell r="A473" t="str">
            <v>A3210000000</v>
          </cell>
          <cell r="B473" t="str">
            <v>F570</v>
          </cell>
          <cell r="C473" t="str">
            <v>CUSTOM1_TOTAL</v>
          </cell>
          <cell r="D473" t="str">
            <v>N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3454219896.4400001</v>
          </cell>
        </row>
        <row r="474">
          <cell r="A474" t="str">
            <v>A3210000000</v>
          </cell>
          <cell r="B474" t="str">
            <v>F615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18592684.09</v>
          </cell>
        </row>
        <row r="475">
          <cell r="A475" t="str">
            <v>A3210000010</v>
          </cell>
          <cell r="B475" t="str">
            <v>F000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360117018</v>
          </cell>
        </row>
        <row r="476">
          <cell r="A476" t="str">
            <v>A3210000010</v>
          </cell>
          <cell r="B476" t="str">
            <v>F000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6969326888.1999998</v>
          </cell>
        </row>
        <row r="477">
          <cell r="A477" t="str">
            <v>A3210000010</v>
          </cell>
          <cell r="B477" t="str">
            <v>F565</v>
          </cell>
          <cell r="C477" t="str">
            <v>CUSTOM1_TOTAL</v>
          </cell>
          <cell r="D477" t="str">
            <v>L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-74718653.939999998</v>
          </cell>
        </row>
        <row r="478">
          <cell r="A478" t="str">
            <v>A3210000010</v>
          </cell>
          <cell r="B478" t="str">
            <v>F565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-1754336804.6900001</v>
          </cell>
        </row>
        <row r="479">
          <cell r="A479" t="str">
            <v>A3210000010</v>
          </cell>
          <cell r="B479" t="str">
            <v>F570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72977041.989999995</v>
          </cell>
        </row>
        <row r="480">
          <cell r="A480" t="str">
            <v>A3210000010</v>
          </cell>
          <cell r="B480" t="str">
            <v>F570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2572991897.71</v>
          </cell>
        </row>
        <row r="481">
          <cell r="A481" t="str">
            <v>A3210000010</v>
          </cell>
          <cell r="B481" t="str">
            <v>F615</v>
          </cell>
          <cell r="C481" t="str">
            <v>CUSTOM1_TOTAL</v>
          </cell>
          <cell r="D481" t="str">
            <v>N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11079127.34</v>
          </cell>
        </row>
        <row r="482">
          <cell r="A482" t="str">
            <v>A3210000030</v>
          </cell>
          <cell r="B482" t="str">
            <v>F000</v>
          </cell>
          <cell r="C482" t="str">
            <v>CUSTOM1_TOTAL</v>
          </cell>
          <cell r="D482" t="str">
            <v>L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380144252.20999998</v>
          </cell>
        </row>
        <row r="483">
          <cell r="A483" t="str">
            <v>A3210000030</v>
          </cell>
          <cell r="B483" t="str">
            <v>F000</v>
          </cell>
          <cell r="C483" t="str">
            <v>CUSTOM1_TOTAL</v>
          </cell>
          <cell r="D483" t="str">
            <v>N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2057375276.3299999</v>
          </cell>
        </row>
        <row r="484">
          <cell r="A484" t="str">
            <v>A3210000030</v>
          </cell>
          <cell r="B484" t="str">
            <v>F565</v>
          </cell>
          <cell r="C484" t="str">
            <v>CUSTOM1_TOTAL</v>
          </cell>
          <cell r="D484" t="str">
            <v>L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-210650633.88</v>
          </cell>
        </row>
        <row r="485">
          <cell r="A485" t="str">
            <v>A3210000030</v>
          </cell>
          <cell r="B485" t="str">
            <v>F565</v>
          </cell>
          <cell r="C485" t="str">
            <v>CUSTOM1_TOTAL</v>
          </cell>
          <cell r="D485" t="str">
            <v>N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-927706541</v>
          </cell>
        </row>
        <row r="486">
          <cell r="A486" t="str">
            <v>A3210000030</v>
          </cell>
          <cell r="B486" t="str">
            <v>F570</v>
          </cell>
          <cell r="C486" t="str">
            <v>CUSTOM1_TOTAL</v>
          </cell>
          <cell r="D486" t="str">
            <v>L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206508480.71000001</v>
          </cell>
        </row>
        <row r="487">
          <cell r="A487" t="str">
            <v>A3210000030</v>
          </cell>
          <cell r="B487" t="str">
            <v>F570</v>
          </cell>
          <cell r="C487" t="str">
            <v>CUSTOM1_TOTAL</v>
          </cell>
          <cell r="D487" t="str">
            <v>N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881227998.73000002</v>
          </cell>
        </row>
        <row r="488">
          <cell r="A488" t="str">
            <v>A3210000030</v>
          </cell>
          <cell r="B488" t="str">
            <v>F615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7513556.75</v>
          </cell>
        </row>
        <row r="489">
          <cell r="A489" t="str">
            <v>A3210000050</v>
          </cell>
          <cell r="B489" t="str">
            <v>F000</v>
          </cell>
          <cell r="C489" t="str">
            <v>CUSTOM1_TOTAL</v>
          </cell>
          <cell r="D489" t="str">
            <v>N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493321974.67000002</v>
          </cell>
        </row>
        <row r="490">
          <cell r="A490" t="str">
            <v>A3210000050</v>
          </cell>
          <cell r="B490" t="str">
            <v>F120</v>
          </cell>
          <cell r="C490" t="str">
            <v>CUSTOM1_TOTAL</v>
          </cell>
          <cell r="D490" t="str">
            <v>N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15088281.07</v>
          </cell>
        </row>
        <row r="491">
          <cell r="A491" t="str">
            <v>A3220000000</v>
          </cell>
          <cell r="B491" t="str">
            <v>F000</v>
          </cell>
          <cell r="C491" t="str">
            <v>CUSTOM1_TOTAL</v>
          </cell>
          <cell r="D491" t="str">
            <v>N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912890925.95000005</v>
          </cell>
        </row>
        <row r="492">
          <cell r="A492" t="str">
            <v>A3220000000</v>
          </cell>
          <cell r="B492" t="str">
            <v>F565</v>
          </cell>
          <cell r="C492" t="str">
            <v>CUSTOM1_TOTAL</v>
          </cell>
          <cell r="D492" t="str">
            <v>N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-125060714.04000001</v>
          </cell>
        </row>
        <row r="493">
          <cell r="A493" t="str">
            <v>A3220000000</v>
          </cell>
          <cell r="B493" t="str">
            <v>F570</v>
          </cell>
          <cell r="C493" t="str">
            <v>CUSTOM1_TOTAL</v>
          </cell>
          <cell r="D493" t="str">
            <v>N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67881970.75</v>
          </cell>
        </row>
        <row r="494">
          <cell r="A494" t="str">
            <v>A3220000010</v>
          </cell>
          <cell r="B494" t="str">
            <v>F000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795582735.72000003</v>
          </cell>
        </row>
        <row r="495">
          <cell r="A495" t="str">
            <v>A3220000010</v>
          </cell>
          <cell r="B495" t="str">
            <v>F565</v>
          </cell>
          <cell r="C495" t="str">
            <v>CUSTOM1_TOTAL</v>
          </cell>
          <cell r="D495" t="str">
            <v>N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-72400477.219999999</v>
          </cell>
        </row>
        <row r="496">
          <cell r="A496" t="str">
            <v>A3220000010</v>
          </cell>
          <cell r="B496" t="str">
            <v>F570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27481994.609999999</v>
          </cell>
        </row>
        <row r="497">
          <cell r="A497" t="str">
            <v>A3220000030</v>
          </cell>
          <cell r="B497" t="str">
            <v>F000</v>
          </cell>
          <cell r="C497" t="str">
            <v>CUSTOM1_TOTAL</v>
          </cell>
          <cell r="D497" t="str">
            <v>N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117308190.23</v>
          </cell>
        </row>
        <row r="498">
          <cell r="A498" t="str">
            <v>A3220000030</v>
          </cell>
          <cell r="B498" t="str">
            <v>F565</v>
          </cell>
          <cell r="C498" t="str">
            <v>CUSTOM1_TOTAL</v>
          </cell>
          <cell r="D498" t="str">
            <v>N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-52660236.82</v>
          </cell>
        </row>
        <row r="499">
          <cell r="A499" t="str">
            <v>A3220000030</v>
          </cell>
          <cell r="B499" t="str">
            <v>F570</v>
          </cell>
          <cell r="C499" t="str">
            <v>CUSTOM1_TOTAL</v>
          </cell>
          <cell r="D499" t="str">
            <v>N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40399976.140000001</v>
          </cell>
        </row>
        <row r="500">
          <cell r="A500" t="str">
            <v>A3300000000</v>
          </cell>
          <cell r="B500" t="str">
            <v>F000</v>
          </cell>
          <cell r="C500" t="str">
            <v>CUSTOM1_TOTAL</v>
          </cell>
          <cell r="D500" t="str">
            <v>N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34124085.979999997</v>
          </cell>
        </row>
        <row r="501">
          <cell r="A501" t="str">
            <v>A3300000000</v>
          </cell>
          <cell r="B501" t="str">
            <v>F185</v>
          </cell>
          <cell r="C501" t="str">
            <v>CUSTOM1_TOTAL</v>
          </cell>
          <cell r="D501" t="str">
            <v>N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-119239.09</v>
          </cell>
        </row>
        <row r="502">
          <cell r="A502" t="str">
            <v>A3300000000</v>
          </cell>
          <cell r="B502" t="str">
            <v>F525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-8675432.6699999999</v>
          </cell>
        </row>
        <row r="503">
          <cell r="A503" t="str">
            <v>A3300000000</v>
          </cell>
          <cell r="B503" t="str">
            <v>F580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1080691.69</v>
          </cell>
        </row>
        <row r="504">
          <cell r="A504" t="str">
            <v>A3310000000</v>
          </cell>
          <cell r="B504" t="str">
            <v>F000</v>
          </cell>
          <cell r="C504" t="str">
            <v>CUSTOM1_TOTAL</v>
          </cell>
          <cell r="D504" t="str">
            <v>N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33893077.979999997</v>
          </cell>
        </row>
        <row r="505">
          <cell r="A505" t="str">
            <v>A3310000000</v>
          </cell>
          <cell r="B505" t="str">
            <v>F185</v>
          </cell>
          <cell r="C505" t="str">
            <v>CUSTOM1_TOTAL</v>
          </cell>
          <cell r="D505" t="str">
            <v>N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-119239.09</v>
          </cell>
        </row>
        <row r="506">
          <cell r="A506" t="str">
            <v>A3310000000</v>
          </cell>
          <cell r="B506" t="str">
            <v>F525</v>
          </cell>
          <cell r="C506" t="str">
            <v>CUSTOM1_TOTAL</v>
          </cell>
          <cell r="D506" t="str">
            <v>N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-8675432.6699999999</v>
          </cell>
        </row>
        <row r="507">
          <cell r="A507" t="str">
            <v>A3310000000</v>
          </cell>
          <cell r="B507" t="str">
            <v>F580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1080691.69</v>
          </cell>
        </row>
        <row r="508">
          <cell r="A508" t="str">
            <v>A3310000095</v>
          </cell>
          <cell r="B508" t="str">
            <v>F000</v>
          </cell>
          <cell r="C508" t="str">
            <v>CUSTOM1_TOTAL</v>
          </cell>
          <cell r="D508" t="str">
            <v>N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33893077.979999997</v>
          </cell>
        </row>
        <row r="509">
          <cell r="A509" t="str">
            <v>A3310000095</v>
          </cell>
          <cell r="B509" t="str">
            <v>F185</v>
          </cell>
          <cell r="C509" t="str">
            <v>CUSTOM1_TOTAL</v>
          </cell>
          <cell r="D509" t="str">
            <v>N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-119239.09</v>
          </cell>
        </row>
        <row r="510">
          <cell r="A510" t="str">
            <v>A3310000095</v>
          </cell>
          <cell r="B510" t="str">
            <v>F525</v>
          </cell>
          <cell r="C510" t="str">
            <v>CUSTOM1_TOTAL</v>
          </cell>
          <cell r="D510" t="str">
            <v>N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-8675432.6699999999</v>
          </cell>
        </row>
        <row r="511">
          <cell r="A511" t="str">
            <v>A3310000095</v>
          </cell>
          <cell r="B511" t="str">
            <v>F580</v>
          </cell>
          <cell r="C511" t="str">
            <v>CUSTOM1_TOTAL</v>
          </cell>
          <cell r="D511" t="str">
            <v>N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1080691.69</v>
          </cell>
        </row>
        <row r="512">
          <cell r="A512" t="str">
            <v>A3320000000</v>
          </cell>
          <cell r="B512" t="str">
            <v>F000</v>
          </cell>
          <cell r="C512" t="str">
            <v>CUSTOM1_TOTAL</v>
          </cell>
          <cell r="D512" t="str">
            <v>N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231008</v>
          </cell>
        </row>
        <row r="513">
          <cell r="A513" t="str">
            <v>A3320000105</v>
          </cell>
          <cell r="B513" t="str">
            <v>F000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231008</v>
          </cell>
        </row>
        <row r="514">
          <cell r="A514" t="str">
            <v>A3400000000</v>
          </cell>
          <cell r="B514" t="str">
            <v>F000</v>
          </cell>
          <cell r="C514" t="str">
            <v>CUSTOM1_TOTAL</v>
          </cell>
          <cell r="D514" t="str">
            <v>L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96947424.409999996</v>
          </cell>
        </row>
        <row r="515">
          <cell r="A515" t="str">
            <v>A3400000000</v>
          </cell>
          <cell r="B515" t="str">
            <v>F120</v>
          </cell>
          <cell r="C515" t="str">
            <v>CUSTOM1_TOTAL</v>
          </cell>
          <cell r="D515" t="str">
            <v>L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882223.29</v>
          </cell>
        </row>
        <row r="516">
          <cell r="A516" t="str">
            <v>A3410000000</v>
          </cell>
          <cell r="B516" t="str">
            <v>F000</v>
          </cell>
          <cell r="C516" t="str">
            <v>CUSTOM1_TOTAL</v>
          </cell>
          <cell r="D516" t="str">
            <v>L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96947424.409999996</v>
          </cell>
        </row>
        <row r="517">
          <cell r="A517" t="str">
            <v>A3410000000</v>
          </cell>
          <cell r="B517" t="str">
            <v>F120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882223.29</v>
          </cell>
        </row>
        <row r="518">
          <cell r="A518" t="str">
            <v>A3410000010</v>
          </cell>
          <cell r="B518" t="str">
            <v>F000</v>
          </cell>
          <cell r="C518" t="str">
            <v>CUSTOM1_TOTAL</v>
          </cell>
          <cell r="D518" t="str">
            <v>L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26363450.27</v>
          </cell>
        </row>
        <row r="519">
          <cell r="A519" t="str">
            <v>A3410000010</v>
          </cell>
          <cell r="B519" t="str">
            <v>F120</v>
          </cell>
          <cell r="C519" t="str">
            <v>CUSTOM1_TOTAL</v>
          </cell>
          <cell r="D519" t="str">
            <v>L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-5918597.9199999999</v>
          </cell>
        </row>
        <row r="520">
          <cell r="A520" t="str">
            <v>A3410000020</v>
          </cell>
          <cell r="B520" t="str">
            <v>F000</v>
          </cell>
          <cell r="C520" t="str">
            <v>CUSTOM1_TOTAL</v>
          </cell>
          <cell r="D520" t="str">
            <v>L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70583974.140000001</v>
          </cell>
        </row>
        <row r="521">
          <cell r="A521" t="str">
            <v>A3410000020</v>
          </cell>
          <cell r="B521" t="str">
            <v>F120</v>
          </cell>
          <cell r="C521" t="str">
            <v>CUSTOM1_TOTAL</v>
          </cell>
          <cell r="D521" t="str">
            <v>L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6800821.21</v>
          </cell>
        </row>
        <row r="522">
          <cell r="A522" t="str">
            <v>A4000000000</v>
          </cell>
          <cell r="B522" t="str">
            <v>FLOW_OTH</v>
          </cell>
          <cell r="C522" t="str">
            <v>CUSTOM1_TOTAL</v>
          </cell>
          <cell r="D522" t="str">
            <v>CUSTOM2_OTH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0.01</v>
          </cell>
        </row>
        <row r="523">
          <cell r="A523" t="str">
            <v>A4000000000</v>
          </cell>
          <cell r="B523" t="str">
            <v>F000</v>
          </cell>
          <cell r="C523" t="str">
            <v>CUSTOM1_TOTAL</v>
          </cell>
          <cell r="D523" t="str">
            <v>CUSTOM2_OTH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-0.3</v>
          </cell>
        </row>
        <row r="524">
          <cell r="A524" t="str">
            <v>A4000000000</v>
          </cell>
          <cell r="B524" t="str">
            <v>F000</v>
          </cell>
          <cell r="C524" t="str">
            <v>CUSTOM1_TOTAL</v>
          </cell>
          <cell r="D524" t="str">
            <v>L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64557025087.030006</v>
          </cell>
        </row>
        <row r="525">
          <cell r="A525" t="str">
            <v>A4000000000</v>
          </cell>
          <cell r="B525" t="str">
            <v>F000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23942899210.060001</v>
          </cell>
        </row>
        <row r="526">
          <cell r="A526" t="str">
            <v>A4000000000</v>
          </cell>
          <cell r="B526" t="str">
            <v>F005</v>
          </cell>
          <cell r="C526" t="str">
            <v>CUSTOM1_TOTAL</v>
          </cell>
          <cell r="D526" t="str">
            <v>L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97972094918.270004</v>
          </cell>
        </row>
        <row r="527">
          <cell r="A527" t="str">
            <v>A4000000000</v>
          </cell>
          <cell r="B527" t="str">
            <v>F005</v>
          </cell>
          <cell r="C527" t="str">
            <v>CUSTOM1_TOTAL</v>
          </cell>
          <cell r="D527" t="str">
            <v>N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26956756417.34</v>
          </cell>
        </row>
        <row r="528">
          <cell r="A528" t="str">
            <v>A4000000000</v>
          </cell>
          <cell r="B528" t="str">
            <v>F006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6905095750</v>
          </cell>
        </row>
        <row r="529">
          <cell r="A529" t="str">
            <v>A4000000000</v>
          </cell>
          <cell r="B529" t="str">
            <v>F00A</v>
          </cell>
          <cell r="C529" t="str">
            <v>CUSTOM1_TOTAL</v>
          </cell>
          <cell r="D529" t="str">
            <v>L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402107.56</v>
          </cell>
        </row>
        <row r="530">
          <cell r="A530" t="str">
            <v>A4000000000</v>
          </cell>
          <cell r="B530" t="str">
            <v>F00A</v>
          </cell>
          <cell r="C530" t="str">
            <v>CUSTOM1_TOTAL</v>
          </cell>
          <cell r="D530" t="str">
            <v>N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-402107.56</v>
          </cell>
        </row>
        <row r="531">
          <cell r="A531" t="str">
            <v>A4000000000</v>
          </cell>
          <cell r="B531" t="str">
            <v>F020</v>
          </cell>
          <cell r="C531" t="str">
            <v>CUSTOM1_TOTAL</v>
          </cell>
          <cell r="D531" t="str">
            <v>L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0.1</v>
          </cell>
        </row>
        <row r="532">
          <cell r="A532" t="str">
            <v>A4000000000</v>
          </cell>
          <cell r="B532" t="str">
            <v>F100</v>
          </cell>
          <cell r="C532" t="str">
            <v>CUSTOM1_TOTAL</v>
          </cell>
          <cell r="D532" t="str">
            <v>L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2117141508.4100001</v>
          </cell>
        </row>
        <row r="533">
          <cell r="A533" t="str">
            <v>A4000000000</v>
          </cell>
          <cell r="B533" t="str">
            <v>F100</v>
          </cell>
          <cell r="C533" t="str">
            <v>CUSTOM1_TOTAL</v>
          </cell>
          <cell r="D533" t="str">
            <v>N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401765766.80000001</v>
          </cell>
        </row>
        <row r="534">
          <cell r="A534" t="str">
            <v>A4000000000</v>
          </cell>
          <cell r="B534" t="str">
            <v>F105</v>
          </cell>
          <cell r="C534" t="str">
            <v>CUSTOM1_TOTAL</v>
          </cell>
          <cell r="D534" t="str">
            <v>L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-1991965397.97</v>
          </cell>
        </row>
        <row r="535">
          <cell r="A535" t="str">
            <v>A4000000000</v>
          </cell>
          <cell r="B535" t="str">
            <v>F105</v>
          </cell>
          <cell r="C535" t="str">
            <v>CUSTOM1_TOTAL</v>
          </cell>
          <cell r="D535" t="str">
            <v>N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-762953806.84000003</v>
          </cell>
        </row>
        <row r="536">
          <cell r="A536" t="str">
            <v>A4000000000</v>
          </cell>
          <cell r="B536" t="str">
            <v>F110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1110000000</v>
          </cell>
        </row>
        <row r="537">
          <cell r="A537" t="str">
            <v>A4000000000</v>
          </cell>
          <cell r="B537" t="str">
            <v>F130</v>
          </cell>
          <cell r="C537" t="str">
            <v>CUSTOM1_TOTAL</v>
          </cell>
          <cell r="D537" t="str">
            <v>N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8600</v>
          </cell>
        </row>
        <row r="538">
          <cell r="A538" t="str">
            <v>A4000000000</v>
          </cell>
          <cell r="B538" t="str">
            <v>F135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305277340.56</v>
          </cell>
        </row>
        <row r="539">
          <cell r="A539" t="str">
            <v>A4000000000</v>
          </cell>
          <cell r="B539" t="str">
            <v>F135</v>
          </cell>
          <cell r="C539" t="str">
            <v>CUSTOM1_TOTAL</v>
          </cell>
          <cell r="D539" t="str">
            <v>N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59259821.350000001</v>
          </cell>
        </row>
        <row r="540">
          <cell r="A540" t="str">
            <v>A4000000000</v>
          </cell>
          <cell r="B540" t="str">
            <v>F155</v>
          </cell>
          <cell r="C540" t="str">
            <v>CUSTOM1_TOTAL</v>
          </cell>
          <cell r="D540" t="str">
            <v>L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89765464.579999998</v>
          </cell>
        </row>
        <row r="541">
          <cell r="A541" t="str">
            <v>A4000000000</v>
          </cell>
          <cell r="B541" t="str">
            <v>F155</v>
          </cell>
          <cell r="C541" t="str">
            <v>CUSTOM1_TOTAL</v>
          </cell>
          <cell r="D541" t="str">
            <v>N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8967330.4199999999</v>
          </cell>
        </row>
        <row r="542">
          <cell r="A542" t="str">
            <v>A4000000000</v>
          </cell>
          <cell r="B542" t="str">
            <v>F160</v>
          </cell>
          <cell r="C542" t="str">
            <v>CUSTOM1_TOTAL</v>
          </cell>
          <cell r="D542" t="str">
            <v>L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-103933790.29000001</v>
          </cell>
        </row>
        <row r="543">
          <cell r="A543" t="str">
            <v>A4000000000</v>
          </cell>
          <cell r="B543" t="str">
            <v>F160</v>
          </cell>
          <cell r="C543" t="str">
            <v>CUSTOM1_TOTAL</v>
          </cell>
          <cell r="D543" t="str">
            <v>N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-88508978.129999995</v>
          </cell>
        </row>
        <row r="544">
          <cell r="A544" t="str">
            <v>A4000000000</v>
          </cell>
          <cell r="B544" t="str">
            <v>F180</v>
          </cell>
          <cell r="C544" t="str">
            <v>CUSTOM1_TOTAL</v>
          </cell>
          <cell r="D544" t="str">
            <v>L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-21192862264.299999</v>
          </cell>
        </row>
        <row r="545">
          <cell r="A545" t="str">
            <v>A4000000000</v>
          </cell>
          <cell r="B545" t="str">
            <v>F180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-2426293999.8800001</v>
          </cell>
        </row>
        <row r="546">
          <cell r="A546" t="str">
            <v>A4000000000</v>
          </cell>
          <cell r="B546" t="str">
            <v>F185</v>
          </cell>
          <cell r="C546" t="str">
            <v>CUSTOM1_TOTAL</v>
          </cell>
          <cell r="D546" t="str">
            <v>L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-39780706.630000003</v>
          </cell>
        </row>
        <row r="547">
          <cell r="A547" t="str">
            <v>A4000000000</v>
          </cell>
          <cell r="B547" t="str">
            <v>F185</v>
          </cell>
          <cell r="C547" t="str">
            <v>CUSTOM1_TOTAL</v>
          </cell>
          <cell r="D547" t="str">
            <v>N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-73977387.090000004</v>
          </cell>
        </row>
        <row r="548">
          <cell r="A548" t="str">
            <v>A4000000000</v>
          </cell>
          <cell r="B548" t="str">
            <v>F190</v>
          </cell>
          <cell r="C548" t="str">
            <v>CUSTOM1_TOTAL</v>
          </cell>
          <cell r="D548" t="str">
            <v>L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-79816759799.430008</v>
          </cell>
        </row>
        <row r="549">
          <cell r="A549" t="str">
            <v>A4000000000</v>
          </cell>
          <cell r="B549" t="str">
            <v>F190</v>
          </cell>
          <cell r="C549" t="str">
            <v>CUSTOM1_TOTAL</v>
          </cell>
          <cell r="D549" t="str">
            <v>N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-27340212021.5</v>
          </cell>
        </row>
        <row r="550">
          <cell r="A550" t="str">
            <v>A4000000000</v>
          </cell>
          <cell r="B550" t="str">
            <v>F195</v>
          </cell>
          <cell r="C550" t="str">
            <v>CUSTOM1_TOTAL</v>
          </cell>
          <cell r="D550" t="str">
            <v>L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-2866647741.2399998</v>
          </cell>
        </row>
        <row r="551">
          <cell r="A551" t="str">
            <v>A4000000000</v>
          </cell>
          <cell r="B551" t="str">
            <v>F195</v>
          </cell>
          <cell r="C551" t="str">
            <v>CUSTOM1_TOTAL</v>
          </cell>
          <cell r="D551" t="str">
            <v>N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-739550000</v>
          </cell>
        </row>
        <row r="552">
          <cell r="A552" t="str">
            <v>A4000000000</v>
          </cell>
          <cell r="B552" t="str">
            <v>F295</v>
          </cell>
          <cell r="C552" t="str">
            <v>CUSTOM1_TOTAL</v>
          </cell>
          <cell r="D552" t="str">
            <v>L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-19458661.030000001</v>
          </cell>
        </row>
        <row r="553">
          <cell r="A553" t="str">
            <v>A4000000000</v>
          </cell>
          <cell r="B553" t="str">
            <v>F295</v>
          </cell>
          <cell r="C553" t="str">
            <v>CUSTOM1_TOTAL</v>
          </cell>
          <cell r="D553" t="str">
            <v>N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-52238689.869999997</v>
          </cell>
        </row>
        <row r="554">
          <cell r="A554" t="str">
            <v>A4000000000</v>
          </cell>
          <cell r="B554" t="str">
            <v>F900</v>
          </cell>
          <cell r="C554" t="str">
            <v>CUSTOM1_TOTAL</v>
          </cell>
          <cell r="D554" t="str">
            <v>L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-126596510</v>
          </cell>
        </row>
        <row r="555">
          <cell r="A555" t="str">
            <v>A4000000000</v>
          </cell>
          <cell r="B555" t="str">
            <v>F900</v>
          </cell>
          <cell r="C555" t="str">
            <v>CUSTOM1_TOTAL</v>
          </cell>
          <cell r="D555" t="str">
            <v>N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-253056001.97999999</v>
          </cell>
        </row>
        <row r="556">
          <cell r="A556" t="str">
            <v>A4000000000</v>
          </cell>
          <cell r="B556" t="str">
            <v>F930</v>
          </cell>
          <cell r="C556" t="str">
            <v>CUSTOM1_TOTAL</v>
          </cell>
          <cell r="D556" t="str">
            <v>L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-511243722.13</v>
          </cell>
        </row>
        <row r="557">
          <cell r="A557" t="str">
            <v>A4000000000</v>
          </cell>
          <cell r="B557" t="str">
            <v>F930</v>
          </cell>
          <cell r="C557" t="str">
            <v>CUSTOM1_TOTAL</v>
          </cell>
          <cell r="D557" t="str">
            <v>N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-266479148.63</v>
          </cell>
        </row>
        <row r="558">
          <cell r="A558" t="str">
            <v>A4000000000</v>
          </cell>
          <cell r="B558" t="str">
            <v>F007</v>
          </cell>
          <cell r="C558" t="str">
            <v>CUSTOM1_TOTAL</v>
          </cell>
          <cell r="D558" t="str">
            <v>L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3846817.19</v>
          </cell>
        </row>
        <row r="559">
          <cell r="A559" t="str">
            <v>A4000000000</v>
          </cell>
          <cell r="B559" t="str">
            <v>F007</v>
          </cell>
          <cell r="C559" t="str">
            <v>CUSTOM1_TOTAL</v>
          </cell>
          <cell r="D559" t="str">
            <v>N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10327159.18</v>
          </cell>
        </row>
        <row r="560">
          <cell r="A560" t="str">
            <v>A4100000000</v>
          </cell>
          <cell r="B560" t="str">
            <v>F000</v>
          </cell>
          <cell r="C560" t="str">
            <v>CUSTOM1_TOTAL</v>
          </cell>
          <cell r="D560" t="str">
            <v>L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79587801</v>
          </cell>
        </row>
        <row r="561">
          <cell r="A561" t="str">
            <v>A4100000000</v>
          </cell>
          <cell r="B561" t="str">
            <v>F000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215619175.97999999</v>
          </cell>
        </row>
        <row r="562">
          <cell r="A562" t="str">
            <v>A4100000000</v>
          </cell>
          <cell r="B562" t="str">
            <v>F005</v>
          </cell>
          <cell r="C562" t="str">
            <v>CUSTOM1_TOTAL</v>
          </cell>
          <cell r="D562" t="str">
            <v>L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2778000.69</v>
          </cell>
        </row>
        <row r="563">
          <cell r="A563" t="str">
            <v>A4100000000</v>
          </cell>
          <cell r="B563" t="str">
            <v>F005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7457816.1500000004</v>
          </cell>
        </row>
        <row r="564">
          <cell r="A564" t="str">
            <v>A4100000000</v>
          </cell>
          <cell r="B564" t="str">
            <v>F00A</v>
          </cell>
          <cell r="C564" t="str">
            <v>CUSTOM1_TOTAL</v>
          </cell>
          <cell r="D564" t="str">
            <v>L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531372.56000000006</v>
          </cell>
        </row>
        <row r="565">
          <cell r="A565" t="str">
            <v>A4100000000</v>
          </cell>
          <cell r="B565" t="str">
            <v>F00A</v>
          </cell>
          <cell r="C565" t="str">
            <v>CUSTOM1_TOTAL</v>
          </cell>
          <cell r="D565" t="str">
            <v>N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-531372.56000000006</v>
          </cell>
        </row>
        <row r="566">
          <cell r="A566" t="str">
            <v>A4100000000</v>
          </cell>
          <cell r="B566" t="str">
            <v>F185</v>
          </cell>
          <cell r="C566" t="str">
            <v>CUSTOM1_TOTAL</v>
          </cell>
          <cell r="D566" t="str">
            <v>L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-18287091.07</v>
          </cell>
        </row>
        <row r="567">
          <cell r="A567" t="str">
            <v>A4100000000</v>
          </cell>
          <cell r="B567" t="str">
            <v>F185</v>
          </cell>
          <cell r="C567" t="str">
            <v>CUSTOM1_TOTAL</v>
          </cell>
          <cell r="D567" t="str">
            <v>N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-49093495.030000001</v>
          </cell>
        </row>
        <row r="568">
          <cell r="A568" t="str">
            <v>A4100000000</v>
          </cell>
          <cell r="B568" t="str">
            <v>F295</v>
          </cell>
          <cell r="C568" t="str">
            <v>CUSTOM1_TOTAL</v>
          </cell>
          <cell r="D568" t="str">
            <v>L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-19458661.030000001</v>
          </cell>
        </row>
        <row r="569">
          <cell r="A569" t="str">
            <v>A4100000000</v>
          </cell>
          <cell r="B569" t="str">
            <v>F295</v>
          </cell>
          <cell r="C569" t="str">
            <v>CUSTOM1_TOTAL</v>
          </cell>
          <cell r="D569" t="str">
            <v>N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-52238689.869999997</v>
          </cell>
        </row>
        <row r="570">
          <cell r="A570" t="str">
            <v>A4100000000</v>
          </cell>
          <cell r="B570" t="str">
            <v>F007</v>
          </cell>
          <cell r="C570" t="str">
            <v>CUSTOM1_TOTAL</v>
          </cell>
          <cell r="D570" t="str">
            <v>L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3846817.19</v>
          </cell>
        </row>
        <row r="571">
          <cell r="A571" t="str">
            <v>A4100000000</v>
          </cell>
          <cell r="B571" t="str">
            <v>F007</v>
          </cell>
          <cell r="C571" t="str">
            <v>CUSTOM1_TOTAL</v>
          </cell>
          <cell r="D571" t="str">
            <v>N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10327159.18</v>
          </cell>
        </row>
        <row r="572">
          <cell r="A572" t="str">
            <v>A4125000000</v>
          </cell>
          <cell r="B572" t="str">
            <v>F000</v>
          </cell>
          <cell r="C572" t="str">
            <v>CUSTOM1_TOTAL</v>
          </cell>
          <cell r="D572" t="str">
            <v>L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79587801</v>
          </cell>
        </row>
        <row r="573">
          <cell r="A573" t="str">
            <v>A4125000000</v>
          </cell>
          <cell r="B573" t="str">
            <v>F000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215619175.97999999</v>
          </cell>
        </row>
        <row r="574">
          <cell r="A574" t="str">
            <v>A4125000000</v>
          </cell>
          <cell r="B574" t="str">
            <v>F005</v>
          </cell>
          <cell r="C574" t="str">
            <v>CUSTOM1_TOTAL</v>
          </cell>
          <cell r="D574" t="str">
            <v>L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2778000.69</v>
          </cell>
        </row>
        <row r="575">
          <cell r="A575" t="str">
            <v>A4125000000</v>
          </cell>
          <cell r="B575" t="str">
            <v>F005</v>
          </cell>
          <cell r="C575" t="str">
            <v>CUSTOM1_TOTAL</v>
          </cell>
          <cell r="D575" t="str">
            <v>N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7457816.1500000004</v>
          </cell>
        </row>
        <row r="576">
          <cell r="A576" t="str">
            <v>A4125000000</v>
          </cell>
          <cell r="B576" t="str">
            <v>F00A</v>
          </cell>
          <cell r="C576" t="str">
            <v>CUSTOM1_TOTAL</v>
          </cell>
          <cell r="D576" t="str">
            <v>L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531372.56000000006</v>
          </cell>
        </row>
        <row r="577">
          <cell r="A577" t="str">
            <v>A4125000000</v>
          </cell>
          <cell r="B577" t="str">
            <v>F00A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-531372.56000000006</v>
          </cell>
        </row>
        <row r="578">
          <cell r="A578" t="str">
            <v>A4125000000</v>
          </cell>
          <cell r="B578" t="str">
            <v>F185</v>
          </cell>
          <cell r="C578" t="str">
            <v>CUSTOM1_TOTAL</v>
          </cell>
          <cell r="D578" t="str">
            <v>L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-18287091.07</v>
          </cell>
        </row>
        <row r="579">
          <cell r="A579" t="str">
            <v>A4125000000</v>
          </cell>
          <cell r="B579" t="str">
            <v>F185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-49093495.030000001</v>
          </cell>
        </row>
        <row r="580">
          <cell r="A580" t="str">
            <v>A4125000000</v>
          </cell>
          <cell r="B580" t="str">
            <v>F295</v>
          </cell>
          <cell r="C580" t="str">
            <v>CUSTOM1_TOTAL</v>
          </cell>
          <cell r="D580" t="str">
            <v>L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-19458661.030000001</v>
          </cell>
        </row>
        <row r="581">
          <cell r="A581" t="str">
            <v>A4125000000</v>
          </cell>
          <cell r="B581" t="str">
            <v>F295</v>
          </cell>
          <cell r="C581" t="str">
            <v>CUSTOM1_TOTAL</v>
          </cell>
          <cell r="D581" t="str">
            <v>N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-52238689.869999997</v>
          </cell>
        </row>
        <row r="582">
          <cell r="A582" t="str">
            <v>A4125000000</v>
          </cell>
          <cell r="B582" t="str">
            <v>F007</v>
          </cell>
          <cell r="C582" t="str">
            <v>CUSTOM1_TOTAL</v>
          </cell>
          <cell r="D582" t="str">
            <v>L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3846817.19</v>
          </cell>
        </row>
        <row r="583">
          <cell r="A583" t="str">
            <v>A4125000000</v>
          </cell>
          <cell r="B583" t="str">
            <v>F007</v>
          </cell>
          <cell r="C583" t="str">
            <v>CUSTOM1_TOTAL</v>
          </cell>
          <cell r="D583" t="str">
            <v>N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10327159.18</v>
          </cell>
        </row>
        <row r="584">
          <cell r="A584" t="str">
            <v>A4120500000</v>
          </cell>
          <cell r="B584" t="str">
            <v>F000</v>
          </cell>
          <cell r="C584" t="str">
            <v>CUSTOM1_TOTAL</v>
          </cell>
          <cell r="D584" t="str">
            <v>L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79587801</v>
          </cell>
        </row>
        <row r="585">
          <cell r="A585" t="str">
            <v>A4120500000</v>
          </cell>
          <cell r="B585" t="str">
            <v>F000</v>
          </cell>
          <cell r="C585" t="str">
            <v>CUSTOM1_TOTAL</v>
          </cell>
          <cell r="D585" t="str">
            <v>N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215619175.97999999</v>
          </cell>
        </row>
        <row r="586">
          <cell r="A586" t="str">
            <v>A4120500000</v>
          </cell>
          <cell r="B586" t="str">
            <v>F005</v>
          </cell>
          <cell r="C586" t="str">
            <v>CUSTOM1_TOTAL</v>
          </cell>
          <cell r="D586" t="str">
            <v>L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2778000.69</v>
          </cell>
        </row>
        <row r="587">
          <cell r="A587" t="str">
            <v>A4120500000</v>
          </cell>
          <cell r="B587" t="str">
            <v>F005</v>
          </cell>
          <cell r="C587" t="str">
            <v>CUSTOM1_TOTAL</v>
          </cell>
          <cell r="D587" t="str">
            <v>N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7457816.1500000004</v>
          </cell>
        </row>
        <row r="588">
          <cell r="A588" t="str">
            <v>A4120500000</v>
          </cell>
          <cell r="B588" t="str">
            <v>F00A</v>
          </cell>
          <cell r="C588" t="str">
            <v>CUSTOM1_TOTAL</v>
          </cell>
          <cell r="D588" t="str">
            <v>L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531372.56000000006</v>
          </cell>
        </row>
        <row r="589">
          <cell r="A589" t="str">
            <v>A4120500000</v>
          </cell>
          <cell r="B589" t="str">
            <v>F00A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-531372.56000000006</v>
          </cell>
        </row>
        <row r="590">
          <cell r="A590" t="str">
            <v>A4120500000</v>
          </cell>
          <cell r="B590" t="str">
            <v>F185</v>
          </cell>
          <cell r="C590" t="str">
            <v>CUSTOM1_TOTAL</v>
          </cell>
          <cell r="D590" t="str">
            <v>L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-18287091.07</v>
          </cell>
        </row>
        <row r="591">
          <cell r="A591" t="str">
            <v>A4120500000</v>
          </cell>
          <cell r="B591" t="str">
            <v>F185</v>
          </cell>
          <cell r="C591" t="str">
            <v>CUSTOM1_TOTAL</v>
          </cell>
          <cell r="D591" t="str">
            <v>N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-49093495.030000001</v>
          </cell>
        </row>
        <row r="592">
          <cell r="A592" t="str">
            <v>A4120500000</v>
          </cell>
          <cell r="B592" t="str">
            <v>F295</v>
          </cell>
          <cell r="C592" t="str">
            <v>CUSTOM1_TOTAL</v>
          </cell>
          <cell r="D592" t="str">
            <v>L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-19458661.030000001</v>
          </cell>
        </row>
        <row r="593">
          <cell r="A593" t="str">
            <v>A4120500000</v>
          </cell>
          <cell r="B593" t="str">
            <v>F295</v>
          </cell>
          <cell r="C593" t="str">
            <v>CUSTOM1_TOTAL</v>
          </cell>
          <cell r="D593" t="str">
            <v>N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-52238689.869999997</v>
          </cell>
        </row>
        <row r="594">
          <cell r="A594" t="str">
            <v>A4120500000</v>
          </cell>
          <cell r="B594" t="str">
            <v>F007</v>
          </cell>
          <cell r="C594" t="str">
            <v>CUSTOM1_TOTAL</v>
          </cell>
          <cell r="D594" t="str">
            <v>L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3846817.19</v>
          </cell>
        </row>
        <row r="595">
          <cell r="A595" t="str">
            <v>A4120500000</v>
          </cell>
          <cell r="B595" t="str">
            <v>F007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10327159.18</v>
          </cell>
        </row>
        <row r="596">
          <cell r="A596" t="str">
            <v>A4120000040</v>
          </cell>
          <cell r="B596" t="str">
            <v>F000</v>
          </cell>
          <cell r="C596" t="str">
            <v>CUSTOM1_TOTAL</v>
          </cell>
          <cell r="D596" t="str">
            <v>L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127435032.25</v>
          </cell>
        </row>
        <row r="597">
          <cell r="A597" t="str">
            <v>A4120000040</v>
          </cell>
          <cell r="B597" t="str">
            <v>F000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345246838.11000001</v>
          </cell>
        </row>
        <row r="598">
          <cell r="A598" t="str">
            <v>A4120000040</v>
          </cell>
          <cell r="B598" t="str">
            <v>F005</v>
          </cell>
          <cell r="C598" t="str">
            <v>CUSTOM1_TOTAL</v>
          </cell>
          <cell r="D598" t="str">
            <v>L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2778000.69</v>
          </cell>
        </row>
        <row r="599">
          <cell r="A599" t="str">
            <v>A4120000040</v>
          </cell>
          <cell r="B599" t="str">
            <v>F005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7457816.1500000004</v>
          </cell>
        </row>
        <row r="600">
          <cell r="A600" t="str">
            <v>A4120000040</v>
          </cell>
          <cell r="B600" t="str">
            <v>F00A</v>
          </cell>
          <cell r="C600" t="str">
            <v>CUSTOM1_TOTAL</v>
          </cell>
          <cell r="D600" t="str">
            <v>L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850827.37</v>
          </cell>
        </row>
        <row r="601">
          <cell r="A601" t="str">
            <v>A4120000040</v>
          </cell>
          <cell r="B601" t="str">
            <v>F00A</v>
          </cell>
          <cell r="C601" t="str">
            <v>CUSTOM1_TOTAL</v>
          </cell>
          <cell r="D601" t="str">
            <v>N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-850827.37</v>
          </cell>
        </row>
        <row r="602">
          <cell r="A602" t="str">
            <v>A4120000040</v>
          </cell>
          <cell r="B602" t="str">
            <v>F185</v>
          </cell>
          <cell r="C602" t="str">
            <v>CUSTOM1_TOTAL</v>
          </cell>
          <cell r="D602" t="str">
            <v>L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-34683300.890000001</v>
          </cell>
        </row>
        <row r="603">
          <cell r="A603" t="str">
            <v>A4120000040</v>
          </cell>
          <cell r="B603" t="str">
            <v>F185</v>
          </cell>
          <cell r="C603" t="str">
            <v>CUSTOM1_TOTAL</v>
          </cell>
          <cell r="D603" t="str">
            <v>N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-93110733.359999999</v>
          </cell>
        </row>
        <row r="604">
          <cell r="A604" t="str">
            <v>A4120000040</v>
          </cell>
          <cell r="B604" t="str">
            <v>F007</v>
          </cell>
          <cell r="C604" t="str">
            <v>CUSTOM1_TOTAL</v>
          </cell>
          <cell r="D604" t="str">
            <v>L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3846817.19</v>
          </cell>
        </row>
        <row r="605">
          <cell r="A605" t="str">
            <v>A4120000040</v>
          </cell>
          <cell r="B605" t="str">
            <v>F007</v>
          </cell>
          <cell r="C605" t="str">
            <v>CUSTOM1_TOTAL</v>
          </cell>
          <cell r="D605" t="str">
            <v>N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10327159.18</v>
          </cell>
        </row>
        <row r="606">
          <cell r="A606" t="str">
            <v>A4120000050</v>
          </cell>
          <cell r="B606" t="str">
            <v>F000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-47847231.25</v>
          </cell>
        </row>
        <row r="607">
          <cell r="A607" t="str">
            <v>A4120000050</v>
          </cell>
          <cell r="B607" t="str">
            <v>F000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-129627662.13</v>
          </cell>
        </row>
        <row r="608">
          <cell r="A608" t="str">
            <v>A4120000050</v>
          </cell>
          <cell r="B608" t="str">
            <v>F00A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-319454.81</v>
          </cell>
        </row>
        <row r="609">
          <cell r="A609" t="str">
            <v>A4120000050</v>
          </cell>
          <cell r="B609" t="str">
            <v>F00A</v>
          </cell>
          <cell r="C609" t="str">
            <v>CUSTOM1_TOTAL</v>
          </cell>
          <cell r="D609" t="str">
            <v>N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319454.81</v>
          </cell>
        </row>
        <row r="610">
          <cell r="A610" t="str">
            <v>A4120000050</v>
          </cell>
          <cell r="B610" t="str">
            <v>F185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16396209.82</v>
          </cell>
        </row>
        <row r="611">
          <cell r="A611" t="str">
            <v>A4120000050</v>
          </cell>
          <cell r="B611" t="str">
            <v>F185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44017238.329999998</v>
          </cell>
        </row>
        <row r="612">
          <cell r="A612" t="str">
            <v>A4120000050</v>
          </cell>
          <cell r="B612" t="str">
            <v>F295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-19458661.030000001</v>
          </cell>
        </row>
        <row r="613">
          <cell r="A613" t="str">
            <v>A4120000050</v>
          </cell>
          <cell r="B613" t="str">
            <v>F295</v>
          </cell>
          <cell r="C613" t="str">
            <v>CUSTOM1_TOTAL</v>
          </cell>
          <cell r="D613" t="str">
            <v>N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-52238689.869999997</v>
          </cell>
        </row>
        <row r="614">
          <cell r="A614" t="str">
            <v>A4200000000</v>
          </cell>
          <cell r="B614" t="str">
            <v>F000</v>
          </cell>
          <cell r="C614" t="str">
            <v>CUSTOM1_TOTAL</v>
          </cell>
          <cell r="D614" t="str">
            <v>CUSTOM2_OTH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-0.1</v>
          </cell>
        </row>
        <row r="615">
          <cell r="A615" t="str">
            <v>A4200000000</v>
          </cell>
          <cell r="B615" t="str">
            <v>F000</v>
          </cell>
          <cell r="C615" t="str">
            <v>CUSTOM1_TOTAL</v>
          </cell>
          <cell r="D615" t="str">
            <v>L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7496671389.04</v>
          </cell>
        </row>
        <row r="616">
          <cell r="A616" t="str">
            <v>A4200000000</v>
          </cell>
          <cell r="B616" t="str">
            <v>F000</v>
          </cell>
          <cell r="C616" t="str">
            <v>CUSTOM1_TOTAL</v>
          </cell>
          <cell r="D616" t="str">
            <v>N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2890759653.4400001</v>
          </cell>
        </row>
        <row r="617">
          <cell r="A617" t="str">
            <v>A4200000000</v>
          </cell>
          <cell r="B617" t="str">
            <v>F006</v>
          </cell>
          <cell r="C617" t="str">
            <v>CUSTOM1_TOTAL</v>
          </cell>
          <cell r="D617" t="str">
            <v>L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6905095750</v>
          </cell>
        </row>
        <row r="618">
          <cell r="A618" t="str">
            <v>A4200000000</v>
          </cell>
          <cell r="B618" t="str">
            <v>F00A</v>
          </cell>
          <cell r="C618" t="str">
            <v>CUSTOM1_TOTAL</v>
          </cell>
          <cell r="D618" t="str">
            <v>L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-129265</v>
          </cell>
        </row>
        <row r="619">
          <cell r="A619" t="str">
            <v>A4200000000</v>
          </cell>
          <cell r="B619" t="str">
            <v>F00A</v>
          </cell>
          <cell r="C619" t="str">
            <v>CUSTOM1_TOTAL</v>
          </cell>
          <cell r="D619" t="str">
            <v>N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129265</v>
          </cell>
        </row>
        <row r="620">
          <cell r="A620" t="str">
            <v>A4200000000</v>
          </cell>
          <cell r="B620" t="str">
            <v>F020</v>
          </cell>
          <cell r="C620" t="str">
            <v>CUSTOM1_TOTAL</v>
          </cell>
          <cell r="D620" t="str">
            <v>L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0.1</v>
          </cell>
        </row>
        <row r="621">
          <cell r="A621" t="str">
            <v>A4200000000</v>
          </cell>
          <cell r="B621" t="str">
            <v>F195</v>
          </cell>
          <cell r="C621" t="str">
            <v>CUSTOM1_TOTAL</v>
          </cell>
          <cell r="D621" t="str">
            <v>L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-2866647741.2399998</v>
          </cell>
        </row>
        <row r="622">
          <cell r="A622" t="str">
            <v>A4200000000</v>
          </cell>
          <cell r="B622" t="str">
            <v>F900</v>
          </cell>
          <cell r="C622" t="str">
            <v>CUSTOM1_TOTAL</v>
          </cell>
          <cell r="D622" t="str">
            <v>L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-196250000</v>
          </cell>
        </row>
        <row r="623">
          <cell r="A623" t="str">
            <v>A4200000000</v>
          </cell>
          <cell r="B623" t="str">
            <v>F900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-1356005376</v>
          </cell>
        </row>
        <row r="624">
          <cell r="A624" t="str">
            <v>A4200000010</v>
          </cell>
          <cell r="B624" t="str">
            <v>F000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325256814.94</v>
          </cell>
        </row>
        <row r="625">
          <cell r="A625" t="str">
            <v>A4200000010</v>
          </cell>
          <cell r="B625" t="str">
            <v>F000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1363590738.4300001</v>
          </cell>
        </row>
        <row r="626">
          <cell r="A626" t="str">
            <v>A4200000010</v>
          </cell>
          <cell r="B626" t="str">
            <v>F006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6905095750</v>
          </cell>
        </row>
        <row r="627">
          <cell r="A627" t="str">
            <v>A4200000010</v>
          </cell>
          <cell r="B627" t="str">
            <v>F00A</v>
          </cell>
          <cell r="C627" t="str">
            <v>CUSTOM1_TOTAL</v>
          </cell>
          <cell r="D627" t="str">
            <v>L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-129265</v>
          </cell>
        </row>
        <row r="628">
          <cell r="A628" t="str">
            <v>A4200000010</v>
          </cell>
          <cell r="B628" t="str">
            <v>F00A</v>
          </cell>
          <cell r="C628" t="str">
            <v>CUSTOM1_TOTAL</v>
          </cell>
          <cell r="D628" t="str">
            <v>N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129265</v>
          </cell>
        </row>
        <row r="629">
          <cell r="A629" t="str">
            <v>A4200000010</v>
          </cell>
          <cell r="B629" t="str">
            <v>F900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-196250000</v>
          </cell>
        </row>
        <row r="630">
          <cell r="A630" t="str">
            <v>A4200000010</v>
          </cell>
          <cell r="B630" t="str">
            <v>F900</v>
          </cell>
          <cell r="C630" t="str">
            <v>CUSTOM1_TOTAL</v>
          </cell>
          <cell r="D630" t="str">
            <v>N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-1356005376</v>
          </cell>
        </row>
        <row r="631">
          <cell r="A631" t="str">
            <v>A4200000020</v>
          </cell>
          <cell r="B631" t="str">
            <v>F000</v>
          </cell>
          <cell r="C631" t="str">
            <v>CUSTOM1_TOTAL</v>
          </cell>
          <cell r="D631" t="str">
            <v>N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35920569.990000002</v>
          </cell>
        </row>
        <row r="632">
          <cell r="A632" t="str">
            <v>A4200000060</v>
          </cell>
          <cell r="B632" t="str">
            <v>F000</v>
          </cell>
          <cell r="C632" t="str">
            <v>CUSTOM1_TOTAL</v>
          </cell>
          <cell r="D632" t="str">
            <v>CUSTOM2_OTH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-0.1</v>
          </cell>
        </row>
        <row r="633">
          <cell r="A633" t="str">
            <v>A4200000060</v>
          </cell>
          <cell r="B633" t="str">
            <v>F000</v>
          </cell>
          <cell r="C633" t="str">
            <v>CUSTOM1_TOTAL</v>
          </cell>
          <cell r="D633" t="str">
            <v>L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7171414574.1000004</v>
          </cell>
        </row>
        <row r="634">
          <cell r="A634" t="str">
            <v>A4200000060</v>
          </cell>
          <cell r="B634" t="str">
            <v>F000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1491248345.02</v>
          </cell>
        </row>
        <row r="635">
          <cell r="A635" t="str">
            <v>A4200000060</v>
          </cell>
          <cell r="B635" t="str">
            <v>F020</v>
          </cell>
          <cell r="C635" t="str">
            <v>CUSTOM1_TOTAL</v>
          </cell>
          <cell r="D635" t="str">
            <v>L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0.1</v>
          </cell>
        </row>
        <row r="636">
          <cell r="A636" t="str">
            <v>A4200000060</v>
          </cell>
          <cell r="B636" t="str">
            <v>F195</v>
          </cell>
          <cell r="C636" t="str">
            <v>CUSTOM1_TOTAL</v>
          </cell>
          <cell r="D636" t="str">
            <v>L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-2866647741.2399998</v>
          </cell>
        </row>
        <row r="637">
          <cell r="A637" t="str">
            <v>A4300000000</v>
          </cell>
          <cell r="B637" t="str">
            <v>F000</v>
          </cell>
          <cell r="C637" t="str">
            <v>CUSTOM1_TOTAL</v>
          </cell>
          <cell r="D637" t="str">
            <v>CUSTOM2_OTH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-0.01</v>
          </cell>
        </row>
        <row r="638">
          <cell r="A638" t="str">
            <v>A4300000000</v>
          </cell>
          <cell r="B638" t="str">
            <v>F000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3524023097.0100002</v>
          </cell>
        </row>
        <row r="639">
          <cell r="A639" t="str">
            <v>A4300000000</v>
          </cell>
          <cell r="B639" t="str">
            <v>F000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3439613585.73</v>
          </cell>
        </row>
        <row r="640">
          <cell r="A640" t="str">
            <v>A4300000000</v>
          </cell>
          <cell r="B640" t="str">
            <v>F005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71260000000</v>
          </cell>
        </row>
        <row r="641">
          <cell r="A641" t="str">
            <v>A4300000000</v>
          </cell>
          <cell r="B641" t="str">
            <v>F005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22435000000</v>
          </cell>
        </row>
        <row r="642">
          <cell r="A642" t="str">
            <v>A4300000000</v>
          </cell>
          <cell r="B642" t="str">
            <v>F110</v>
          </cell>
          <cell r="C642" t="str">
            <v>CUSTOM1_TOTAL</v>
          </cell>
          <cell r="D642" t="str">
            <v>N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1110000000</v>
          </cell>
        </row>
        <row r="643">
          <cell r="A643" t="str">
            <v>A4300000000</v>
          </cell>
          <cell r="B643" t="str">
            <v>F130</v>
          </cell>
          <cell r="C643" t="str">
            <v>CUSTOM1_TOTAL</v>
          </cell>
          <cell r="D643" t="str">
            <v>N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8600</v>
          </cell>
        </row>
        <row r="644">
          <cell r="A644" t="str">
            <v>A4300000000</v>
          </cell>
          <cell r="B644" t="str">
            <v>F180</v>
          </cell>
          <cell r="C644" t="str">
            <v>CUSTOM1_TOTAL</v>
          </cell>
          <cell r="D644" t="str">
            <v>N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-1110008600</v>
          </cell>
        </row>
        <row r="645">
          <cell r="A645" t="str">
            <v>A4300000000</v>
          </cell>
          <cell r="B645" t="str">
            <v>F190</v>
          </cell>
          <cell r="C645" t="str">
            <v>CUSTOM1_TOTAL</v>
          </cell>
          <cell r="D645" t="str">
            <v>L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-73830000000</v>
          </cell>
        </row>
        <row r="646">
          <cell r="A646" t="str">
            <v>A4300000000</v>
          </cell>
          <cell r="B646" t="str">
            <v>F190</v>
          </cell>
          <cell r="C646" t="str">
            <v>CUSTOM1_TOTAL</v>
          </cell>
          <cell r="D646" t="str">
            <v>N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-25415000000</v>
          </cell>
        </row>
        <row r="647">
          <cell r="A647" t="str">
            <v>A4300000000</v>
          </cell>
          <cell r="B647" t="str">
            <v>F930</v>
          </cell>
          <cell r="C647" t="str">
            <v>CUSTOM1_TOTAL</v>
          </cell>
          <cell r="D647" t="str">
            <v>L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-15712500</v>
          </cell>
        </row>
        <row r="648">
          <cell r="A648" t="str">
            <v>A4300000000</v>
          </cell>
          <cell r="B648" t="str">
            <v>F930</v>
          </cell>
          <cell r="C648" t="str">
            <v>CUSTOM1_TOTAL</v>
          </cell>
          <cell r="D648" t="str">
            <v>N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-13134318.51</v>
          </cell>
        </row>
        <row r="649">
          <cell r="A649" t="str">
            <v>A4310000000</v>
          </cell>
          <cell r="B649" t="str">
            <v>F000</v>
          </cell>
          <cell r="C649" t="str">
            <v>CUSTOM1_TOTAL</v>
          </cell>
          <cell r="D649" t="str">
            <v>CUSTOM2_OTH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-0.01</v>
          </cell>
        </row>
        <row r="650">
          <cell r="A650" t="str">
            <v>A4310000000</v>
          </cell>
          <cell r="B650" t="str">
            <v>F000</v>
          </cell>
          <cell r="C650" t="str">
            <v>CUSTOM1_TOTAL</v>
          </cell>
          <cell r="D650" t="str">
            <v>L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3524023097.0100002</v>
          </cell>
        </row>
        <row r="651">
          <cell r="A651" t="str">
            <v>A4310000000</v>
          </cell>
          <cell r="B651" t="str">
            <v>F000</v>
          </cell>
          <cell r="C651" t="str">
            <v>CUSTOM1_TOTAL</v>
          </cell>
          <cell r="D651" t="str">
            <v>N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3439613585.73</v>
          </cell>
        </row>
        <row r="652">
          <cell r="A652" t="str">
            <v>A4310000000</v>
          </cell>
          <cell r="B652" t="str">
            <v>F005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71260000000</v>
          </cell>
        </row>
        <row r="653">
          <cell r="A653" t="str">
            <v>A4310000000</v>
          </cell>
          <cell r="B653" t="str">
            <v>F005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22435000000</v>
          </cell>
        </row>
        <row r="654">
          <cell r="A654" t="str">
            <v>A4310000000</v>
          </cell>
          <cell r="B654" t="str">
            <v>F110</v>
          </cell>
          <cell r="C654" t="str">
            <v>CUSTOM1_TOTAL</v>
          </cell>
          <cell r="D654" t="str">
            <v>N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1110000000</v>
          </cell>
        </row>
        <row r="655">
          <cell r="A655" t="str">
            <v>A4310000000</v>
          </cell>
          <cell r="B655" t="str">
            <v>F130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8600</v>
          </cell>
        </row>
        <row r="656">
          <cell r="A656" t="str">
            <v>A4310000000</v>
          </cell>
          <cell r="B656" t="str">
            <v>F180</v>
          </cell>
          <cell r="C656" t="str">
            <v>CUSTOM1_TOTAL</v>
          </cell>
          <cell r="D656" t="str">
            <v>N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-1110008600</v>
          </cell>
        </row>
        <row r="657">
          <cell r="A657" t="str">
            <v>A4310000000</v>
          </cell>
          <cell r="B657" t="str">
            <v>F190</v>
          </cell>
          <cell r="C657" t="str">
            <v>CUSTOM1_TOTAL</v>
          </cell>
          <cell r="D657" t="str">
            <v>L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-73830000000</v>
          </cell>
        </row>
        <row r="658">
          <cell r="A658" t="str">
            <v>A4310000000</v>
          </cell>
          <cell r="B658" t="str">
            <v>F190</v>
          </cell>
          <cell r="C658" t="str">
            <v>CUSTOM1_TOTAL</v>
          </cell>
          <cell r="D658" t="str">
            <v>N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-25415000000</v>
          </cell>
        </row>
        <row r="659">
          <cell r="A659" t="str">
            <v>A4310000000</v>
          </cell>
          <cell r="B659" t="str">
            <v>F930</v>
          </cell>
          <cell r="C659" t="str">
            <v>CUSTOM1_TOTAL</v>
          </cell>
          <cell r="D659" t="str">
            <v>L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-15712500</v>
          </cell>
        </row>
        <row r="660">
          <cell r="A660" t="str">
            <v>A4310000000</v>
          </cell>
          <cell r="B660" t="str">
            <v>F930</v>
          </cell>
          <cell r="C660" t="str">
            <v>CUSTOM1_TOTAL</v>
          </cell>
          <cell r="D660" t="str">
            <v>N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-13134318.51</v>
          </cell>
        </row>
        <row r="661">
          <cell r="A661" t="str">
            <v>A4313000000</v>
          </cell>
          <cell r="B661" t="str">
            <v>F000</v>
          </cell>
          <cell r="C661" t="str">
            <v>CUSTOM1_TOTAL</v>
          </cell>
          <cell r="D661" t="str">
            <v>N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326085.73</v>
          </cell>
        </row>
        <row r="662">
          <cell r="A662" t="str">
            <v>A4313000000</v>
          </cell>
          <cell r="B662" t="str">
            <v>F930</v>
          </cell>
          <cell r="C662" t="str">
            <v>CUSTOM1_TOTAL</v>
          </cell>
          <cell r="D662" t="str">
            <v>N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-9318.51</v>
          </cell>
        </row>
        <row r="663">
          <cell r="A663" t="str">
            <v>A4313000010</v>
          </cell>
          <cell r="B663" t="str">
            <v>F000</v>
          </cell>
          <cell r="C663" t="str">
            <v>CUSTOM1_TOTAL</v>
          </cell>
          <cell r="D663" t="str">
            <v>N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326085.73</v>
          </cell>
        </row>
        <row r="664">
          <cell r="A664" t="str">
            <v>A4313000010</v>
          </cell>
          <cell r="B664" t="str">
            <v>F930</v>
          </cell>
          <cell r="C664" t="str">
            <v>CUSTOM1_TOTAL</v>
          </cell>
          <cell r="D664" t="str">
            <v>N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-9318.51</v>
          </cell>
        </row>
        <row r="665">
          <cell r="A665" t="str">
            <v>A4314000000</v>
          </cell>
          <cell r="B665" t="str">
            <v>F000</v>
          </cell>
          <cell r="C665" t="str">
            <v>CUSTOM1_TOTAL</v>
          </cell>
          <cell r="D665" t="str">
            <v>CUSTOM2_OTH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-0.01</v>
          </cell>
        </row>
        <row r="666">
          <cell r="A666" t="str">
            <v>A4314000000</v>
          </cell>
          <cell r="B666" t="str">
            <v>F000</v>
          </cell>
          <cell r="C666" t="str">
            <v>CUSTOM1_TOTAL</v>
          </cell>
          <cell r="D666" t="str">
            <v>L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3524023097.0100002</v>
          </cell>
        </row>
        <row r="667">
          <cell r="A667" t="str">
            <v>A4314000000</v>
          </cell>
          <cell r="B667" t="str">
            <v>F000</v>
          </cell>
          <cell r="C667" t="str">
            <v>CUSTOM1_TOTAL</v>
          </cell>
          <cell r="D667" t="str">
            <v>N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3439287500</v>
          </cell>
        </row>
        <row r="668">
          <cell r="A668" t="str">
            <v>A4314000000</v>
          </cell>
          <cell r="B668" t="str">
            <v>F005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71260000000</v>
          </cell>
        </row>
        <row r="669">
          <cell r="A669" t="str">
            <v>A4314000000</v>
          </cell>
          <cell r="B669" t="str">
            <v>F005</v>
          </cell>
          <cell r="C669" t="str">
            <v>CUSTOM1_TOTAL</v>
          </cell>
          <cell r="D669" t="str">
            <v>N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22435000000</v>
          </cell>
        </row>
        <row r="670">
          <cell r="A670" t="str">
            <v>A4314000000</v>
          </cell>
          <cell r="B670" t="str">
            <v>F110</v>
          </cell>
          <cell r="C670" t="str">
            <v>CUSTOM1_TOTAL</v>
          </cell>
          <cell r="D670" t="str">
            <v>N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1110000000</v>
          </cell>
        </row>
        <row r="671">
          <cell r="A671" t="str">
            <v>A4314000000</v>
          </cell>
          <cell r="B671" t="str">
            <v>F130</v>
          </cell>
          <cell r="C671" t="str">
            <v>CUSTOM1_TOTAL</v>
          </cell>
          <cell r="D671" t="str">
            <v>N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8600</v>
          </cell>
        </row>
        <row r="672">
          <cell r="A672" t="str">
            <v>A4314000000</v>
          </cell>
          <cell r="B672" t="str">
            <v>F180</v>
          </cell>
          <cell r="C672" t="str">
            <v>CUSTOM1_TOTAL</v>
          </cell>
          <cell r="D672" t="str">
            <v>N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-1110008600</v>
          </cell>
        </row>
        <row r="673">
          <cell r="A673" t="str">
            <v>A4314000000</v>
          </cell>
          <cell r="B673" t="str">
            <v>F190</v>
          </cell>
          <cell r="C673" t="str">
            <v>CUSTOM1_TOTAL</v>
          </cell>
          <cell r="D673" t="str">
            <v>L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-73830000000</v>
          </cell>
        </row>
        <row r="674">
          <cell r="A674" t="str">
            <v>A4314000000</v>
          </cell>
          <cell r="B674" t="str">
            <v>F190</v>
          </cell>
          <cell r="C674" t="str">
            <v>CUSTOM1_TOTAL</v>
          </cell>
          <cell r="D674" t="str">
            <v>N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-25415000000</v>
          </cell>
        </row>
        <row r="675">
          <cell r="A675" t="str">
            <v>A4314000000</v>
          </cell>
          <cell r="B675" t="str">
            <v>F930</v>
          </cell>
          <cell r="C675" t="str">
            <v>CUSTOM1_TOTAL</v>
          </cell>
          <cell r="D675" t="str">
            <v>L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-15712500</v>
          </cell>
        </row>
        <row r="676">
          <cell r="A676" t="str">
            <v>A4314000000</v>
          </cell>
          <cell r="B676" t="str">
            <v>F930</v>
          </cell>
          <cell r="C676" t="str">
            <v>CUSTOM1_TOTAL</v>
          </cell>
          <cell r="D676" t="str">
            <v>N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-13125000</v>
          </cell>
        </row>
        <row r="677">
          <cell r="A677" t="str">
            <v>A4314200000</v>
          </cell>
          <cell r="B677" t="str">
            <v>F000</v>
          </cell>
          <cell r="C677" t="str">
            <v>CUSTOM1_TOTAL</v>
          </cell>
          <cell r="D677" t="str">
            <v>L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190347</v>
          </cell>
        </row>
        <row r="678">
          <cell r="A678" t="str">
            <v>A4314200010</v>
          </cell>
          <cell r="B678" t="str">
            <v>F000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190347</v>
          </cell>
        </row>
        <row r="679">
          <cell r="A679" t="str">
            <v>A4314300000</v>
          </cell>
          <cell r="B679" t="str">
            <v>F110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1110000000</v>
          </cell>
        </row>
        <row r="680">
          <cell r="A680" t="str">
            <v>A4314300000</v>
          </cell>
          <cell r="B680" t="str">
            <v>F180</v>
          </cell>
          <cell r="C680" t="str">
            <v>CUSTOM1_TOTAL</v>
          </cell>
          <cell r="D680" t="str">
            <v>N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-1110000000</v>
          </cell>
        </row>
        <row r="681">
          <cell r="A681" t="str">
            <v>A4314300030</v>
          </cell>
          <cell r="B681" t="str">
            <v>F110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1110000000</v>
          </cell>
        </row>
        <row r="682">
          <cell r="A682" t="str">
            <v>A4314300030</v>
          </cell>
          <cell r="B682" t="str">
            <v>F180</v>
          </cell>
          <cell r="C682" t="str">
            <v>CUSTOM1_TOTAL</v>
          </cell>
          <cell r="D682" t="str">
            <v>N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-1110000000</v>
          </cell>
        </row>
        <row r="683">
          <cell r="A683" t="str">
            <v>A4314400000</v>
          </cell>
          <cell r="B683" t="str">
            <v>F000</v>
          </cell>
          <cell r="C683" t="str">
            <v>CUSTOM1_TOTAL</v>
          </cell>
          <cell r="D683" t="str">
            <v>CUSTOM2_OTH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-0.01</v>
          </cell>
        </row>
        <row r="684">
          <cell r="A684" t="str">
            <v>A4314400000</v>
          </cell>
          <cell r="B684" t="str">
            <v>F000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3523832750.0100002</v>
          </cell>
        </row>
        <row r="685">
          <cell r="A685" t="str">
            <v>A4314400000</v>
          </cell>
          <cell r="B685" t="str">
            <v>F000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3439287500</v>
          </cell>
        </row>
        <row r="686">
          <cell r="A686" t="str">
            <v>A4314400000</v>
          </cell>
          <cell r="B686" t="str">
            <v>F005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71260000000</v>
          </cell>
        </row>
        <row r="687">
          <cell r="A687" t="str">
            <v>A4314400000</v>
          </cell>
          <cell r="B687" t="str">
            <v>F005</v>
          </cell>
          <cell r="C687" t="str">
            <v>CUSTOM1_TOTAL</v>
          </cell>
          <cell r="D687" t="str">
            <v>N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22435000000</v>
          </cell>
        </row>
        <row r="688">
          <cell r="A688" t="str">
            <v>A4314400000</v>
          </cell>
          <cell r="B688" t="str">
            <v>F130</v>
          </cell>
          <cell r="C688" t="str">
            <v>CUSTOM1_TOTAL</v>
          </cell>
          <cell r="D688" t="str">
            <v>N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8600</v>
          </cell>
        </row>
        <row r="689">
          <cell r="A689" t="str">
            <v>A4314400000</v>
          </cell>
          <cell r="B689" t="str">
            <v>F180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-8600</v>
          </cell>
        </row>
        <row r="690">
          <cell r="A690" t="str">
            <v>A4314400000</v>
          </cell>
          <cell r="B690" t="str">
            <v>F190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-73830000000</v>
          </cell>
        </row>
        <row r="691">
          <cell r="A691" t="str">
            <v>A4314400000</v>
          </cell>
          <cell r="B691" t="str">
            <v>F190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-25415000000</v>
          </cell>
        </row>
        <row r="692">
          <cell r="A692" t="str">
            <v>A4314400000</v>
          </cell>
          <cell r="B692" t="str">
            <v>F930</v>
          </cell>
          <cell r="C692" t="str">
            <v>CUSTOM1_TOTAL</v>
          </cell>
          <cell r="D692" t="str">
            <v>L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-15712500</v>
          </cell>
        </row>
        <row r="693">
          <cell r="A693" t="str">
            <v>A4314400000</v>
          </cell>
          <cell r="B693" t="str">
            <v>F930</v>
          </cell>
          <cell r="C693" t="str">
            <v>CUSTOM1_TOTAL</v>
          </cell>
          <cell r="D693" t="str">
            <v>N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-13125000</v>
          </cell>
        </row>
        <row r="694">
          <cell r="A694" t="str">
            <v>A4314400010</v>
          </cell>
          <cell r="B694" t="str">
            <v>F000</v>
          </cell>
          <cell r="C694" t="str">
            <v>CUSTOM1_TOTAL</v>
          </cell>
          <cell r="D694" t="str">
            <v>CUSTOM2_OTH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-0.01</v>
          </cell>
        </row>
        <row r="695">
          <cell r="A695" t="str">
            <v>A4314400010</v>
          </cell>
          <cell r="B695" t="str">
            <v>F000</v>
          </cell>
          <cell r="C695" t="str">
            <v>CUSTOM1_TOTAL</v>
          </cell>
          <cell r="D695" t="str">
            <v>L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953832750.00999999</v>
          </cell>
        </row>
        <row r="696">
          <cell r="A696" t="str">
            <v>A4314400010</v>
          </cell>
          <cell r="B696" t="str">
            <v>F000</v>
          </cell>
          <cell r="C696" t="str">
            <v>CUSTOM1_TOTAL</v>
          </cell>
          <cell r="D696" t="str">
            <v>N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459287500</v>
          </cell>
        </row>
        <row r="697">
          <cell r="A697" t="str">
            <v>A4314400010</v>
          </cell>
          <cell r="B697" t="str">
            <v>F930</v>
          </cell>
          <cell r="C697" t="str">
            <v>CUSTOM1_TOTAL</v>
          </cell>
          <cell r="D697" t="str">
            <v>L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-15712500</v>
          </cell>
        </row>
        <row r="698">
          <cell r="A698" t="str">
            <v>A4314400010</v>
          </cell>
          <cell r="B698" t="str">
            <v>F930</v>
          </cell>
          <cell r="C698" t="str">
            <v>CUSTOM1_TOTAL</v>
          </cell>
          <cell r="D698" t="str">
            <v>N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-13125000</v>
          </cell>
        </row>
        <row r="699">
          <cell r="A699" t="str">
            <v>A4314400110</v>
          </cell>
          <cell r="B699" t="str">
            <v>F000</v>
          </cell>
          <cell r="C699" t="str">
            <v>CUSTOM1_TOTAL</v>
          </cell>
          <cell r="D699" t="str">
            <v>L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2570000000</v>
          </cell>
        </row>
        <row r="700">
          <cell r="A700" t="str">
            <v>A4314400110</v>
          </cell>
          <cell r="B700" t="str">
            <v>F000</v>
          </cell>
          <cell r="C700" t="str">
            <v>CUSTOM1_TOTAL</v>
          </cell>
          <cell r="D700" t="str">
            <v>N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2980000000</v>
          </cell>
        </row>
        <row r="701">
          <cell r="A701" t="str">
            <v>A4314400110</v>
          </cell>
          <cell r="B701" t="str">
            <v>F005</v>
          </cell>
          <cell r="C701" t="str">
            <v>CUSTOM1_TOTAL</v>
          </cell>
          <cell r="D701" t="str">
            <v>L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71260000000</v>
          </cell>
        </row>
        <row r="702">
          <cell r="A702" t="str">
            <v>A4314400110</v>
          </cell>
          <cell r="B702" t="str">
            <v>F005</v>
          </cell>
          <cell r="C702" t="str">
            <v>CUSTOM1_TOTAL</v>
          </cell>
          <cell r="D702" t="str">
            <v>N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22435000000</v>
          </cell>
        </row>
        <row r="703">
          <cell r="A703" t="str">
            <v>A4314400110</v>
          </cell>
          <cell r="B703" t="str">
            <v>F190</v>
          </cell>
          <cell r="C703" t="str">
            <v>CUSTOM1_TOTAL</v>
          </cell>
          <cell r="D703" t="str">
            <v>L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-73830000000</v>
          </cell>
        </row>
        <row r="704">
          <cell r="A704" t="str">
            <v>A4314400110</v>
          </cell>
          <cell r="B704" t="str">
            <v>F190</v>
          </cell>
          <cell r="C704" t="str">
            <v>CUSTOM1_TOTAL</v>
          </cell>
          <cell r="D704" t="str">
            <v>N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-25415000000</v>
          </cell>
        </row>
        <row r="705">
          <cell r="A705" t="str">
            <v>A4314400120</v>
          </cell>
          <cell r="B705" t="str">
            <v>F130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8600</v>
          </cell>
        </row>
        <row r="706">
          <cell r="A706" t="str">
            <v>A4314400120</v>
          </cell>
          <cell r="B706" t="str">
            <v>F180</v>
          </cell>
          <cell r="C706" t="str">
            <v>CUSTOM1_TOTAL</v>
          </cell>
          <cell r="D706" t="str">
            <v>N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-8600</v>
          </cell>
        </row>
        <row r="707">
          <cell r="A707" t="str">
            <v>A4500000000</v>
          </cell>
          <cell r="B707" t="str">
            <v>FLOW_OTH</v>
          </cell>
          <cell r="C707" t="str">
            <v>CUSTOM1_TOTAL</v>
          </cell>
          <cell r="D707" t="str">
            <v>CUSTOM2_OTH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0.01</v>
          </cell>
        </row>
        <row r="708">
          <cell r="A708" t="str">
            <v>A4500000000</v>
          </cell>
          <cell r="B708" t="str">
            <v>F000</v>
          </cell>
          <cell r="C708" t="str">
            <v>CUSTOM1_TOTAL</v>
          </cell>
          <cell r="D708" t="str">
            <v>CUSTOM2_OTH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-0.05</v>
          </cell>
        </row>
        <row r="709">
          <cell r="A709" t="str">
            <v>A4500000000</v>
          </cell>
          <cell r="B709" t="str">
            <v>F000</v>
          </cell>
          <cell r="C709" t="str">
            <v>CUSTOM1_TOTAL</v>
          </cell>
          <cell r="D709" t="str">
            <v>L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35586724888.760002</v>
          </cell>
        </row>
        <row r="710">
          <cell r="A710" t="str">
            <v>A4500000000</v>
          </cell>
          <cell r="B710" t="str">
            <v>F000</v>
          </cell>
          <cell r="C710" t="str">
            <v>CUSTOM1_TOTAL</v>
          </cell>
          <cell r="D710" t="str">
            <v>N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17114884043.51</v>
          </cell>
        </row>
        <row r="711">
          <cell r="A711" t="str">
            <v>A4500000000</v>
          </cell>
          <cell r="B711" t="str">
            <v>F005</v>
          </cell>
          <cell r="C711" t="str">
            <v>CUSTOM1_TOTAL</v>
          </cell>
          <cell r="D711" t="str">
            <v>L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5082358312.9700003</v>
          </cell>
        </row>
        <row r="712">
          <cell r="A712" t="str">
            <v>A4500000000</v>
          </cell>
          <cell r="B712" t="str">
            <v>F005</v>
          </cell>
          <cell r="C712" t="str">
            <v>CUSTOM1_TOTAL</v>
          </cell>
          <cell r="D712" t="str">
            <v>N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4514298601.1899996</v>
          </cell>
        </row>
        <row r="713">
          <cell r="A713" t="str">
            <v>A4500000000</v>
          </cell>
          <cell r="B713" t="str">
            <v>F100</v>
          </cell>
          <cell r="C713" t="str">
            <v>CUSTOM1_TOTAL</v>
          </cell>
          <cell r="D713" t="str">
            <v>L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613237210.05999994</v>
          </cell>
        </row>
        <row r="714">
          <cell r="A714" t="str">
            <v>A4500000000</v>
          </cell>
          <cell r="B714" t="str">
            <v>F100</v>
          </cell>
          <cell r="C714" t="str">
            <v>CUSTOM1_TOTAL</v>
          </cell>
          <cell r="D714" t="str">
            <v>N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356431256.69</v>
          </cell>
        </row>
        <row r="715">
          <cell r="A715" t="str">
            <v>A4500000000</v>
          </cell>
          <cell r="B715" t="str">
            <v>F105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-1729238525.1900001</v>
          </cell>
        </row>
        <row r="716">
          <cell r="A716" t="str">
            <v>A4500000000</v>
          </cell>
          <cell r="B716" t="str">
            <v>F105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-744527888.34000003</v>
          </cell>
        </row>
        <row r="717">
          <cell r="A717" t="str">
            <v>A4500000000</v>
          </cell>
          <cell r="B717" t="str">
            <v>F155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82529986.019999996</v>
          </cell>
        </row>
        <row r="718">
          <cell r="A718" t="str">
            <v>A4500000000</v>
          </cell>
          <cell r="B718" t="str">
            <v>F155</v>
          </cell>
          <cell r="C718" t="str">
            <v>CUSTOM1_TOTAL</v>
          </cell>
          <cell r="D718" t="str">
            <v>N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8703995.2300000004</v>
          </cell>
        </row>
        <row r="719">
          <cell r="A719" t="str">
            <v>A4500000000</v>
          </cell>
          <cell r="B719" t="str">
            <v>F160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-98460468.310000002</v>
          </cell>
        </row>
        <row r="720">
          <cell r="A720" t="str">
            <v>A4500000000</v>
          </cell>
          <cell r="B720" t="str">
            <v>F160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-88508978.129999995</v>
          </cell>
        </row>
        <row r="721">
          <cell r="A721" t="str">
            <v>A4500000000</v>
          </cell>
          <cell r="B721" t="str">
            <v>F180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-1164579726.45</v>
          </cell>
        </row>
        <row r="722">
          <cell r="A722" t="str">
            <v>A4500000000</v>
          </cell>
          <cell r="B722" t="str">
            <v>F180</v>
          </cell>
          <cell r="C722" t="str">
            <v>CUSTOM1_TOTAL</v>
          </cell>
          <cell r="D722" t="str">
            <v>N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-1303816776.8199999</v>
          </cell>
        </row>
        <row r="723">
          <cell r="A723" t="str">
            <v>A4500000000</v>
          </cell>
          <cell r="B723" t="str">
            <v>F190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-4194702329.7399998</v>
          </cell>
        </row>
        <row r="724">
          <cell r="A724" t="str">
            <v>A4500000000</v>
          </cell>
          <cell r="B724" t="str">
            <v>F190</v>
          </cell>
          <cell r="C724" t="str">
            <v>CUSTOM1_TOTAL</v>
          </cell>
          <cell r="D724" t="str">
            <v>N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-1925212021.5</v>
          </cell>
        </row>
        <row r="725">
          <cell r="A725" t="str">
            <v>A4500000000</v>
          </cell>
          <cell r="B725" t="str">
            <v>F195</v>
          </cell>
          <cell r="C725" t="str">
            <v>CUSTOM1_TOTAL</v>
          </cell>
          <cell r="D725" t="str">
            <v>N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-739550000</v>
          </cell>
        </row>
        <row r="726">
          <cell r="A726" t="str">
            <v>A4500000000</v>
          </cell>
          <cell r="B726" t="str">
            <v>F900</v>
          </cell>
          <cell r="C726" t="str">
            <v>CUSTOM1_TOTAL</v>
          </cell>
          <cell r="D726" t="str">
            <v>L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69653490</v>
          </cell>
        </row>
        <row r="727">
          <cell r="A727" t="str">
            <v>A4500000000</v>
          </cell>
          <cell r="B727" t="str">
            <v>F900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1102949374.02</v>
          </cell>
        </row>
        <row r="728">
          <cell r="A728" t="str">
            <v>A4500000000</v>
          </cell>
          <cell r="B728" t="str">
            <v>F930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-153182125.69999999</v>
          </cell>
        </row>
        <row r="729">
          <cell r="A729" t="str">
            <v>A4500000000</v>
          </cell>
          <cell r="B729" t="str">
            <v>F930</v>
          </cell>
          <cell r="C729" t="str">
            <v>CUSTOM1_TOTAL</v>
          </cell>
          <cell r="D729" t="str">
            <v>N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-89014159.579999998</v>
          </cell>
        </row>
        <row r="730">
          <cell r="A730" t="str">
            <v>A4510000000</v>
          </cell>
          <cell r="B730" t="str">
            <v>FLOW_OTH</v>
          </cell>
          <cell r="C730" t="str">
            <v>CUSTOM1_TOTAL</v>
          </cell>
          <cell r="D730" t="str">
            <v>CUSTOM2_OTH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0.01</v>
          </cell>
        </row>
        <row r="731">
          <cell r="A731" t="str">
            <v>A4510000000</v>
          </cell>
          <cell r="B731" t="str">
            <v>F000</v>
          </cell>
          <cell r="C731" t="str">
            <v>CUSTOM1_TOTAL</v>
          </cell>
          <cell r="D731" t="str">
            <v>CUSTOM2_OTH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-0.03</v>
          </cell>
        </row>
        <row r="732">
          <cell r="A732" t="str">
            <v>A4510000000</v>
          </cell>
          <cell r="B732" t="str">
            <v>F000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1231358306.47</v>
          </cell>
        </row>
        <row r="733">
          <cell r="A733" t="str">
            <v>A4510000000</v>
          </cell>
          <cell r="B733" t="str">
            <v>F000</v>
          </cell>
          <cell r="C733" t="str">
            <v>CUSTOM1_TOTAL</v>
          </cell>
          <cell r="D733" t="str">
            <v>N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942562277.09000003</v>
          </cell>
        </row>
        <row r="734">
          <cell r="A734" t="str">
            <v>A4510000000</v>
          </cell>
          <cell r="B734" t="str">
            <v>F005</v>
          </cell>
          <cell r="C734" t="str">
            <v>CUSTOM1_TOTAL</v>
          </cell>
          <cell r="D734" t="str">
            <v>L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560372280.09000003</v>
          </cell>
        </row>
        <row r="735">
          <cell r="A735" t="str">
            <v>A4510000000</v>
          </cell>
          <cell r="B735" t="str">
            <v>F005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150109178.27000001</v>
          </cell>
        </row>
        <row r="736">
          <cell r="A736" t="str">
            <v>A4510000000</v>
          </cell>
          <cell r="B736" t="str">
            <v>F100</v>
          </cell>
          <cell r="C736" t="str">
            <v>CUSTOM1_TOTAL</v>
          </cell>
          <cell r="D736" t="str">
            <v>L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354504806.45999998</v>
          </cell>
        </row>
        <row r="737">
          <cell r="A737" t="str">
            <v>A4510000000</v>
          </cell>
          <cell r="B737" t="str">
            <v>F100</v>
          </cell>
          <cell r="C737" t="str">
            <v>CUSTOM1_TOTAL</v>
          </cell>
          <cell r="D737" t="str">
            <v>N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248411385.88999999</v>
          </cell>
        </row>
        <row r="738">
          <cell r="A738" t="str">
            <v>A4510000000</v>
          </cell>
          <cell r="B738" t="str">
            <v>F105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-49377473.600000001</v>
          </cell>
        </row>
        <row r="739">
          <cell r="A739" t="str">
            <v>A4510000000</v>
          </cell>
          <cell r="B739" t="str">
            <v>F105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-14862371.689999999</v>
          </cell>
        </row>
        <row r="740">
          <cell r="A740" t="str">
            <v>A4510000000</v>
          </cell>
          <cell r="B740" t="str">
            <v>F190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-193141793.19999999</v>
          </cell>
        </row>
        <row r="741">
          <cell r="A741" t="str">
            <v>A4510000000</v>
          </cell>
          <cell r="B741" t="str">
            <v>F190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-159191461.94</v>
          </cell>
        </row>
        <row r="742">
          <cell r="A742" t="str">
            <v>A4510000000</v>
          </cell>
          <cell r="B742" t="str">
            <v>F930</v>
          </cell>
          <cell r="C742" t="str">
            <v>CUSTOM1_TOTAL</v>
          </cell>
          <cell r="D742" t="str">
            <v>L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-44690502.619999997</v>
          </cell>
        </row>
        <row r="743">
          <cell r="A743" t="str">
            <v>A4510000000</v>
          </cell>
          <cell r="B743" t="str">
            <v>F930</v>
          </cell>
          <cell r="C743" t="str">
            <v>CUSTOM1_TOTAL</v>
          </cell>
          <cell r="D743" t="str">
            <v>N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-31508766.489999998</v>
          </cell>
        </row>
        <row r="744">
          <cell r="A744" t="str">
            <v>A4510000010</v>
          </cell>
          <cell r="B744" t="str">
            <v>FLOW_OTH</v>
          </cell>
          <cell r="C744" t="str">
            <v>CUSTOM1_TOTAL</v>
          </cell>
          <cell r="D744" t="str">
            <v>CUSTOM2_OTH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0.01</v>
          </cell>
        </row>
        <row r="745">
          <cell r="A745" t="str">
            <v>A4510000010</v>
          </cell>
          <cell r="B745" t="str">
            <v>F000</v>
          </cell>
          <cell r="C745" t="str">
            <v>CUSTOM1_TOTAL</v>
          </cell>
          <cell r="D745" t="str">
            <v>CUSTOM2_OTH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-0.03</v>
          </cell>
        </row>
        <row r="746">
          <cell r="A746" t="str">
            <v>A4510000010</v>
          </cell>
          <cell r="B746" t="str">
            <v>F000</v>
          </cell>
          <cell r="C746" t="str">
            <v>CUSTOM1_TOTAL</v>
          </cell>
          <cell r="D746" t="str">
            <v>L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1231358306.47</v>
          </cell>
        </row>
        <row r="747">
          <cell r="A747" t="str">
            <v>A4510000010</v>
          </cell>
          <cell r="B747" t="str">
            <v>F000</v>
          </cell>
          <cell r="C747" t="str">
            <v>CUSTOM1_TOTAL</v>
          </cell>
          <cell r="D747" t="str">
            <v>N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942562277.09000003</v>
          </cell>
        </row>
        <row r="748">
          <cell r="A748" t="str">
            <v>A4510000010</v>
          </cell>
          <cell r="B748" t="str">
            <v>F005</v>
          </cell>
          <cell r="C748" t="str">
            <v>CUSTOM1_TOTAL</v>
          </cell>
          <cell r="D748" t="str">
            <v>L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560372280.09000003</v>
          </cell>
        </row>
        <row r="749">
          <cell r="A749" t="str">
            <v>A4510000010</v>
          </cell>
          <cell r="B749" t="str">
            <v>F005</v>
          </cell>
          <cell r="C749" t="str">
            <v>CUSTOM1_TOTAL</v>
          </cell>
          <cell r="D749" t="str">
            <v>N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150109178.27000001</v>
          </cell>
        </row>
        <row r="750">
          <cell r="A750" t="str">
            <v>A4510000010</v>
          </cell>
          <cell r="B750" t="str">
            <v>F100</v>
          </cell>
          <cell r="C750" t="str">
            <v>CUSTOM1_TOTAL</v>
          </cell>
          <cell r="D750" t="str">
            <v>L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354504806.45999998</v>
          </cell>
        </row>
        <row r="751">
          <cell r="A751" t="str">
            <v>A4510000010</v>
          </cell>
          <cell r="B751" t="str">
            <v>F100</v>
          </cell>
          <cell r="C751" t="str">
            <v>CUSTOM1_TOTAL</v>
          </cell>
          <cell r="D751" t="str">
            <v>N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248411385.88999999</v>
          </cell>
        </row>
        <row r="752">
          <cell r="A752" t="str">
            <v>A4510000010</v>
          </cell>
          <cell r="B752" t="str">
            <v>F105</v>
          </cell>
          <cell r="C752" t="str">
            <v>CUSTOM1_TOTAL</v>
          </cell>
          <cell r="D752" t="str">
            <v>L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-49377473.600000001</v>
          </cell>
        </row>
        <row r="753">
          <cell r="A753" t="str">
            <v>A4510000010</v>
          </cell>
          <cell r="B753" t="str">
            <v>F105</v>
          </cell>
          <cell r="C753" t="str">
            <v>CUSTOM1_TOTAL</v>
          </cell>
          <cell r="D753" t="str">
            <v>N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-14862371.689999999</v>
          </cell>
        </row>
        <row r="754">
          <cell r="A754" t="str">
            <v>A4510000010</v>
          </cell>
          <cell r="B754" t="str">
            <v>F190</v>
          </cell>
          <cell r="C754" t="str">
            <v>CUSTOM1_TOTAL</v>
          </cell>
          <cell r="D754" t="str">
            <v>L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-193141793.19999999</v>
          </cell>
        </row>
        <row r="755">
          <cell r="A755" t="str">
            <v>A4510000010</v>
          </cell>
          <cell r="B755" t="str">
            <v>F190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-159191461.94</v>
          </cell>
        </row>
        <row r="756">
          <cell r="A756" t="str">
            <v>A4510000010</v>
          </cell>
          <cell r="B756" t="str">
            <v>F930</v>
          </cell>
          <cell r="C756" t="str">
            <v>CUSTOM1_TOTAL</v>
          </cell>
          <cell r="D756" t="str">
            <v>L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-44690502.619999997</v>
          </cell>
        </row>
        <row r="757">
          <cell r="A757" t="str">
            <v>A4510000010</v>
          </cell>
          <cell r="B757" t="str">
            <v>F930</v>
          </cell>
          <cell r="C757" t="str">
            <v>CUSTOM1_TOTAL</v>
          </cell>
          <cell r="D757" t="str">
            <v>N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-31508766.489999998</v>
          </cell>
        </row>
        <row r="758">
          <cell r="A758" t="str">
            <v>A4520000000</v>
          </cell>
          <cell r="B758" t="str">
            <v>F000</v>
          </cell>
          <cell r="C758" t="str">
            <v>CUSTOM1_TOTAL</v>
          </cell>
          <cell r="D758" t="str">
            <v>CUSTOM2_OTH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-0.02</v>
          </cell>
        </row>
        <row r="759">
          <cell r="A759" t="str">
            <v>A4520000000</v>
          </cell>
          <cell r="B759" t="str">
            <v>F000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30927231496.939999</v>
          </cell>
        </row>
        <row r="760">
          <cell r="A760" t="str">
            <v>A4520000000</v>
          </cell>
          <cell r="B760" t="str">
            <v>F000</v>
          </cell>
          <cell r="C760" t="str">
            <v>CUSTOM1_TOTAL</v>
          </cell>
          <cell r="D760" t="str">
            <v>N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14869272837.41</v>
          </cell>
        </row>
        <row r="761">
          <cell r="A761" t="str">
            <v>A4520000000</v>
          </cell>
          <cell r="B761" t="str">
            <v>F005</v>
          </cell>
          <cell r="C761" t="str">
            <v>CUSTOM1_TOTAL</v>
          </cell>
          <cell r="D761" t="str">
            <v>L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4424388974.3699999</v>
          </cell>
        </row>
        <row r="762">
          <cell r="A762" t="str">
            <v>A4520000000</v>
          </cell>
          <cell r="B762" t="str">
            <v>F005</v>
          </cell>
          <cell r="C762" t="str">
            <v>CUSTOM1_TOTAL</v>
          </cell>
          <cell r="D762" t="str">
            <v>N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4364189422.9200001</v>
          </cell>
        </row>
        <row r="763">
          <cell r="A763" t="str">
            <v>A4520000000</v>
          </cell>
          <cell r="B763" t="str">
            <v>F100</v>
          </cell>
          <cell r="C763" t="str">
            <v>CUSTOM1_TOTAL</v>
          </cell>
          <cell r="D763" t="str">
            <v>L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39329575.25</v>
          </cell>
        </row>
        <row r="764">
          <cell r="A764" t="str">
            <v>A4520000000</v>
          </cell>
          <cell r="B764" t="str">
            <v>F100</v>
          </cell>
          <cell r="C764" t="str">
            <v>CUSTOM1_TOTAL</v>
          </cell>
          <cell r="D764" t="str">
            <v>N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31079250.620000001</v>
          </cell>
        </row>
        <row r="765">
          <cell r="A765" t="str">
            <v>A4520000000</v>
          </cell>
          <cell r="B765" t="str">
            <v>F105</v>
          </cell>
          <cell r="C765" t="str">
            <v>CUSTOM1_TOTAL</v>
          </cell>
          <cell r="D765" t="str">
            <v>L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-1658499361.9400001</v>
          </cell>
        </row>
        <row r="766">
          <cell r="A766" t="str">
            <v>A4520000000</v>
          </cell>
          <cell r="B766" t="str">
            <v>F105</v>
          </cell>
          <cell r="C766" t="str">
            <v>CUSTOM1_TOTAL</v>
          </cell>
          <cell r="D766" t="str">
            <v>N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-723653850.84000003</v>
          </cell>
        </row>
        <row r="767">
          <cell r="A767" t="str">
            <v>A4520000000</v>
          </cell>
          <cell r="B767" t="str">
            <v>F155</v>
          </cell>
          <cell r="C767" t="str">
            <v>CUSTOM1_TOTAL</v>
          </cell>
          <cell r="D767" t="str">
            <v>L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82529986.019999996</v>
          </cell>
        </row>
        <row r="768">
          <cell r="A768" t="str">
            <v>A4520000000</v>
          </cell>
          <cell r="B768" t="str">
            <v>F155</v>
          </cell>
          <cell r="C768" t="str">
            <v>CUSTOM1_TOTAL</v>
          </cell>
          <cell r="D768" t="str">
            <v>N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8703995.2300000004</v>
          </cell>
        </row>
        <row r="769">
          <cell r="A769" t="str">
            <v>A4520000000</v>
          </cell>
          <cell r="B769" t="str">
            <v>F160</v>
          </cell>
          <cell r="C769" t="str">
            <v>CUSTOM1_TOTAL</v>
          </cell>
          <cell r="D769" t="str">
            <v>L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-98460468.310000002</v>
          </cell>
        </row>
        <row r="770">
          <cell r="A770" t="str">
            <v>A4520000000</v>
          </cell>
          <cell r="B770" t="str">
            <v>F160</v>
          </cell>
          <cell r="C770" t="str">
            <v>CUSTOM1_TOTAL</v>
          </cell>
          <cell r="D770" t="str">
            <v>N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-88508978.129999995</v>
          </cell>
        </row>
        <row r="771">
          <cell r="A771" t="str">
            <v>A4520000000</v>
          </cell>
          <cell r="B771" t="str">
            <v>F180</v>
          </cell>
          <cell r="C771" t="str">
            <v>CUSTOM1_TOTAL</v>
          </cell>
          <cell r="D771" t="str">
            <v>L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-1164579726.45</v>
          </cell>
        </row>
        <row r="772">
          <cell r="A772" t="str">
            <v>A4520000000</v>
          </cell>
          <cell r="B772" t="str">
            <v>F180</v>
          </cell>
          <cell r="C772" t="str">
            <v>CUSTOM1_TOTAL</v>
          </cell>
          <cell r="D772" t="str">
            <v>N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-1303816776.8199999</v>
          </cell>
        </row>
        <row r="773">
          <cell r="A773" t="str">
            <v>A4520000000</v>
          </cell>
          <cell r="B773" t="str">
            <v>F190</v>
          </cell>
          <cell r="C773" t="str">
            <v>CUSTOM1_TOTAL</v>
          </cell>
          <cell r="D773" t="str">
            <v>L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-3664561785.8400002</v>
          </cell>
        </row>
        <row r="774">
          <cell r="A774" t="str">
            <v>A4520000000</v>
          </cell>
          <cell r="B774" t="str">
            <v>F190</v>
          </cell>
          <cell r="C774" t="str">
            <v>CUSTOM1_TOTAL</v>
          </cell>
          <cell r="D774" t="str">
            <v>N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-1596250282.3399999</v>
          </cell>
        </row>
        <row r="775">
          <cell r="A775" t="str">
            <v>A4520000000</v>
          </cell>
          <cell r="B775" t="str">
            <v>F195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-739550000</v>
          </cell>
        </row>
        <row r="776">
          <cell r="A776" t="str">
            <v>A4520000000</v>
          </cell>
          <cell r="B776" t="str">
            <v>F900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69653490</v>
          </cell>
        </row>
        <row r="777">
          <cell r="A777" t="str">
            <v>A4520000000</v>
          </cell>
          <cell r="B777" t="str">
            <v>F900</v>
          </cell>
          <cell r="C777" t="str">
            <v>CUSTOM1_TOTAL</v>
          </cell>
          <cell r="D777" t="str">
            <v>N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1102949374.02</v>
          </cell>
        </row>
        <row r="778">
          <cell r="A778" t="str">
            <v>A4520000000</v>
          </cell>
          <cell r="B778" t="str">
            <v>F930</v>
          </cell>
          <cell r="C778" t="str">
            <v>CUSTOM1_TOTAL</v>
          </cell>
          <cell r="D778" t="str">
            <v>L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-81482702.590000004</v>
          </cell>
        </row>
        <row r="779">
          <cell r="A779" t="str">
            <v>A4520000000</v>
          </cell>
          <cell r="B779" t="str">
            <v>F930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-48769054.539999999</v>
          </cell>
        </row>
        <row r="780">
          <cell r="A780" t="str">
            <v>A4521000000</v>
          </cell>
          <cell r="B780" t="str">
            <v>F000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20487760149.740002</v>
          </cell>
        </row>
        <row r="781">
          <cell r="A781" t="str">
            <v>A4521000000</v>
          </cell>
          <cell r="B781" t="str">
            <v>F000</v>
          </cell>
          <cell r="C781" t="str">
            <v>CUSTOM1_TOTAL</v>
          </cell>
          <cell r="D781" t="str">
            <v>N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7548717611.9700003</v>
          </cell>
        </row>
        <row r="782">
          <cell r="A782" t="str">
            <v>A4521000000</v>
          </cell>
          <cell r="B782" t="str">
            <v>F005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2700232416.9899998</v>
          </cell>
        </row>
        <row r="783">
          <cell r="A783" t="str">
            <v>A4521000000</v>
          </cell>
          <cell r="B783" t="str">
            <v>F005</v>
          </cell>
          <cell r="C783" t="str">
            <v>CUSTOM1_TOTAL</v>
          </cell>
          <cell r="D783" t="str">
            <v>N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3466894790.8899999</v>
          </cell>
        </row>
        <row r="784">
          <cell r="A784" t="str">
            <v>A4521000000</v>
          </cell>
          <cell r="B784" t="str">
            <v>F100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8296750.5800000001</v>
          </cell>
        </row>
        <row r="785">
          <cell r="A785" t="str">
            <v>A4521000000</v>
          </cell>
          <cell r="B785" t="str">
            <v>F100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5391833.5800000001</v>
          </cell>
        </row>
        <row r="786">
          <cell r="A786" t="str">
            <v>A4521000000</v>
          </cell>
          <cell r="B786" t="str">
            <v>F105</v>
          </cell>
          <cell r="C786" t="str">
            <v>CUSTOM1_TOTAL</v>
          </cell>
          <cell r="D786" t="str">
            <v>L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-1516052572.5899999</v>
          </cell>
        </row>
        <row r="787">
          <cell r="A787" t="str">
            <v>A4521000000</v>
          </cell>
          <cell r="B787" t="str">
            <v>F105</v>
          </cell>
          <cell r="C787" t="str">
            <v>CUSTOM1_TOTAL</v>
          </cell>
          <cell r="D787" t="str">
            <v>N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-616414165.90999997</v>
          </cell>
        </row>
        <row r="788">
          <cell r="A788" t="str">
            <v>A4521000000</v>
          </cell>
          <cell r="B788" t="str">
            <v>F155</v>
          </cell>
          <cell r="C788" t="str">
            <v>CUSTOM1_TOTAL</v>
          </cell>
          <cell r="D788" t="str">
            <v>L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79341162.790000007</v>
          </cell>
        </row>
        <row r="789">
          <cell r="A789" t="str">
            <v>A4521000000</v>
          </cell>
          <cell r="B789" t="str">
            <v>F155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6355895.4500000002</v>
          </cell>
        </row>
        <row r="790">
          <cell r="A790" t="str">
            <v>A4521000000</v>
          </cell>
          <cell r="B790" t="str">
            <v>F160</v>
          </cell>
          <cell r="C790" t="str">
            <v>CUSTOM1_TOTAL</v>
          </cell>
          <cell r="D790" t="str">
            <v>L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-46631358.359999999</v>
          </cell>
        </row>
        <row r="791">
          <cell r="A791" t="str">
            <v>A4521000000</v>
          </cell>
          <cell r="B791" t="str">
            <v>F160</v>
          </cell>
          <cell r="C791" t="str">
            <v>CUSTOM1_TOTAL</v>
          </cell>
          <cell r="D791" t="str">
            <v>N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-38776097.609999999</v>
          </cell>
        </row>
        <row r="792">
          <cell r="A792" t="str">
            <v>A4521000000</v>
          </cell>
          <cell r="B792" t="str">
            <v>F180</v>
          </cell>
          <cell r="C792" t="str">
            <v>CUSTOM1_TOTAL</v>
          </cell>
          <cell r="D792" t="str">
            <v>L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-277165200</v>
          </cell>
        </row>
        <row r="793">
          <cell r="A793" t="str">
            <v>A4521000000</v>
          </cell>
          <cell r="B793" t="str">
            <v>F180</v>
          </cell>
          <cell r="C793" t="str">
            <v>CUSTOM1_TOTAL</v>
          </cell>
          <cell r="D793" t="str">
            <v>N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-426383056.39999998</v>
          </cell>
        </row>
        <row r="794">
          <cell r="A794" t="str">
            <v>A4521000000</v>
          </cell>
          <cell r="B794" t="str">
            <v>F190</v>
          </cell>
          <cell r="C794" t="str">
            <v>CUSTOM1_TOTAL</v>
          </cell>
          <cell r="D794" t="str">
            <v>L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-3367750079.96</v>
          </cell>
        </row>
        <row r="795">
          <cell r="A795" t="str">
            <v>A4521000000</v>
          </cell>
          <cell r="B795" t="str">
            <v>F190</v>
          </cell>
          <cell r="C795" t="str">
            <v>CUSTOM1_TOTAL</v>
          </cell>
          <cell r="D795" t="str">
            <v>N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-1342543500.02</v>
          </cell>
        </row>
        <row r="796">
          <cell r="A796" t="str">
            <v>A4521000000</v>
          </cell>
          <cell r="B796" t="str">
            <v>F195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-739550000</v>
          </cell>
        </row>
        <row r="797">
          <cell r="A797" t="str">
            <v>A4521000000</v>
          </cell>
          <cell r="B797" t="str">
            <v>F900</v>
          </cell>
          <cell r="C797" t="str">
            <v>CUSTOM1_TOTAL</v>
          </cell>
          <cell r="D797" t="str">
            <v>L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69653490</v>
          </cell>
        </row>
        <row r="798">
          <cell r="A798" t="str">
            <v>A4521000000</v>
          </cell>
          <cell r="B798" t="str">
            <v>F900</v>
          </cell>
          <cell r="C798" t="str">
            <v>CUSTOM1_TOTAL</v>
          </cell>
          <cell r="D798" t="str">
            <v>N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511183370.49000001</v>
          </cell>
        </row>
        <row r="799">
          <cell r="A799" t="str">
            <v>A4521000000</v>
          </cell>
          <cell r="B799" t="str">
            <v>F930</v>
          </cell>
          <cell r="C799" t="str">
            <v>CUSTOM1_TOTAL</v>
          </cell>
          <cell r="D799" t="str">
            <v>L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-59257452.57</v>
          </cell>
        </row>
        <row r="800">
          <cell r="A800" t="str">
            <v>A4521000000</v>
          </cell>
          <cell r="B800" t="str">
            <v>F930</v>
          </cell>
          <cell r="C800" t="str">
            <v>CUSTOM1_TOTAL</v>
          </cell>
          <cell r="D800" t="str">
            <v>N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-32794227.690000001</v>
          </cell>
        </row>
        <row r="801">
          <cell r="A801" t="str">
            <v>A4521000010</v>
          </cell>
          <cell r="B801" t="str">
            <v>F000</v>
          </cell>
          <cell r="C801" t="str">
            <v>CUSTOM1_TOTAL</v>
          </cell>
          <cell r="D801" t="str">
            <v>L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20487760149.740002</v>
          </cell>
        </row>
        <row r="802">
          <cell r="A802" t="str">
            <v>A4521000010</v>
          </cell>
          <cell r="B802" t="str">
            <v>F000</v>
          </cell>
          <cell r="C802" t="str">
            <v>CUSTOM1_TOTAL</v>
          </cell>
          <cell r="D802" t="str">
            <v>N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7548717611.9700003</v>
          </cell>
        </row>
        <row r="803">
          <cell r="A803" t="str">
            <v>A4521000010</v>
          </cell>
          <cell r="B803" t="str">
            <v>F005</v>
          </cell>
          <cell r="C803" t="str">
            <v>CUSTOM1_TOTAL</v>
          </cell>
          <cell r="D803" t="str">
            <v>L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2700232416.9899998</v>
          </cell>
        </row>
        <row r="804">
          <cell r="A804" t="str">
            <v>A4521000010</v>
          </cell>
          <cell r="B804" t="str">
            <v>F005</v>
          </cell>
          <cell r="C804" t="str">
            <v>CUSTOM1_TOTAL</v>
          </cell>
          <cell r="D804" t="str">
            <v>N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3466894790.8899999</v>
          </cell>
        </row>
        <row r="805">
          <cell r="A805" t="str">
            <v>A4521000010</v>
          </cell>
          <cell r="B805" t="str">
            <v>F100</v>
          </cell>
          <cell r="C805" t="str">
            <v>CUSTOM1_TOTAL</v>
          </cell>
          <cell r="D805" t="str">
            <v>L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8296750.5800000001</v>
          </cell>
        </row>
        <row r="806">
          <cell r="A806" t="str">
            <v>A4521000010</v>
          </cell>
          <cell r="B806" t="str">
            <v>F100</v>
          </cell>
          <cell r="C806" t="str">
            <v>CUSTOM1_TOTAL</v>
          </cell>
          <cell r="D806" t="str">
            <v>N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5391833.5800000001</v>
          </cell>
        </row>
        <row r="807">
          <cell r="A807" t="str">
            <v>A4521000010</v>
          </cell>
          <cell r="B807" t="str">
            <v>F105</v>
          </cell>
          <cell r="C807" t="str">
            <v>CUSTOM1_TOTAL</v>
          </cell>
          <cell r="D807" t="str">
            <v>L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-1516052572.5899999</v>
          </cell>
        </row>
        <row r="808">
          <cell r="A808" t="str">
            <v>A4521000010</v>
          </cell>
          <cell r="B808" t="str">
            <v>F105</v>
          </cell>
          <cell r="C808" t="str">
            <v>CUSTOM1_TOTAL</v>
          </cell>
          <cell r="D808" t="str">
            <v>N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-616414165.90999997</v>
          </cell>
        </row>
        <row r="809">
          <cell r="A809" t="str">
            <v>A4521000010</v>
          </cell>
          <cell r="B809" t="str">
            <v>F155</v>
          </cell>
          <cell r="C809" t="str">
            <v>CUSTOM1_TOTAL</v>
          </cell>
          <cell r="D809" t="str">
            <v>L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79341162.790000007</v>
          </cell>
        </row>
        <row r="810">
          <cell r="A810" t="str">
            <v>A4521000010</v>
          </cell>
          <cell r="B810" t="str">
            <v>F155</v>
          </cell>
          <cell r="C810" t="str">
            <v>CUSTOM1_TOTAL</v>
          </cell>
          <cell r="D810" t="str">
            <v>N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6355895.4500000002</v>
          </cell>
        </row>
        <row r="811">
          <cell r="A811" t="str">
            <v>A4521000010</v>
          </cell>
          <cell r="B811" t="str">
            <v>F160</v>
          </cell>
          <cell r="C811" t="str">
            <v>CUSTOM1_TOTAL</v>
          </cell>
          <cell r="D811" t="str">
            <v>L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-46631358.359999999</v>
          </cell>
        </row>
        <row r="812">
          <cell r="A812" t="str">
            <v>A4521000010</v>
          </cell>
          <cell r="B812" t="str">
            <v>F160</v>
          </cell>
          <cell r="C812" t="str">
            <v>CUSTOM1_TOTAL</v>
          </cell>
          <cell r="D812" t="str">
            <v>N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-38776097.609999999</v>
          </cell>
        </row>
        <row r="813">
          <cell r="A813" t="str">
            <v>A4521000010</v>
          </cell>
          <cell r="B813" t="str">
            <v>F180</v>
          </cell>
          <cell r="C813" t="str">
            <v>CUSTOM1_TOTAL</v>
          </cell>
          <cell r="D813" t="str">
            <v>L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-277165200</v>
          </cell>
        </row>
        <row r="814">
          <cell r="A814" t="str">
            <v>A4521000010</v>
          </cell>
          <cell r="B814" t="str">
            <v>F180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-426383056.39999998</v>
          </cell>
        </row>
        <row r="815">
          <cell r="A815" t="str">
            <v>A4521000010</v>
          </cell>
          <cell r="B815" t="str">
            <v>F190</v>
          </cell>
          <cell r="C815" t="str">
            <v>CUSTOM1_TOTAL</v>
          </cell>
          <cell r="D815" t="str">
            <v>L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-3367750079.96</v>
          </cell>
        </row>
        <row r="816">
          <cell r="A816" t="str">
            <v>A4521000010</v>
          </cell>
          <cell r="B816" t="str">
            <v>F190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-1342543500.02</v>
          </cell>
        </row>
        <row r="817">
          <cell r="A817" t="str">
            <v>A4521000010</v>
          </cell>
          <cell r="B817" t="str">
            <v>F195</v>
          </cell>
          <cell r="C817" t="str">
            <v>CUSTOM1_TOTAL</v>
          </cell>
          <cell r="D817" t="str">
            <v>N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-739550000</v>
          </cell>
        </row>
        <row r="818">
          <cell r="A818" t="str">
            <v>A4521000010</v>
          </cell>
          <cell r="B818" t="str">
            <v>F900</v>
          </cell>
          <cell r="C818" t="str">
            <v>CUSTOM1_TOTAL</v>
          </cell>
          <cell r="D818" t="str">
            <v>L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69653490</v>
          </cell>
        </row>
        <row r="819">
          <cell r="A819" t="str">
            <v>A4521000010</v>
          </cell>
          <cell r="B819" t="str">
            <v>F900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511183370.49000001</v>
          </cell>
        </row>
        <row r="820">
          <cell r="A820" t="str">
            <v>A4521000010</v>
          </cell>
          <cell r="B820" t="str">
            <v>F930</v>
          </cell>
          <cell r="C820" t="str">
            <v>CUSTOM1_TOTAL</v>
          </cell>
          <cell r="D820" t="str">
            <v>L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-59257452.57</v>
          </cell>
        </row>
        <row r="821">
          <cell r="A821" t="str">
            <v>A4521000010</v>
          </cell>
          <cell r="B821" t="str">
            <v>F930</v>
          </cell>
          <cell r="C821" t="str">
            <v>CUSTOM1_TOTAL</v>
          </cell>
          <cell r="D821" t="str">
            <v>N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-32794227.690000001</v>
          </cell>
        </row>
        <row r="822">
          <cell r="A822" t="str">
            <v>A4522000000</v>
          </cell>
          <cell r="B822" t="str">
            <v>F000</v>
          </cell>
          <cell r="C822" t="str">
            <v>CUSTOM1_TOTAL</v>
          </cell>
          <cell r="D822" t="str">
            <v>CUSTOM2_OTH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-0.02</v>
          </cell>
        </row>
        <row r="823">
          <cell r="A823" t="str">
            <v>A4522000000</v>
          </cell>
          <cell r="B823" t="str">
            <v>F000</v>
          </cell>
          <cell r="C823" t="str">
            <v>CUSTOM1_TOTAL</v>
          </cell>
          <cell r="D823" t="str">
            <v>L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10439471347.200001</v>
          </cell>
        </row>
        <row r="824">
          <cell r="A824" t="str">
            <v>A4522000000</v>
          </cell>
          <cell r="B824" t="str">
            <v>F000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7320555225.4399996</v>
          </cell>
        </row>
        <row r="825">
          <cell r="A825" t="str">
            <v>A4522000000</v>
          </cell>
          <cell r="B825" t="str">
            <v>F005</v>
          </cell>
          <cell r="C825" t="str">
            <v>CUSTOM1_TOTAL</v>
          </cell>
          <cell r="D825" t="str">
            <v>L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1724156557.3800001</v>
          </cell>
        </row>
        <row r="826">
          <cell r="A826" t="str">
            <v>A4522000000</v>
          </cell>
          <cell r="B826" t="str">
            <v>F005</v>
          </cell>
          <cell r="C826" t="str">
            <v>CUSTOM1_TOTAL</v>
          </cell>
          <cell r="D826" t="str">
            <v>N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897294632.02999997</v>
          </cell>
        </row>
        <row r="827">
          <cell r="A827" t="str">
            <v>A4522000000</v>
          </cell>
          <cell r="B827" t="str">
            <v>F100</v>
          </cell>
          <cell r="C827" t="str">
            <v>CUSTOM1_TOTAL</v>
          </cell>
          <cell r="D827" t="str">
            <v>L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31032824.670000002</v>
          </cell>
        </row>
        <row r="828">
          <cell r="A828" t="str">
            <v>A4522000000</v>
          </cell>
          <cell r="B828" t="str">
            <v>F100</v>
          </cell>
          <cell r="C828" t="str">
            <v>CUSTOM1_TOTAL</v>
          </cell>
          <cell r="D828" t="str">
            <v>N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25687417.039999999</v>
          </cell>
        </row>
        <row r="829">
          <cell r="A829" t="str">
            <v>A4522000000</v>
          </cell>
          <cell r="B829" t="str">
            <v>F105</v>
          </cell>
          <cell r="C829" t="str">
            <v>CUSTOM1_TOTAL</v>
          </cell>
          <cell r="D829" t="str">
            <v>L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-142446789.34999999</v>
          </cell>
        </row>
        <row r="830">
          <cell r="A830" t="str">
            <v>A4522000000</v>
          </cell>
          <cell r="B830" t="str">
            <v>F105</v>
          </cell>
          <cell r="C830" t="str">
            <v>CUSTOM1_TOTAL</v>
          </cell>
          <cell r="D830" t="str">
            <v>N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-107239684.93000001</v>
          </cell>
        </row>
        <row r="831">
          <cell r="A831" t="str">
            <v>A4522000000</v>
          </cell>
          <cell r="B831" t="str">
            <v>F155</v>
          </cell>
          <cell r="C831" t="str">
            <v>CUSTOM1_TOTAL</v>
          </cell>
          <cell r="D831" t="str">
            <v>L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3188823.23</v>
          </cell>
        </row>
        <row r="832">
          <cell r="A832" t="str">
            <v>A4522000000</v>
          </cell>
          <cell r="B832" t="str">
            <v>F155</v>
          </cell>
          <cell r="C832" t="str">
            <v>CUSTOM1_TOTAL</v>
          </cell>
          <cell r="D832" t="str">
            <v>N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2348099.7799999998</v>
          </cell>
        </row>
        <row r="833">
          <cell r="A833" t="str">
            <v>A4522000000</v>
          </cell>
          <cell r="B833" t="str">
            <v>F160</v>
          </cell>
          <cell r="C833" t="str">
            <v>CUSTOM1_TOTAL</v>
          </cell>
          <cell r="D833" t="str">
            <v>L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-51829109.950000003</v>
          </cell>
        </row>
        <row r="834">
          <cell r="A834" t="str">
            <v>A4522000000</v>
          </cell>
          <cell r="B834" t="str">
            <v>F160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-49732880.520000003</v>
          </cell>
        </row>
        <row r="835">
          <cell r="A835" t="str">
            <v>A4522000000</v>
          </cell>
          <cell r="B835" t="str">
            <v>F180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-887414526.45000005</v>
          </cell>
        </row>
        <row r="836">
          <cell r="A836" t="str">
            <v>A4522000000</v>
          </cell>
          <cell r="B836" t="str">
            <v>F180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-877433720.41999996</v>
          </cell>
        </row>
        <row r="837">
          <cell r="A837" t="str">
            <v>A4522000000</v>
          </cell>
          <cell r="B837" t="str">
            <v>F190</v>
          </cell>
          <cell r="C837" t="str">
            <v>CUSTOM1_TOTAL</v>
          </cell>
          <cell r="D837" t="str">
            <v>L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-296811705.88</v>
          </cell>
        </row>
        <row r="838">
          <cell r="A838" t="str">
            <v>A4522000000</v>
          </cell>
          <cell r="B838" t="str">
            <v>F190</v>
          </cell>
          <cell r="C838" t="str">
            <v>CUSTOM1_TOTAL</v>
          </cell>
          <cell r="D838" t="str">
            <v>N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-253706782.31999999</v>
          </cell>
        </row>
        <row r="839">
          <cell r="A839" t="str">
            <v>A4522000000</v>
          </cell>
          <cell r="B839" t="str">
            <v>F900</v>
          </cell>
          <cell r="C839" t="str">
            <v>CUSTOM1_TOTAL</v>
          </cell>
          <cell r="D839" t="str">
            <v>N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591766003.52999997</v>
          </cell>
        </row>
        <row r="840">
          <cell r="A840" t="str">
            <v>A4522000000</v>
          </cell>
          <cell r="B840" t="str">
            <v>F930</v>
          </cell>
          <cell r="C840" t="str">
            <v>CUSTOM1_TOTAL</v>
          </cell>
          <cell r="D840" t="str">
            <v>L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-22225250.02</v>
          </cell>
        </row>
        <row r="841">
          <cell r="A841" t="str">
            <v>A4522000000</v>
          </cell>
          <cell r="B841" t="str">
            <v>F930</v>
          </cell>
          <cell r="C841" t="str">
            <v>CUSTOM1_TOTAL</v>
          </cell>
          <cell r="D841" t="str">
            <v>N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-15974826.85</v>
          </cell>
        </row>
        <row r="842">
          <cell r="A842" t="str">
            <v>A4522000010</v>
          </cell>
          <cell r="B842" t="str">
            <v>F000</v>
          </cell>
          <cell r="C842" t="str">
            <v>CUSTOM1_TOTAL</v>
          </cell>
          <cell r="D842" t="str">
            <v>CUSTOM2_OTH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-0.02</v>
          </cell>
        </row>
        <row r="843">
          <cell r="A843" t="str">
            <v>A4522000010</v>
          </cell>
          <cell r="B843" t="str">
            <v>F000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10151367234.9</v>
          </cell>
        </row>
        <row r="844">
          <cell r="A844" t="str">
            <v>A4522000010</v>
          </cell>
          <cell r="B844" t="str">
            <v>F000</v>
          </cell>
          <cell r="C844" t="str">
            <v>CUSTOM1_TOTAL</v>
          </cell>
          <cell r="D844" t="str">
            <v>N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6479680529.3999996</v>
          </cell>
        </row>
        <row r="845">
          <cell r="A845" t="str">
            <v>A4522000010</v>
          </cell>
          <cell r="B845" t="str">
            <v>F005</v>
          </cell>
          <cell r="C845" t="str">
            <v>CUSTOM1_TOTAL</v>
          </cell>
          <cell r="D845" t="str">
            <v>L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1634819057.3800001</v>
          </cell>
        </row>
        <row r="846">
          <cell r="A846" t="str">
            <v>A4522000010</v>
          </cell>
          <cell r="B846" t="str">
            <v>F005</v>
          </cell>
          <cell r="C846" t="str">
            <v>CUSTOM1_TOTAL</v>
          </cell>
          <cell r="D846" t="str">
            <v>N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846394632.02999997</v>
          </cell>
        </row>
        <row r="847">
          <cell r="A847" t="str">
            <v>A4522000010</v>
          </cell>
          <cell r="B847" t="str">
            <v>F00A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-196542762.55000001</v>
          </cell>
        </row>
        <row r="848">
          <cell r="A848" t="str">
            <v>A4522000010</v>
          </cell>
          <cell r="B848" t="str">
            <v>F00A</v>
          </cell>
          <cell r="C848" t="str">
            <v>CUSTOM1_TOTAL</v>
          </cell>
          <cell r="D848" t="str">
            <v>N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-186192248.83000001</v>
          </cell>
        </row>
        <row r="849">
          <cell r="A849" t="str">
            <v>A4522000010</v>
          </cell>
          <cell r="B849" t="str">
            <v>F100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25497968.530000001</v>
          </cell>
        </row>
        <row r="850">
          <cell r="A850" t="str">
            <v>A4522000010</v>
          </cell>
          <cell r="B850" t="str">
            <v>F100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20537305.66</v>
          </cell>
        </row>
        <row r="851">
          <cell r="A851" t="str">
            <v>A4522000010</v>
          </cell>
          <cell r="B851" t="str">
            <v>F105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-129224262.02</v>
          </cell>
        </row>
        <row r="852">
          <cell r="A852" t="str">
            <v>A4522000010</v>
          </cell>
          <cell r="B852" t="str">
            <v>F105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-70803444.719999999</v>
          </cell>
        </row>
        <row r="853">
          <cell r="A853" t="str">
            <v>A4522000010</v>
          </cell>
          <cell r="B853" t="str">
            <v>F155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3183649.7</v>
          </cell>
        </row>
        <row r="854">
          <cell r="A854" t="str">
            <v>A4522000010</v>
          </cell>
          <cell r="B854" t="str">
            <v>F155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2018511.61</v>
          </cell>
        </row>
        <row r="855">
          <cell r="A855" t="str">
            <v>A4522000010</v>
          </cell>
          <cell r="B855" t="str">
            <v>F160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-48491624.210000001</v>
          </cell>
        </row>
        <row r="856">
          <cell r="A856" t="str">
            <v>A4522000010</v>
          </cell>
          <cell r="B856" t="str">
            <v>F160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-34405167.079999998</v>
          </cell>
        </row>
        <row r="857">
          <cell r="A857" t="str">
            <v>A4522000010</v>
          </cell>
          <cell r="B857" t="str">
            <v>F180</v>
          </cell>
          <cell r="C857" t="str">
            <v>CUSTOM1_TOTAL</v>
          </cell>
          <cell r="D857" t="str">
            <v>L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-887414526.45000005</v>
          </cell>
        </row>
        <row r="858">
          <cell r="A858" t="str">
            <v>A4522000010</v>
          </cell>
          <cell r="B858" t="str">
            <v>F180</v>
          </cell>
          <cell r="C858" t="str">
            <v>CUSTOM1_TOTAL</v>
          </cell>
          <cell r="D858" t="str">
            <v>N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-877433720.41999996</v>
          </cell>
        </row>
        <row r="859">
          <cell r="A859" t="str">
            <v>A4522000010</v>
          </cell>
          <cell r="B859" t="str">
            <v>F190</v>
          </cell>
          <cell r="C859" t="str">
            <v>CUSTOM1_TOTAL</v>
          </cell>
          <cell r="D859" t="str">
            <v>L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-296811705.88</v>
          </cell>
        </row>
        <row r="860">
          <cell r="A860" t="str">
            <v>A4522000010</v>
          </cell>
          <cell r="B860" t="str">
            <v>F190</v>
          </cell>
          <cell r="C860" t="str">
            <v>CUSTOM1_TOTAL</v>
          </cell>
          <cell r="D860" t="str">
            <v>N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-253706782.31999999</v>
          </cell>
        </row>
        <row r="861">
          <cell r="A861" t="str">
            <v>A4522000010</v>
          </cell>
          <cell r="B861" t="str">
            <v>F900</v>
          </cell>
          <cell r="C861" t="str">
            <v>CUSTOM1_TOTAL</v>
          </cell>
          <cell r="D861" t="str">
            <v>N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391365834.44999999</v>
          </cell>
        </row>
        <row r="862">
          <cell r="A862" t="str">
            <v>A4522000010</v>
          </cell>
          <cell r="B862" t="str">
            <v>F930</v>
          </cell>
          <cell r="C862" t="str">
            <v>CUSTOM1_TOTAL</v>
          </cell>
          <cell r="D862" t="str">
            <v>L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-15773194.17</v>
          </cell>
        </row>
        <row r="863">
          <cell r="A863" t="str">
            <v>A4522000010</v>
          </cell>
          <cell r="B863" t="str">
            <v>F930</v>
          </cell>
          <cell r="C863" t="str">
            <v>CUSTOM1_TOTAL</v>
          </cell>
          <cell r="D863" t="str">
            <v>N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-2820657.32</v>
          </cell>
        </row>
        <row r="864">
          <cell r="A864" t="str">
            <v>A4522000020</v>
          </cell>
          <cell r="B864" t="str">
            <v>F005</v>
          </cell>
          <cell r="C864" t="str">
            <v>CUSTOM1_TOTAL</v>
          </cell>
          <cell r="D864" t="str">
            <v>L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89337500</v>
          </cell>
        </row>
        <row r="865">
          <cell r="A865" t="str">
            <v>A4522000020</v>
          </cell>
          <cell r="B865" t="str">
            <v>F005</v>
          </cell>
          <cell r="C865" t="str">
            <v>CUSTOM1_TOTAL</v>
          </cell>
          <cell r="D865" t="str">
            <v>N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50900000</v>
          </cell>
        </row>
        <row r="866">
          <cell r="A866" t="str">
            <v>A4522000020</v>
          </cell>
          <cell r="B866" t="str">
            <v>F00A</v>
          </cell>
          <cell r="C866" t="str">
            <v>CUSTOM1_TOTAL</v>
          </cell>
          <cell r="D866" t="str">
            <v>L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196542762.55000001</v>
          </cell>
        </row>
        <row r="867">
          <cell r="A867" t="str">
            <v>A4522000020</v>
          </cell>
          <cell r="B867" t="str">
            <v>F00A</v>
          </cell>
          <cell r="C867" t="str">
            <v>CUSTOM1_TOTAL</v>
          </cell>
          <cell r="D867" t="str">
            <v>N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186192248.83000001</v>
          </cell>
        </row>
        <row r="868">
          <cell r="A868" t="str">
            <v>A4522000020</v>
          </cell>
          <cell r="B868" t="str">
            <v>F100</v>
          </cell>
          <cell r="C868" t="str">
            <v>CUSTOM1_TOTAL</v>
          </cell>
          <cell r="D868" t="str">
            <v>L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5534856.1399999997</v>
          </cell>
        </row>
        <row r="869">
          <cell r="A869" t="str">
            <v>A4522000020</v>
          </cell>
          <cell r="B869" t="str">
            <v>F100</v>
          </cell>
          <cell r="C869" t="str">
            <v>CUSTOM1_TOTAL</v>
          </cell>
          <cell r="D869" t="str">
            <v>N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3615907.89</v>
          </cell>
        </row>
        <row r="870">
          <cell r="A870" t="str">
            <v>A4522000020</v>
          </cell>
          <cell r="B870" t="str">
            <v>F105</v>
          </cell>
          <cell r="C870" t="str">
            <v>CUSTOM1_TOTAL</v>
          </cell>
          <cell r="D870" t="str">
            <v>L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-272069.36</v>
          </cell>
        </row>
        <row r="871">
          <cell r="A871" t="str">
            <v>A4522000020</v>
          </cell>
          <cell r="B871" t="str">
            <v>F105</v>
          </cell>
          <cell r="C871" t="str">
            <v>CUSTOM1_TOTAL</v>
          </cell>
          <cell r="D871" t="str">
            <v>N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-154493.26</v>
          </cell>
        </row>
        <row r="872">
          <cell r="A872" t="str">
            <v>A4522000020</v>
          </cell>
          <cell r="B872" t="str">
            <v>F155</v>
          </cell>
          <cell r="C872" t="str">
            <v>CUSTOM1_TOTAL</v>
          </cell>
          <cell r="D872" t="str">
            <v>L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5173.53</v>
          </cell>
        </row>
        <row r="873">
          <cell r="A873" t="str">
            <v>A4522000020</v>
          </cell>
          <cell r="B873" t="str">
            <v>F155</v>
          </cell>
          <cell r="C873" t="str">
            <v>CUSTOM1_TOTAL</v>
          </cell>
          <cell r="D873" t="str">
            <v>N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18475.97</v>
          </cell>
        </row>
        <row r="874">
          <cell r="A874" t="str">
            <v>A4522000020</v>
          </cell>
          <cell r="B874" t="str">
            <v>F160</v>
          </cell>
          <cell r="C874" t="str">
            <v>CUSTOM1_TOTAL</v>
          </cell>
          <cell r="D874" t="str">
            <v>L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-25010.28</v>
          </cell>
        </row>
        <row r="875">
          <cell r="A875" t="str">
            <v>A4522000020</v>
          </cell>
          <cell r="B875" t="str">
            <v>F160</v>
          </cell>
          <cell r="C875" t="str">
            <v>CUSTOM1_TOTAL</v>
          </cell>
          <cell r="D875" t="str">
            <v>N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-44003.5</v>
          </cell>
        </row>
        <row r="876">
          <cell r="A876" t="str">
            <v>A4522000020</v>
          </cell>
          <cell r="B876" t="str">
            <v>F930</v>
          </cell>
          <cell r="C876" t="str">
            <v>CUSTOM1_TOTAL</v>
          </cell>
          <cell r="D876" t="str">
            <v>L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-5693441.7999999998</v>
          </cell>
        </row>
        <row r="877">
          <cell r="A877" t="str">
            <v>A4522000020</v>
          </cell>
          <cell r="B877" t="str">
            <v>F930</v>
          </cell>
          <cell r="C877" t="str">
            <v>CUSTOM1_TOTAL</v>
          </cell>
          <cell r="D877" t="str">
            <v>N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-5213213.8899999997</v>
          </cell>
        </row>
        <row r="878">
          <cell r="A878" t="str">
            <v>A4522000030</v>
          </cell>
          <cell r="B878" t="str">
            <v>F000</v>
          </cell>
          <cell r="C878" t="str">
            <v>CUSTOM1_TOTAL</v>
          </cell>
          <cell r="D878" t="str">
            <v>L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288104112.30000001</v>
          </cell>
        </row>
        <row r="879">
          <cell r="A879" t="str">
            <v>A4522000030</v>
          </cell>
          <cell r="B879" t="str">
            <v>F000</v>
          </cell>
          <cell r="C879" t="str">
            <v>CUSTOM1_TOTAL</v>
          </cell>
          <cell r="D879" t="str">
            <v>N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607693776.14999998</v>
          </cell>
        </row>
        <row r="880">
          <cell r="A880" t="str">
            <v>A4522000030</v>
          </cell>
          <cell r="B880" t="str">
            <v>F100</v>
          </cell>
          <cell r="C880" t="str">
            <v>CUSTOM1_TOTAL</v>
          </cell>
          <cell r="D880" t="str">
            <v>N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192416.46</v>
          </cell>
        </row>
        <row r="881">
          <cell r="A881" t="str">
            <v>A4522000030</v>
          </cell>
          <cell r="B881" t="str">
            <v>F105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-12950457.970000001</v>
          </cell>
        </row>
        <row r="882">
          <cell r="A882" t="str">
            <v>A4522000030</v>
          </cell>
          <cell r="B882" t="str">
            <v>F105</v>
          </cell>
          <cell r="C882" t="str">
            <v>CUSTOM1_TOTAL</v>
          </cell>
          <cell r="D882" t="str">
            <v>N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-36281746.950000003</v>
          </cell>
        </row>
        <row r="883">
          <cell r="A883" t="str">
            <v>A4522000030</v>
          </cell>
          <cell r="B883" t="str">
            <v>F160</v>
          </cell>
          <cell r="C883" t="str">
            <v>CUSTOM1_TOTAL</v>
          </cell>
          <cell r="D883" t="str">
            <v>L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-3312475.46</v>
          </cell>
        </row>
        <row r="884">
          <cell r="A884" t="str">
            <v>A4522000030</v>
          </cell>
          <cell r="B884" t="str">
            <v>F160</v>
          </cell>
          <cell r="C884" t="str">
            <v>CUSTOM1_TOTAL</v>
          </cell>
          <cell r="D884" t="str">
            <v>N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-15283709.939999999</v>
          </cell>
        </row>
        <row r="885">
          <cell r="A885" t="str">
            <v>A4522000030</v>
          </cell>
          <cell r="B885" t="str">
            <v>F900</v>
          </cell>
          <cell r="C885" t="str">
            <v>CUSTOM1_TOTAL</v>
          </cell>
          <cell r="D885" t="str">
            <v>N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200400169.08000001</v>
          </cell>
        </row>
        <row r="886">
          <cell r="A886" t="str">
            <v>A4522000030</v>
          </cell>
          <cell r="B886" t="str">
            <v>F930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-758614.05</v>
          </cell>
        </row>
        <row r="887">
          <cell r="A887" t="str">
            <v>A4522000030</v>
          </cell>
          <cell r="B887" t="str">
            <v>F930</v>
          </cell>
          <cell r="C887" t="str">
            <v>CUSTOM1_TOTAL</v>
          </cell>
          <cell r="D887" t="str">
            <v>N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-1213782.47</v>
          </cell>
        </row>
        <row r="888">
          <cell r="A888" t="str">
            <v>A4522000040</v>
          </cell>
          <cell r="B888" t="str">
            <v>F000</v>
          </cell>
          <cell r="C888" t="str">
            <v>CUSTOM1_TOTAL</v>
          </cell>
          <cell r="D888" t="str">
            <v>N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233180919.88999999</v>
          </cell>
        </row>
        <row r="889">
          <cell r="A889" t="str">
            <v>A4522000040</v>
          </cell>
          <cell r="B889" t="str">
            <v>F100</v>
          </cell>
          <cell r="C889" t="str">
            <v>CUSTOM1_TOTAL</v>
          </cell>
          <cell r="D889" t="str">
            <v>N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1341787.03</v>
          </cell>
        </row>
        <row r="890">
          <cell r="A890" t="str">
            <v>A4522000040</v>
          </cell>
          <cell r="B890" t="str">
            <v>F155</v>
          </cell>
          <cell r="C890" t="str">
            <v>CUSTOM1_TOTAL</v>
          </cell>
          <cell r="D890" t="str">
            <v>N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311112.2</v>
          </cell>
        </row>
        <row r="891">
          <cell r="A891" t="str">
            <v>A4522000040</v>
          </cell>
          <cell r="B891" t="str">
            <v>F930</v>
          </cell>
          <cell r="C891" t="str">
            <v>CUSTOM1_TOTAL</v>
          </cell>
          <cell r="D891" t="str">
            <v>N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-6727173.1699999999</v>
          </cell>
        </row>
        <row r="892">
          <cell r="A892" t="str">
            <v>A4530000000</v>
          </cell>
          <cell r="B892" t="str">
            <v>F000</v>
          </cell>
          <cell r="C892" t="str">
            <v>CUSTOM1_TOTAL</v>
          </cell>
          <cell r="D892" t="str">
            <v>L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3428135085.3499999</v>
          </cell>
        </row>
        <row r="893">
          <cell r="A893" t="str">
            <v>A4530000000</v>
          </cell>
          <cell r="B893" t="str">
            <v>F000</v>
          </cell>
          <cell r="C893" t="str">
            <v>CUSTOM1_TOTAL</v>
          </cell>
          <cell r="D893" t="str">
            <v>N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1303048929.01</v>
          </cell>
        </row>
        <row r="894">
          <cell r="A894" t="str">
            <v>A4530000000</v>
          </cell>
          <cell r="B894" t="str">
            <v>F005</v>
          </cell>
          <cell r="C894" t="str">
            <v>CUSTOM1_TOTAL</v>
          </cell>
          <cell r="D894" t="str">
            <v>L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97597058.510000005</v>
          </cell>
        </row>
        <row r="895">
          <cell r="A895" t="str">
            <v>A4530000000</v>
          </cell>
          <cell r="B895" t="str">
            <v>F100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219402828.34999999</v>
          </cell>
        </row>
        <row r="896">
          <cell r="A896" t="str">
            <v>A4530000000</v>
          </cell>
          <cell r="B896" t="str">
            <v>F100</v>
          </cell>
          <cell r="C896" t="str">
            <v>CUSTOM1_TOTAL</v>
          </cell>
          <cell r="D896" t="str">
            <v>N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76940620.180000007</v>
          </cell>
        </row>
        <row r="897">
          <cell r="A897" t="str">
            <v>A4530000000</v>
          </cell>
          <cell r="B897" t="str">
            <v>F105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-21361689.649999999</v>
          </cell>
        </row>
        <row r="898">
          <cell r="A898" t="str">
            <v>A4530000000</v>
          </cell>
          <cell r="B898" t="str">
            <v>F105</v>
          </cell>
          <cell r="C898" t="str">
            <v>CUSTOM1_TOTAL</v>
          </cell>
          <cell r="D898" t="str">
            <v>N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-6011665.8099999996</v>
          </cell>
        </row>
        <row r="899">
          <cell r="A899" t="str">
            <v>A4530000000</v>
          </cell>
          <cell r="B899" t="str">
            <v>F190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-336998750.69999999</v>
          </cell>
        </row>
        <row r="900">
          <cell r="A900" t="str">
            <v>A4530000000</v>
          </cell>
          <cell r="B900" t="str">
            <v>F190</v>
          </cell>
          <cell r="C900" t="str">
            <v>CUSTOM1_TOTAL</v>
          </cell>
          <cell r="D900" t="str">
            <v>N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-169770277.22</v>
          </cell>
        </row>
        <row r="901">
          <cell r="A901" t="str">
            <v>A4530000000</v>
          </cell>
          <cell r="B901" t="str">
            <v>F930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-27008920.489999998</v>
          </cell>
        </row>
        <row r="902">
          <cell r="A902" t="str">
            <v>A4530000000</v>
          </cell>
          <cell r="B902" t="str">
            <v>F930</v>
          </cell>
          <cell r="C902" t="str">
            <v>CUSTOM1_TOTAL</v>
          </cell>
          <cell r="D902" t="str">
            <v>N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-8736338.5500000007</v>
          </cell>
        </row>
        <row r="903">
          <cell r="A903" t="str">
            <v>A4530000010</v>
          </cell>
          <cell r="B903" t="str">
            <v>F000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3428135085.3499999</v>
          </cell>
        </row>
        <row r="904">
          <cell r="A904" t="str">
            <v>A4530000010</v>
          </cell>
          <cell r="B904" t="str">
            <v>F000</v>
          </cell>
          <cell r="C904" t="str">
            <v>CUSTOM1_TOTAL</v>
          </cell>
          <cell r="D904" t="str">
            <v>N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1303048929.01</v>
          </cell>
        </row>
        <row r="905">
          <cell r="A905" t="str">
            <v>A4530000010</v>
          </cell>
          <cell r="B905" t="str">
            <v>F005</v>
          </cell>
          <cell r="C905" t="str">
            <v>CUSTOM1_TOTAL</v>
          </cell>
          <cell r="D905" t="str">
            <v>L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97597058.510000005</v>
          </cell>
        </row>
        <row r="906">
          <cell r="A906" t="str">
            <v>A4530000010</v>
          </cell>
          <cell r="B906" t="str">
            <v>F100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219402828.34999999</v>
          </cell>
        </row>
        <row r="907">
          <cell r="A907" t="str">
            <v>A4530000010</v>
          </cell>
          <cell r="B907" t="str">
            <v>F100</v>
          </cell>
          <cell r="C907" t="str">
            <v>CUSTOM1_TOTAL</v>
          </cell>
          <cell r="D907" t="str">
            <v>N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76940620.180000007</v>
          </cell>
        </row>
        <row r="908">
          <cell r="A908" t="str">
            <v>A4530000010</v>
          </cell>
          <cell r="B908" t="str">
            <v>F105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-21361689.649999999</v>
          </cell>
        </row>
        <row r="909">
          <cell r="A909" t="str">
            <v>A4530000010</v>
          </cell>
          <cell r="B909" t="str">
            <v>F105</v>
          </cell>
          <cell r="C909" t="str">
            <v>CUSTOM1_TOTAL</v>
          </cell>
          <cell r="D909" t="str">
            <v>N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-6011665.8099999996</v>
          </cell>
        </row>
        <row r="910">
          <cell r="A910" t="str">
            <v>A4530000010</v>
          </cell>
          <cell r="B910" t="str">
            <v>F190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-336998750.69999999</v>
          </cell>
        </row>
        <row r="911">
          <cell r="A911" t="str">
            <v>A4530000010</v>
          </cell>
          <cell r="B911" t="str">
            <v>F190</v>
          </cell>
          <cell r="C911" t="str">
            <v>CUSTOM1_TOTAL</v>
          </cell>
          <cell r="D911" t="str">
            <v>N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-169770277.22</v>
          </cell>
        </row>
        <row r="912">
          <cell r="A912" t="str">
            <v>A4530000010</v>
          </cell>
          <cell r="B912" t="str">
            <v>F930</v>
          </cell>
          <cell r="C912" t="str">
            <v>CUSTOM1_TOTAL</v>
          </cell>
          <cell r="D912" t="str">
            <v>L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-27008920.489999998</v>
          </cell>
        </row>
        <row r="913">
          <cell r="A913" t="str">
            <v>A4530000010</v>
          </cell>
          <cell r="B913" t="str">
            <v>F930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-8736338.5500000007</v>
          </cell>
        </row>
        <row r="914">
          <cell r="A914" t="str">
            <v>A4600000000</v>
          </cell>
          <cell r="B914" t="str">
            <v>F000</v>
          </cell>
          <cell r="C914" t="str">
            <v>CUSTOM1_TOTAL</v>
          </cell>
          <cell r="D914" t="str">
            <v>CUSTOM2_OTH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-0.14000000000000001</v>
          </cell>
        </row>
        <row r="915">
          <cell r="A915" t="str">
            <v>A4600000000</v>
          </cell>
          <cell r="B915" t="str">
            <v>F000</v>
          </cell>
          <cell r="C915" t="str">
            <v>CUSTOM1_TOTAL</v>
          </cell>
          <cell r="D915" t="str">
            <v>L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17870017911.220001</v>
          </cell>
        </row>
        <row r="916">
          <cell r="A916" t="str">
            <v>A4600000000</v>
          </cell>
          <cell r="B916" t="str">
            <v>F000</v>
          </cell>
          <cell r="C916" t="str">
            <v>CUSTOM1_TOTAL</v>
          </cell>
          <cell r="D916" t="str">
            <v>N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282022751.39999998</v>
          </cell>
        </row>
        <row r="917">
          <cell r="A917" t="str">
            <v>A4600000000</v>
          </cell>
          <cell r="B917" t="str">
            <v>F005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21626958604.610001</v>
          </cell>
        </row>
        <row r="918">
          <cell r="A918" t="str">
            <v>A4600000000</v>
          </cell>
          <cell r="B918" t="str">
            <v>F100</v>
          </cell>
          <cell r="C918" t="str">
            <v>CUSTOM1_TOTAL</v>
          </cell>
          <cell r="D918" t="str">
            <v>L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1503904298.3499999</v>
          </cell>
        </row>
        <row r="919">
          <cell r="A919" t="str">
            <v>A4600000000</v>
          </cell>
          <cell r="B919" t="str">
            <v>F100</v>
          </cell>
          <cell r="C919" t="str">
            <v>CUSTOM1_TOTAL</v>
          </cell>
          <cell r="D919" t="str">
            <v>N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45334510.109999999</v>
          </cell>
        </row>
        <row r="920">
          <cell r="A920" t="str">
            <v>A4600000000</v>
          </cell>
          <cell r="B920" t="str">
            <v>F105</v>
          </cell>
          <cell r="C920" t="str">
            <v>CUSTOM1_TOTAL</v>
          </cell>
          <cell r="D920" t="str">
            <v>L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-262726872.78</v>
          </cell>
        </row>
        <row r="921">
          <cell r="A921" t="str">
            <v>A4600000000</v>
          </cell>
          <cell r="B921" t="str">
            <v>F105</v>
          </cell>
          <cell r="C921" t="str">
            <v>CUSTOM1_TOTAL</v>
          </cell>
          <cell r="D921" t="str">
            <v>N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-18425918.5</v>
          </cell>
        </row>
        <row r="922">
          <cell r="A922" t="str">
            <v>A4600000000</v>
          </cell>
          <cell r="B922" t="str">
            <v>F135</v>
          </cell>
          <cell r="C922" t="str">
            <v>CUSTOM1_TOTAL</v>
          </cell>
          <cell r="D922" t="str">
            <v>L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305277340.56</v>
          </cell>
        </row>
        <row r="923">
          <cell r="A923" t="str">
            <v>A4600000000</v>
          </cell>
          <cell r="B923" t="str">
            <v>F135</v>
          </cell>
          <cell r="C923" t="str">
            <v>CUSTOM1_TOTAL</v>
          </cell>
          <cell r="D923" t="str">
            <v>N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59259821.350000001</v>
          </cell>
        </row>
        <row r="924">
          <cell r="A924" t="str">
            <v>A4600000000</v>
          </cell>
          <cell r="B924" t="str">
            <v>F155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7235478.5599999996</v>
          </cell>
        </row>
        <row r="925">
          <cell r="A925" t="str">
            <v>A4600000000</v>
          </cell>
          <cell r="B925" t="str">
            <v>F155</v>
          </cell>
          <cell r="C925" t="str">
            <v>CUSTOM1_TOTAL</v>
          </cell>
          <cell r="D925" t="str">
            <v>N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263335.19</v>
          </cell>
        </row>
        <row r="926">
          <cell r="A926" t="str">
            <v>A4600000000</v>
          </cell>
          <cell r="B926" t="str">
            <v>F160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-5473321.9800000004</v>
          </cell>
        </row>
        <row r="927">
          <cell r="A927" t="str">
            <v>A4600000000</v>
          </cell>
          <cell r="B927" t="str">
            <v>F180</v>
          </cell>
          <cell r="C927" t="str">
            <v>CUSTOM1_TOTAL</v>
          </cell>
          <cell r="D927" t="str">
            <v>L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-20028282537.849998</v>
          </cell>
        </row>
        <row r="928">
          <cell r="A928" t="str">
            <v>A4600000000</v>
          </cell>
          <cell r="B928" t="str">
            <v>F180</v>
          </cell>
          <cell r="C928" t="str">
            <v>CUSTOM1_TOTAL</v>
          </cell>
          <cell r="D928" t="str">
            <v>N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-12468623.060000001</v>
          </cell>
        </row>
        <row r="929">
          <cell r="A929" t="str">
            <v>A4600000000</v>
          </cell>
          <cell r="B929" t="str">
            <v>F185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-21493615.559999999</v>
          </cell>
        </row>
        <row r="930">
          <cell r="A930" t="str">
            <v>A4600000000</v>
          </cell>
          <cell r="B930" t="str">
            <v>F185</v>
          </cell>
          <cell r="C930" t="str">
            <v>CUSTOM1_TOTAL</v>
          </cell>
          <cell r="D930" t="str">
            <v>N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-24883892.059999999</v>
          </cell>
        </row>
        <row r="931">
          <cell r="A931" t="str">
            <v>A4600000000</v>
          </cell>
          <cell r="B931" t="str">
            <v>F190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-1792057469.6900001</v>
          </cell>
        </row>
        <row r="932">
          <cell r="A932" t="str">
            <v>A4600000000</v>
          </cell>
          <cell r="B932" t="str">
            <v>F930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-342349096.43000001</v>
          </cell>
        </row>
        <row r="933">
          <cell r="A933" t="str">
            <v>A4600000000</v>
          </cell>
          <cell r="B933" t="str">
            <v>F930</v>
          </cell>
          <cell r="C933" t="str">
            <v>CUSTOM1_TOTAL</v>
          </cell>
          <cell r="D933" t="str">
            <v>N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-164330670.53999999</v>
          </cell>
        </row>
        <row r="934">
          <cell r="A934" t="str">
            <v>A4610000000</v>
          </cell>
          <cell r="B934" t="str">
            <v>F000</v>
          </cell>
          <cell r="C934" t="str">
            <v>CUSTOM1_TOTAL</v>
          </cell>
          <cell r="D934" t="str">
            <v>L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175000</v>
          </cell>
        </row>
        <row r="935">
          <cell r="A935" t="str">
            <v>A4610000010</v>
          </cell>
          <cell r="B935" t="str">
            <v>F000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175000</v>
          </cell>
        </row>
        <row r="936">
          <cell r="A936" t="str">
            <v>A4620000000</v>
          </cell>
          <cell r="B936" t="str">
            <v>F000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31193698.289999999</v>
          </cell>
        </row>
        <row r="937">
          <cell r="A937" t="str">
            <v>A4620000000</v>
          </cell>
          <cell r="B937" t="str">
            <v>F100</v>
          </cell>
          <cell r="C937" t="str">
            <v>CUSTOM1_TOTAL</v>
          </cell>
          <cell r="D937" t="str">
            <v>N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97950.49</v>
          </cell>
        </row>
        <row r="938">
          <cell r="A938" t="str">
            <v>A4620000000</v>
          </cell>
          <cell r="B938" t="str">
            <v>F155</v>
          </cell>
          <cell r="C938" t="str">
            <v>CUSTOM1_TOTAL</v>
          </cell>
          <cell r="D938" t="str">
            <v>N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263335.19</v>
          </cell>
        </row>
        <row r="939">
          <cell r="A939" t="str">
            <v>A4620000000</v>
          </cell>
          <cell r="B939" t="str">
            <v>F180</v>
          </cell>
          <cell r="C939" t="str">
            <v>CUSTOM1_TOTAL</v>
          </cell>
          <cell r="D939" t="str">
            <v>N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-12468623.060000001</v>
          </cell>
        </row>
        <row r="940">
          <cell r="A940" t="str">
            <v>A4622000000</v>
          </cell>
          <cell r="B940" t="str">
            <v>F000</v>
          </cell>
          <cell r="C940" t="str">
            <v>CUSTOM1_TOTAL</v>
          </cell>
          <cell r="D940" t="str">
            <v>N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31193698.289999999</v>
          </cell>
        </row>
        <row r="941">
          <cell r="A941" t="str">
            <v>A4622000000</v>
          </cell>
          <cell r="B941" t="str">
            <v>F100</v>
          </cell>
          <cell r="C941" t="str">
            <v>CUSTOM1_TOTAL</v>
          </cell>
          <cell r="D941" t="str">
            <v>N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97950.49</v>
          </cell>
        </row>
        <row r="942">
          <cell r="A942" t="str">
            <v>A4622000000</v>
          </cell>
          <cell r="B942" t="str">
            <v>F155</v>
          </cell>
          <cell r="C942" t="str">
            <v>CUSTOM1_TOTAL</v>
          </cell>
          <cell r="D942" t="str">
            <v>N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263335.19</v>
          </cell>
        </row>
        <row r="943">
          <cell r="A943" t="str">
            <v>A4622000000</v>
          </cell>
          <cell r="B943" t="str">
            <v>F180</v>
          </cell>
          <cell r="C943" t="str">
            <v>CUSTOM1_TOTAL</v>
          </cell>
          <cell r="D943" t="str">
            <v>N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-12468623.060000001</v>
          </cell>
        </row>
        <row r="944">
          <cell r="A944" t="str">
            <v>A4622000020</v>
          </cell>
          <cell r="B944" t="str">
            <v>F000</v>
          </cell>
          <cell r="C944" t="str">
            <v>CUSTOM1_TOTAL</v>
          </cell>
          <cell r="D944" t="str">
            <v>N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31193698.289999999</v>
          </cell>
        </row>
        <row r="945">
          <cell r="A945" t="str">
            <v>A4622000020</v>
          </cell>
          <cell r="B945" t="str">
            <v>F100</v>
          </cell>
          <cell r="C945" t="str">
            <v>CUSTOM1_TOTAL</v>
          </cell>
          <cell r="D945" t="str">
            <v>N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97950.49</v>
          </cell>
        </row>
        <row r="946">
          <cell r="A946" t="str">
            <v>A4622000020</v>
          </cell>
          <cell r="B946" t="str">
            <v>F155</v>
          </cell>
          <cell r="C946" t="str">
            <v>CUSTOM1_TOTAL</v>
          </cell>
          <cell r="D946" t="str">
            <v>N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263335.19</v>
          </cell>
        </row>
        <row r="947">
          <cell r="A947" t="str">
            <v>A4622000020</v>
          </cell>
          <cell r="B947" t="str">
            <v>F180</v>
          </cell>
          <cell r="C947" t="str">
            <v>CUSTOM1_TOTAL</v>
          </cell>
          <cell r="D947" t="str">
            <v>N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-12468623.060000001</v>
          </cell>
        </row>
        <row r="948">
          <cell r="A948" t="str">
            <v>A4630000000</v>
          </cell>
          <cell r="B948" t="str">
            <v>F000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0.03</v>
          </cell>
        </row>
        <row r="949">
          <cell r="A949" t="str">
            <v>A4630000010</v>
          </cell>
          <cell r="B949" t="str">
            <v>F000</v>
          </cell>
          <cell r="C949" t="str">
            <v>CUSTOM1_TOTAL</v>
          </cell>
          <cell r="D949" t="str">
            <v>L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0.03</v>
          </cell>
        </row>
        <row r="950">
          <cell r="A950" t="str">
            <v>A4640000000</v>
          </cell>
          <cell r="B950" t="str">
            <v>F000</v>
          </cell>
          <cell r="C950" t="str">
            <v>CUSTOM1_TOTAL</v>
          </cell>
          <cell r="D950" t="str">
            <v>CUSTOM2_OTH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-0.14000000000000001</v>
          </cell>
        </row>
        <row r="951">
          <cell r="A951" t="str">
            <v>A4640000000</v>
          </cell>
          <cell r="B951" t="str">
            <v>F000</v>
          </cell>
          <cell r="C951" t="str">
            <v>CUSTOM1_TOTAL</v>
          </cell>
          <cell r="D951" t="str">
            <v>L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236137575.25999999</v>
          </cell>
        </row>
        <row r="952">
          <cell r="A952" t="str">
            <v>A4640000000</v>
          </cell>
          <cell r="B952" t="str">
            <v>F000</v>
          </cell>
          <cell r="C952" t="str">
            <v>CUSTOM1_TOTAL</v>
          </cell>
          <cell r="D952" t="str">
            <v>N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46937704.590000004</v>
          </cell>
        </row>
        <row r="953">
          <cell r="A953" t="str">
            <v>A4640000000</v>
          </cell>
          <cell r="B953" t="str">
            <v>F100</v>
          </cell>
          <cell r="C953" t="str">
            <v>CUSTOM1_TOTAL</v>
          </cell>
          <cell r="D953" t="str">
            <v>L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35025473.719999999</v>
          </cell>
        </row>
        <row r="954">
          <cell r="A954" t="str">
            <v>A4640000000</v>
          </cell>
          <cell r="B954" t="str">
            <v>F100</v>
          </cell>
          <cell r="C954" t="str">
            <v>CUSTOM1_TOTAL</v>
          </cell>
          <cell r="D954" t="str">
            <v>N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45236559.619999997</v>
          </cell>
        </row>
        <row r="955">
          <cell r="A955" t="str">
            <v>A4640000000</v>
          </cell>
          <cell r="B955" t="str">
            <v>F105</v>
          </cell>
          <cell r="C955" t="str">
            <v>CUSTOM1_TOTAL</v>
          </cell>
          <cell r="D955" t="str">
            <v>L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-146305466.74000001</v>
          </cell>
        </row>
        <row r="956">
          <cell r="A956" t="str">
            <v>A4640000000</v>
          </cell>
          <cell r="B956" t="str">
            <v>F105</v>
          </cell>
          <cell r="C956" t="str">
            <v>CUSTOM1_TOTAL</v>
          </cell>
          <cell r="D956" t="str">
            <v>N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-18425918.5</v>
          </cell>
        </row>
        <row r="957">
          <cell r="A957" t="str">
            <v>A4640000000</v>
          </cell>
          <cell r="B957" t="str">
            <v>F185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43670152.93</v>
          </cell>
        </row>
        <row r="958">
          <cell r="A958" t="str">
            <v>A4640000000</v>
          </cell>
          <cell r="B958" t="str">
            <v>F185</v>
          </cell>
          <cell r="C958" t="str">
            <v>CUSTOM1_TOTAL</v>
          </cell>
          <cell r="D958" t="str">
            <v>N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-17406525.899999999</v>
          </cell>
        </row>
        <row r="959">
          <cell r="A959" t="str">
            <v>A4640000000</v>
          </cell>
          <cell r="B959" t="str">
            <v>F930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-15262206.32</v>
          </cell>
        </row>
        <row r="960">
          <cell r="A960" t="str">
            <v>A4640000000</v>
          </cell>
          <cell r="B960" t="str">
            <v>F930</v>
          </cell>
          <cell r="C960" t="str">
            <v>CUSTOM1_TOTAL</v>
          </cell>
          <cell r="D960" t="str">
            <v>N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-2625439.4</v>
          </cell>
        </row>
        <row r="961">
          <cell r="A961" t="str">
            <v>A4640000010</v>
          </cell>
          <cell r="B961" t="str">
            <v>F000</v>
          </cell>
          <cell r="C961" t="str">
            <v>CUSTOM1_TOTAL</v>
          </cell>
          <cell r="D961" t="str">
            <v>CUSTOM2_OTH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-0.14000000000000001</v>
          </cell>
        </row>
        <row r="962">
          <cell r="A962" t="str">
            <v>A4640000010</v>
          </cell>
          <cell r="B962" t="str">
            <v>F000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236137575.25999999</v>
          </cell>
        </row>
        <row r="963">
          <cell r="A963" t="str">
            <v>A4640000010</v>
          </cell>
          <cell r="B963" t="str">
            <v>F000</v>
          </cell>
          <cell r="C963" t="str">
            <v>CUSTOM1_TOTAL</v>
          </cell>
          <cell r="D963" t="str">
            <v>N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46937704.590000004</v>
          </cell>
        </row>
        <row r="964">
          <cell r="A964" t="str">
            <v>A4640000010</v>
          </cell>
          <cell r="B964" t="str">
            <v>F100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35025473.719999999</v>
          </cell>
        </row>
        <row r="965">
          <cell r="A965" t="str">
            <v>A4640000010</v>
          </cell>
          <cell r="B965" t="str">
            <v>F100</v>
          </cell>
          <cell r="C965" t="str">
            <v>CUSTOM1_TOTAL</v>
          </cell>
          <cell r="D965" t="str">
            <v>N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45236559.619999997</v>
          </cell>
        </row>
        <row r="966">
          <cell r="A966" t="str">
            <v>A4640000010</v>
          </cell>
          <cell r="B966" t="str">
            <v>F105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-146305466.74000001</v>
          </cell>
        </row>
        <row r="967">
          <cell r="A967" t="str">
            <v>A4640000010</v>
          </cell>
          <cell r="B967" t="str">
            <v>F105</v>
          </cell>
          <cell r="C967" t="str">
            <v>CUSTOM1_TOTAL</v>
          </cell>
          <cell r="D967" t="str">
            <v>N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-18425918.5</v>
          </cell>
        </row>
        <row r="968">
          <cell r="A968" t="str">
            <v>A4640000010</v>
          </cell>
          <cell r="B968" t="str">
            <v>F185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43670152.93</v>
          </cell>
        </row>
        <row r="969">
          <cell r="A969" t="str">
            <v>A4640000010</v>
          </cell>
          <cell r="B969" t="str">
            <v>F185</v>
          </cell>
          <cell r="C969" t="str">
            <v>CUSTOM1_TOTAL</v>
          </cell>
          <cell r="D969" t="str">
            <v>N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-17406525.899999999</v>
          </cell>
        </row>
        <row r="970">
          <cell r="A970" t="str">
            <v>A4640000010</v>
          </cell>
          <cell r="B970" t="str">
            <v>F930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-15262206.32</v>
          </cell>
        </row>
        <row r="971">
          <cell r="A971" t="str">
            <v>A4640000010</v>
          </cell>
          <cell r="B971" t="str">
            <v>F930</v>
          </cell>
          <cell r="C971" t="str">
            <v>CUSTOM1_TOTAL</v>
          </cell>
          <cell r="D971" t="str">
            <v>N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-2625439.4</v>
          </cell>
        </row>
        <row r="972">
          <cell r="A972" t="str">
            <v>A4650000000</v>
          </cell>
          <cell r="B972" t="str">
            <v>F000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17158382130.620001</v>
          </cell>
        </row>
        <row r="973">
          <cell r="A973" t="str">
            <v>A4650000000</v>
          </cell>
          <cell r="B973" t="str">
            <v>F005</v>
          </cell>
          <cell r="C973" t="str">
            <v>CUSTOM1_TOTAL</v>
          </cell>
          <cell r="D973" t="str">
            <v>L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21626958604.610001</v>
          </cell>
        </row>
        <row r="974">
          <cell r="A974" t="str">
            <v>A4650000000</v>
          </cell>
          <cell r="B974" t="str">
            <v>F100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1468878824.6300001</v>
          </cell>
        </row>
        <row r="975">
          <cell r="A975" t="str">
            <v>A4650000000</v>
          </cell>
          <cell r="B975" t="str">
            <v>F105</v>
          </cell>
          <cell r="C975" t="str">
            <v>CUSTOM1_TOTAL</v>
          </cell>
          <cell r="D975" t="str">
            <v>L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-116421406.04000001</v>
          </cell>
        </row>
        <row r="976">
          <cell r="A976" t="str">
            <v>A4650000000</v>
          </cell>
          <cell r="B976" t="str">
            <v>F155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7235478.5599999996</v>
          </cell>
        </row>
        <row r="977">
          <cell r="A977" t="str">
            <v>A4650000000</v>
          </cell>
          <cell r="B977" t="str">
            <v>F160</v>
          </cell>
          <cell r="C977" t="str">
            <v>CUSTOM1_TOTAL</v>
          </cell>
          <cell r="D977" t="str">
            <v>L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-5473321.9800000004</v>
          </cell>
        </row>
        <row r="978">
          <cell r="A978" t="str">
            <v>A4650000000</v>
          </cell>
          <cell r="B978" t="str">
            <v>F180</v>
          </cell>
          <cell r="C978" t="str">
            <v>CUSTOM1_TOTAL</v>
          </cell>
          <cell r="D978" t="str">
            <v>L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-20028282537.849998</v>
          </cell>
        </row>
        <row r="979">
          <cell r="A979" t="str">
            <v>A4650000000</v>
          </cell>
          <cell r="B979" t="str">
            <v>F185</v>
          </cell>
          <cell r="C979" t="str">
            <v>CUSTOM1_TOTAL</v>
          </cell>
          <cell r="D979" t="str">
            <v>L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-53435185.25</v>
          </cell>
        </row>
        <row r="980">
          <cell r="A980" t="str">
            <v>A4650000000</v>
          </cell>
          <cell r="B980" t="str">
            <v>F190</v>
          </cell>
          <cell r="C980" t="str">
            <v>CUSTOM1_TOTAL</v>
          </cell>
          <cell r="D980" t="str">
            <v>L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-1792057469.6900001</v>
          </cell>
        </row>
        <row r="981">
          <cell r="A981" t="str">
            <v>A4650000000</v>
          </cell>
          <cell r="B981" t="str">
            <v>F930</v>
          </cell>
          <cell r="C981" t="str">
            <v>CUSTOM1_TOTAL</v>
          </cell>
          <cell r="D981" t="str">
            <v>L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83982.8</v>
          </cell>
        </row>
        <row r="982">
          <cell r="A982" t="str">
            <v>A4651000000</v>
          </cell>
          <cell r="B982" t="str">
            <v>F000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17158382130.620001</v>
          </cell>
        </row>
        <row r="983">
          <cell r="A983" t="str">
            <v>A4651000000</v>
          </cell>
          <cell r="B983" t="str">
            <v>F005</v>
          </cell>
          <cell r="C983" t="str">
            <v>CUSTOM1_TOTAL</v>
          </cell>
          <cell r="D983" t="str">
            <v>L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21626958604.610001</v>
          </cell>
        </row>
        <row r="984">
          <cell r="A984" t="str">
            <v>A4651000000</v>
          </cell>
          <cell r="B984" t="str">
            <v>F100</v>
          </cell>
          <cell r="C984" t="str">
            <v>CUSTOM1_TOTAL</v>
          </cell>
          <cell r="D984" t="str">
            <v>L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1468878824.6300001</v>
          </cell>
        </row>
        <row r="985">
          <cell r="A985" t="str">
            <v>A4651000000</v>
          </cell>
          <cell r="B985" t="str">
            <v>F105</v>
          </cell>
          <cell r="C985" t="str">
            <v>CUSTOM1_TOTAL</v>
          </cell>
          <cell r="D985" t="str">
            <v>L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-116421406.04000001</v>
          </cell>
        </row>
        <row r="986">
          <cell r="A986" t="str">
            <v>A4651000000</v>
          </cell>
          <cell r="B986" t="str">
            <v>F155</v>
          </cell>
          <cell r="C986" t="str">
            <v>CUSTOM1_TOTAL</v>
          </cell>
          <cell r="D986" t="str">
            <v>L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7235478.5599999996</v>
          </cell>
        </row>
        <row r="987">
          <cell r="A987" t="str">
            <v>A4651000000</v>
          </cell>
          <cell r="B987" t="str">
            <v>F160</v>
          </cell>
          <cell r="C987" t="str">
            <v>CUSTOM1_TOTAL</v>
          </cell>
          <cell r="D987" t="str">
            <v>L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-5473321.9800000004</v>
          </cell>
        </row>
        <row r="988">
          <cell r="A988" t="str">
            <v>A4651000000</v>
          </cell>
          <cell r="B988" t="str">
            <v>F180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-20028282537.849998</v>
          </cell>
        </row>
        <row r="989">
          <cell r="A989" t="str">
            <v>A4651000000</v>
          </cell>
          <cell r="B989" t="str">
            <v>F185</v>
          </cell>
          <cell r="C989" t="str">
            <v>CUSTOM1_TOTAL</v>
          </cell>
          <cell r="D989" t="str">
            <v>L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-53435185.25</v>
          </cell>
        </row>
        <row r="990">
          <cell r="A990" t="str">
            <v>A4651000000</v>
          </cell>
          <cell r="B990" t="str">
            <v>F190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-1792057469.6900001</v>
          </cell>
        </row>
        <row r="991">
          <cell r="A991" t="str">
            <v>A4651000000</v>
          </cell>
          <cell r="B991" t="str">
            <v>F930</v>
          </cell>
          <cell r="C991" t="str">
            <v>CUSTOM1_TOTAL</v>
          </cell>
          <cell r="D991" t="str">
            <v>L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83982.8</v>
          </cell>
        </row>
        <row r="992">
          <cell r="A992" t="str">
            <v>A4651000020</v>
          </cell>
          <cell r="B992" t="str">
            <v>F000</v>
          </cell>
          <cell r="C992" t="str">
            <v>CUSTOM1_TOTAL</v>
          </cell>
          <cell r="D992" t="str">
            <v>L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1236511816.99</v>
          </cell>
        </row>
        <row r="993">
          <cell r="A993" t="str">
            <v>A4651000020</v>
          </cell>
          <cell r="B993" t="str">
            <v>F005</v>
          </cell>
          <cell r="C993" t="str">
            <v>CUSTOM1_TOTAL</v>
          </cell>
          <cell r="D993" t="str">
            <v>L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335210870.43000001</v>
          </cell>
        </row>
        <row r="994">
          <cell r="A994" t="str">
            <v>A4651000020</v>
          </cell>
          <cell r="B994" t="str">
            <v>F100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378451627.91000003</v>
          </cell>
        </row>
        <row r="995">
          <cell r="A995" t="str">
            <v>A4651000020</v>
          </cell>
          <cell r="B995" t="str">
            <v>F105</v>
          </cell>
          <cell r="C995" t="str">
            <v>CUSTOM1_TOTAL</v>
          </cell>
          <cell r="D995" t="str">
            <v>L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-33022149.960000001</v>
          </cell>
        </row>
        <row r="996">
          <cell r="A996" t="str">
            <v>A4651000020</v>
          </cell>
          <cell r="B996" t="str">
            <v>F190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-101662012.31999999</v>
          </cell>
        </row>
        <row r="997">
          <cell r="A997" t="str">
            <v>A4651000030</v>
          </cell>
          <cell r="B997" t="str">
            <v>F000</v>
          </cell>
          <cell r="C997" t="str">
            <v>CUSTOM1_TOTAL</v>
          </cell>
          <cell r="D997" t="str">
            <v>L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570941230.66999996</v>
          </cell>
        </row>
        <row r="998">
          <cell r="A998" t="str">
            <v>A4651000030</v>
          </cell>
          <cell r="B998" t="str">
            <v>F005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176343047.40000001</v>
          </cell>
        </row>
        <row r="999">
          <cell r="A999" t="str">
            <v>A4651000030</v>
          </cell>
          <cell r="B999" t="str">
            <v>F100</v>
          </cell>
          <cell r="C999" t="str">
            <v>CUSTOM1_TOTAL</v>
          </cell>
          <cell r="D999" t="str">
            <v>L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211028.91</v>
          </cell>
        </row>
        <row r="1000">
          <cell r="A1000" t="str">
            <v>A4651000030</v>
          </cell>
          <cell r="B1000" t="str">
            <v>F105</v>
          </cell>
          <cell r="C1000" t="str">
            <v>CUSTOM1_TOTAL</v>
          </cell>
          <cell r="D1000" t="str">
            <v>L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-25825777.460000001</v>
          </cell>
        </row>
        <row r="1001">
          <cell r="A1001" t="str">
            <v>A4651000030</v>
          </cell>
          <cell r="B1001" t="str">
            <v>F155</v>
          </cell>
          <cell r="C1001" t="str">
            <v>CUSTOM1_TOTAL</v>
          </cell>
          <cell r="D1001" t="str">
            <v>L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1825122.76</v>
          </cell>
        </row>
        <row r="1002">
          <cell r="A1002" t="str">
            <v>A4651000030</v>
          </cell>
          <cell r="B1002" t="str">
            <v>F160</v>
          </cell>
          <cell r="C1002" t="str">
            <v>CUSTOM1_TOTAL</v>
          </cell>
          <cell r="D1002" t="str">
            <v>L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-2647806.36</v>
          </cell>
        </row>
        <row r="1003">
          <cell r="A1003" t="str">
            <v>A4651000030</v>
          </cell>
          <cell r="B1003" t="str">
            <v>F180</v>
          </cell>
          <cell r="C1003" t="str">
            <v>CUSTOM1_TOTAL</v>
          </cell>
          <cell r="D1003" t="str">
            <v>L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-3012638.7</v>
          </cell>
        </row>
        <row r="1004">
          <cell r="A1004" t="str">
            <v>A4651000030</v>
          </cell>
          <cell r="B1004" t="str">
            <v>F190</v>
          </cell>
          <cell r="C1004" t="str">
            <v>CUSTOM1_TOTAL</v>
          </cell>
          <cell r="D1004" t="str">
            <v>L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-84220591.329999998</v>
          </cell>
        </row>
        <row r="1005">
          <cell r="A1005" t="str">
            <v>A4651000040</v>
          </cell>
          <cell r="B1005" t="str">
            <v>F000</v>
          </cell>
          <cell r="C1005" t="str">
            <v>CUSTOM1_TOTAL</v>
          </cell>
          <cell r="D1005" t="str">
            <v>L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444978138.26999998</v>
          </cell>
        </row>
        <row r="1006">
          <cell r="A1006" t="str">
            <v>A4651000040</v>
          </cell>
          <cell r="B1006" t="str">
            <v>F005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99504271.980000004</v>
          </cell>
        </row>
        <row r="1007">
          <cell r="A1007" t="str">
            <v>A4651000040</v>
          </cell>
          <cell r="B1007" t="str">
            <v>F00A</v>
          </cell>
          <cell r="C1007" t="str">
            <v>CUSTOM1_TOTAL</v>
          </cell>
          <cell r="D1007" t="str">
            <v>L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-10291249.42</v>
          </cell>
        </row>
        <row r="1008">
          <cell r="A1008" t="str">
            <v>A4651000040</v>
          </cell>
          <cell r="B1008" t="str">
            <v>F100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3796563.34</v>
          </cell>
        </row>
        <row r="1009">
          <cell r="A1009" t="str">
            <v>A4651000040</v>
          </cell>
          <cell r="B1009" t="str">
            <v>F105</v>
          </cell>
          <cell r="C1009" t="str">
            <v>CUSTOM1_TOTAL</v>
          </cell>
          <cell r="D1009" t="str">
            <v>L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-7684848.7599999998</v>
          </cell>
        </row>
        <row r="1010">
          <cell r="A1010" t="str">
            <v>A4651000040</v>
          </cell>
          <cell r="B1010" t="str">
            <v>F155</v>
          </cell>
          <cell r="C1010" t="str">
            <v>CUSTOM1_TOTAL</v>
          </cell>
          <cell r="D1010" t="str">
            <v>L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483596.33</v>
          </cell>
        </row>
        <row r="1011">
          <cell r="A1011" t="str">
            <v>A4651000040</v>
          </cell>
          <cell r="B1011" t="str">
            <v>F160</v>
          </cell>
          <cell r="C1011" t="str">
            <v>CUSTOM1_TOTAL</v>
          </cell>
          <cell r="D1011" t="str">
            <v>L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-2650174.2599999998</v>
          </cell>
        </row>
        <row r="1012">
          <cell r="A1012" t="str">
            <v>A4651000040</v>
          </cell>
          <cell r="B1012" t="str">
            <v>F180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-4268834.6500000004</v>
          </cell>
        </row>
        <row r="1013">
          <cell r="A1013" t="str">
            <v>A4651000040</v>
          </cell>
          <cell r="B1013" t="str">
            <v>F190</v>
          </cell>
          <cell r="C1013" t="str">
            <v>CUSTOM1_TOTAL</v>
          </cell>
          <cell r="D1013" t="str">
            <v>L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-22562043.149999999</v>
          </cell>
        </row>
        <row r="1014">
          <cell r="A1014" t="str">
            <v>A4651000050</v>
          </cell>
          <cell r="B1014" t="str">
            <v>F000</v>
          </cell>
          <cell r="C1014" t="str">
            <v>CUSTOM1_TOTAL</v>
          </cell>
          <cell r="D1014" t="str">
            <v>L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29867882.41</v>
          </cell>
        </row>
        <row r="1015">
          <cell r="A1015" t="str">
            <v>A4651000050</v>
          </cell>
          <cell r="B1015" t="str">
            <v>F100</v>
          </cell>
          <cell r="C1015" t="str">
            <v>CUSTOM1_TOTAL</v>
          </cell>
          <cell r="D1015" t="str">
            <v>L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4890.66</v>
          </cell>
        </row>
        <row r="1016">
          <cell r="A1016" t="str">
            <v>A4651000050</v>
          </cell>
          <cell r="B1016" t="str">
            <v>F105</v>
          </cell>
          <cell r="C1016" t="str">
            <v>CUSTOM1_TOTAL</v>
          </cell>
          <cell r="D1016" t="str">
            <v>L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-632870.46</v>
          </cell>
        </row>
        <row r="1017">
          <cell r="A1017" t="str">
            <v>A4651000050</v>
          </cell>
          <cell r="B1017" t="str">
            <v>F155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11880.31</v>
          </cell>
        </row>
        <row r="1018">
          <cell r="A1018" t="str">
            <v>A4651000050</v>
          </cell>
          <cell r="B1018" t="str">
            <v>F160</v>
          </cell>
          <cell r="C1018" t="str">
            <v>CUSTOM1_TOTAL</v>
          </cell>
          <cell r="D1018" t="str">
            <v>L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-35763.47</v>
          </cell>
        </row>
        <row r="1019">
          <cell r="A1019" t="str">
            <v>A4651000050</v>
          </cell>
          <cell r="B1019" t="str">
            <v>F180</v>
          </cell>
          <cell r="C1019" t="str">
            <v>CUSTOM1_TOTAL</v>
          </cell>
          <cell r="D1019" t="str">
            <v>L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-5229158.8</v>
          </cell>
        </row>
        <row r="1020">
          <cell r="A1020" t="str">
            <v>A4651000070</v>
          </cell>
          <cell r="B1020" t="str">
            <v>F000</v>
          </cell>
          <cell r="C1020" t="str">
            <v>CUSTOM1_TOTAL</v>
          </cell>
          <cell r="D1020" t="str">
            <v>L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750495439.86000001</v>
          </cell>
        </row>
        <row r="1021">
          <cell r="A1021" t="str">
            <v>A4651000070</v>
          </cell>
          <cell r="B1021" t="str">
            <v>F00A</v>
          </cell>
          <cell r="C1021" t="str">
            <v>CUSTOM1_TOTAL</v>
          </cell>
          <cell r="D1021" t="str">
            <v>L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10291249.42</v>
          </cell>
        </row>
        <row r="1022">
          <cell r="A1022" t="str">
            <v>A4651000070</v>
          </cell>
          <cell r="B1022" t="str">
            <v>F100</v>
          </cell>
          <cell r="C1022" t="str">
            <v>CUSTOM1_TOTAL</v>
          </cell>
          <cell r="D1022" t="str">
            <v>L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1616991.51</v>
          </cell>
        </row>
        <row r="1023">
          <cell r="A1023" t="str">
            <v>A4651000070</v>
          </cell>
          <cell r="B1023" t="str">
            <v>F105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-129279.39</v>
          </cell>
        </row>
        <row r="1024">
          <cell r="A1024" t="str">
            <v>A4651000070</v>
          </cell>
          <cell r="B1024" t="str">
            <v>F155</v>
          </cell>
          <cell r="C1024" t="str">
            <v>CUSTOM1_TOTAL</v>
          </cell>
          <cell r="D1024" t="str">
            <v>L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4914879.16</v>
          </cell>
        </row>
        <row r="1025">
          <cell r="A1025" t="str">
            <v>A4651000070</v>
          </cell>
          <cell r="B1025" t="str">
            <v>F160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-139577.89000000001</v>
          </cell>
        </row>
        <row r="1026">
          <cell r="A1026" t="str">
            <v>A4651000070</v>
          </cell>
          <cell r="B1026" t="str">
            <v>F180</v>
          </cell>
          <cell r="C1026" t="str">
            <v>CUSTOM1_TOTAL</v>
          </cell>
          <cell r="D1026" t="str">
            <v>L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-462147222.11000001</v>
          </cell>
        </row>
        <row r="1027">
          <cell r="A1027" t="str">
            <v>A4651000080</v>
          </cell>
          <cell r="B1027" t="str">
            <v>F000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29000000</v>
          </cell>
        </row>
        <row r="1028">
          <cell r="A1028" t="str">
            <v>A4651000080</v>
          </cell>
          <cell r="B1028" t="str">
            <v>F005</v>
          </cell>
          <cell r="C1028" t="str">
            <v>CUSTOM1_TOTAL</v>
          </cell>
          <cell r="D1028" t="str">
            <v>L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181000000</v>
          </cell>
        </row>
        <row r="1029">
          <cell r="A1029" t="str">
            <v>A4651000080</v>
          </cell>
          <cell r="B1029" t="str">
            <v>F190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-202000000</v>
          </cell>
        </row>
        <row r="1030">
          <cell r="A1030" t="str">
            <v>A4651000090</v>
          </cell>
          <cell r="B1030" t="str">
            <v>F000</v>
          </cell>
          <cell r="C1030" t="str">
            <v>CUSTOM1_TOTAL</v>
          </cell>
          <cell r="D1030" t="str">
            <v>L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13742394426.66</v>
          </cell>
        </row>
        <row r="1031">
          <cell r="A1031" t="str">
            <v>A4651000090</v>
          </cell>
          <cell r="B1031" t="str">
            <v>F005</v>
          </cell>
          <cell r="C1031" t="str">
            <v>CUSTOM1_TOTAL</v>
          </cell>
          <cell r="D1031" t="str">
            <v>L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1277872260.98</v>
          </cell>
        </row>
        <row r="1032">
          <cell r="A1032" t="str">
            <v>A4651000090</v>
          </cell>
          <cell r="B1032" t="str">
            <v>F100</v>
          </cell>
          <cell r="C1032" t="str">
            <v>CUSTOM1_TOTAL</v>
          </cell>
          <cell r="D1032" t="str">
            <v>L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1061986398.62</v>
          </cell>
        </row>
        <row r="1033">
          <cell r="A1033" t="str">
            <v>A4651000090</v>
          </cell>
          <cell r="B1033" t="str">
            <v>F105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-39970326.030000001</v>
          </cell>
        </row>
        <row r="1034">
          <cell r="A1034" t="str">
            <v>A4651000090</v>
          </cell>
          <cell r="B1034" t="str">
            <v>F185</v>
          </cell>
          <cell r="C1034" t="str">
            <v>CUSTOM1_TOTAL</v>
          </cell>
          <cell r="D1034" t="str">
            <v>L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-1.05</v>
          </cell>
        </row>
        <row r="1035">
          <cell r="A1035" t="str">
            <v>A4651000090</v>
          </cell>
          <cell r="B1035" t="str">
            <v>F190</v>
          </cell>
          <cell r="C1035" t="str">
            <v>CUSTOM1_TOTAL</v>
          </cell>
          <cell r="D1035" t="str">
            <v>L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-1381612822.8900001</v>
          </cell>
        </row>
        <row r="1036">
          <cell r="A1036" t="str">
            <v>A4651000100</v>
          </cell>
          <cell r="B1036" t="str">
            <v>F000</v>
          </cell>
          <cell r="C1036" t="str">
            <v>CUSTOM1_TOTAL</v>
          </cell>
          <cell r="D1036" t="str">
            <v>L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49151531.18</v>
          </cell>
        </row>
        <row r="1037">
          <cell r="A1037" t="str">
            <v>A4651000100</v>
          </cell>
          <cell r="B1037" t="str">
            <v>F100</v>
          </cell>
          <cell r="C1037" t="str">
            <v>CUSTOM1_TOTAL</v>
          </cell>
          <cell r="D1037" t="str">
            <v>L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22811323.68</v>
          </cell>
        </row>
        <row r="1038">
          <cell r="A1038" t="str">
            <v>A4651000100</v>
          </cell>
          <cell r="B1038" t="str">
            <v>F105</v>
          </cell>
          <cell r="C1038" t="str">
            <v>CUSTOM1_TOTAL</v>
          </cell>
          <cell r="D1038" t="str">
            <v>L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-9156153.9800000004</v>
          </cell>
        </row>
        <row r="1039">
          <cell r="A1039" t="str">
            <v>A4651000100</v>
          </cell>
          <cell r="B1039" t="str">
            <v>F185</v>
          </cell>
          <cell r="C1039" t="str">
            <v>CUSTOM1_TOTAL</v>
          </cell>
          <cell r="D1039" t="str">
            <v>L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-52036549.68</v>
          </cell>
        </row>
        <row r="1040">
          <cell r="A1040" t="str">
            <v>A4651000110</v>
          </cell>
          <cell r="B1040" t="str">
            <v>F000</v>
          </cell>
          <cell r="C1040" t="str">
            <v>CUSTOM1_TOTAL</v>
          </cell>
          <cell r="D1040" t="str">
            <v>L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296473609.37</v>
          </cell>
        </row>
        <row r="1041">
          <cell r="A1041" t="str">
            <v>A4651000110</v>
          </cell>
          <cell r="B1041" t="str">
            <v>F005</v>
          </cell>
          <cell r="C1041" t="str">
            <v>CUSTOM1_TOTAL</v>
          </cell>
          <cell r="D1041" t="str">
            <v>L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19557028153.82</v>
          </cell>
        </row>
        <row r="1042">
          <cell r="A1042" t="str">
            <v>A4651000110</v>
          </cell>
          <cell r="B1042" t="str">
            <v>F180</v>
          </cell>
          <cell r="C1042" t="str">
            <v>CUSTOM1_TOTAL</v>
          </cell>
          <cell r="D1042" t="str">
            <v>L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-19553624683.59</v>
          </cell>
        </row>
        <row r="1043">
          <cell r="A1043" t="str">
            <v>A4651000125</v>
          </cell>
          <cell r="B1043" t="str">
            <v>F000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8568055.2100000009</v>
          </cell>
        </row>
        <row r="1044">
          <cell r="A1044" t="str">
            <v>A4651000125</v>
          </cell>
          <cell r="B1044" t="str">
            <v>F185</v>
          </cell>
          <cell r="C1044" t="str">
            <v>CUSTOM1_TOTAL</v>
          </cell>
          <cell r="D1044" t="str">
            <v>L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-1398634.52</v>
          </cell>
        </row>
        <row r="1045">
          <cell r="A1045" t="str">
            <v>A4651000125</v>
          </cell>
          <cell r="B1045" t="str">
            <v>F930</v>
          </cell>
          <cell r="C1045" t="str">
            <v>CUSTOM1_TOTAL</v>
          </cell>
          <cell r="D1045" t="str">
            <v>L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83982.8</v>
          </cell>
        </row>
        <row r="1046">
          <cell r="A1046" t="str">
            <v>A4670000000</v>
          </cell>
          <cell r="B1046" t="str">
            <v>F000</v>
          </cell>
          <cell r="C1046" t="str">
            <v>CUSTOM1_TOTAL</v>
          </cell>
          <cell r="D1046" t="str">
            <v>L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475323205.31</v>
          </cell>
        </row>
        <row r="1047">
          <cell r="A1047" t="str">
            <v>A4670000000</v>
          </cell>
          <cell r="B1047" t="str">
            <v>F000</v>
          </cell>
          <cell r="C1047" t="str">
            <v>CUSTOM1_TOTAL</v>
          </cell>
          <cell r="D1047" t="str">
            <v>N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203891348.52000001</v>
          </cell>
        </row>
        <row r="1048">
          <cell r="A1048" t="str">
            <v>A4670000000</v>
          </cell>
          <cell r="B1048" t="str">
            <v>F135</v>
          </cell>
          <cell r="C1048" t="str">
            <v>CUSTOM1_TOTAL</v>
          </cell>
          <cell r="D1048" t="str">
            <v>L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305277340.56</v>
          </cell>
        </row>
        <row r="1049">
          <cell r="A1049" t="str">
            <v>A4670000000</v>
          </cell>
          <cell r="B1049" t="str">
            <v>F135</v>
          </cell>
          <cell r="C1049" t="str">
            <v>CUSTOM1_TOTAL</v>
          </cell>
          <cell r="D1049" t="str">
            <v>N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59259821.350000001</v>
          </cell>
        </row>
        <row r="1050">
          <cell r="A1050" t="str">
            <v>A4670000000</v>
          </cell>
          <cell r="B1050" t="str">
            <v>F185</v>
          </cell>
          <cell r="C1050" t="str">
            <v>CUSTOM1_TOTAL</v>
          </cell>
          <cell r="D1050" t="str">
            <v>L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-11728583.24</v>
          </cell>
        </row>
        <row r="1051">
          <cell r="A1051" t="str">
            <v>A4670000000</v>
          </cell>
          <cell r="B1051" t="str">
            <v>F185</v>
          </cell>
          <cell r="C1051" t="str">
            <v>CUSTOM1_TOTAL</v>
          </cell>
          <cell r="D1051" t="str">
            <v>N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-7477366.1600000001</v>
          </cell>
        </row>
        <row r="1052">
          <cell r="A1052" t="str">
            <v>A4670000000</v>
          </cell>
          <cell r="B1052" t="str">
            <v>F930</v>
          </cell>
          <cell r="C1052" t="str">
            <v>CUSTOM1_TOTAL</v>
          </cell>
          <cell r="D1052" t="str">
            <v>L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-327170872.91000003</v>
          </cell>
        </row>
        <row r="1053">
          <cell r="A1053" t="str">
            <v>A4670000000</v>
          </cell>
          <cell r="B1053" t="str">
            <v>F930</v>
          </cell>
          <cell r="C1053" t="str">
            <v>CUSTOM1_TOTAL</v>
          </cell>
          <cell r="D1053" t="str">
            <v>N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-161705231.13999999</v>
          </cell>
        </row>
        <row r="1054">
          <cell r="A1054" t="str">
            <v>A4670000070</v>
          </cell>
          <cell r="B1054" t="str">
            <v>F135</v>
          </cell>
          <cell r="C1054" t="str">
            <v>CUSTOM1_TOTAL</v>
          </cell>
          <cell r="D1054" t="str">
            <v>L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305277340.56</v>
          </cell>
        </row>
        <row r="1055">
          <cell r="A1055" t="str">
            <v>A4670000070</v>
          </cell>
          <cell r="B1055" t="str">
            <v>F135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59259821.350000001</v>
          </cell>
        </row>
        <row r="1056">
          <cell r="A1056" t="str">
            <v>A4670000070</v>
          </cell>
          <cell r="B1056" t="str">
            <v>F185</v>
          </cell>
          <cell r="C1056" t="str">
            <v>CUSTOM1_TOTAL</v>
          </cell>
          <cell r="D1056" t="str">
            <v>L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-15106533.380000001</v>
          </cell>
        </row>
        <row r="1057">
          <cell r="A1057" t="str">
            <v>A4670000070</v>
          </cell>
          <cell r="B1057" t="str">
            <v>F185</v>
          </cell>
          <cell r="C1057" t="str">
            <v>CUSTOM1_TOTAL</v>
          </cell>
          <cell r="D1057" t="str">
            <v>N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-7477366.1600000001</v>
          </cell>
        </row>
        <row r="1058">
          <cell r="A1058" t="str">
            <v>A4670000080</v>
          </cell>
          <cell r="B1058" t="str">
            <v>F000</v>
          </cell>
          <cell r="C1058" t="str">
            <v>CUSTOM1_TOTAL</v>
          </cell>
          <cell r="D1058" t="str">
            <v>L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475323205.31</v>
          </cell>
        </row>
        <row r="1059">
          <cell r="A1059" t="str">
            <v>A4670000080</v>
          </cell>
          <cell r="B1059" t="str">
            <v>F000</v>
          </cell>
          <cell r="C1059" t="str">
            <v>CUSTOM1_TOTAL</v>
          </cell>
          <cell r="D1059" t="str">
            <v>N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203891348.52000001</v>
          </cell>
        </row>
        <row r="1060">
          <cell r="A1060" t="str">
            <v>A4670000080</v>
          </cell>
          <cell r="B1060" t="str">
            <v>F185</v>
          </cell>
          <cell r="C1060" t="str">
            <v>CUSTOM1_TOTAL</v>
          </cell>
          <cell r="D1060" t="str">
            <v>L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3377950.14</v>
          </cell>
        </row>
        <row r="1061">
          <cell r="A1061" t="str">
            <v>A4670000080</v>
          </cell>
          <cell r="B1061" t="str">
            <v>F930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-327170872.91000003</v>
          </cell>
        </row>
        <row r="1062">
          <cell r="A1062" t="str">
            <v>A4670000080</v>
          </cell>
          <cell r="B1062" t="str">
            <v>F930</v>
          </cell>
          <cell r="C1062" t="str">
            <v>CUSTOM1_TOTAL</v>
          </cell>
          <cell r="D1062" t="str">
            <v>N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-161705231.13999999</v>
          </cell>
        </row>
        <row r="1063">
          <cell r="A1063" t="str">
            <v>A5000000000</v>
          </cell>
          <cell r="B1063" t="str">
            <v>FLOW_OTH</v>
          </cell>
          <cell r="C1063" t="str">
            <v>CUSTOM1_TOTAL</v>
          </cell>
          <cell r="D1063" t="str">
            <v>CUSTOM2_OTH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0.1</v>
          </cell>
        </row>
        <row r="1064">
          <cell r="A1064" t="str">
            <v>A5000000000</v>
          </cell>
          <cell r="B1064" t="str">
            <v>F000</v>
          </cell>
          <cell r="C1064" t="str">
            <v>CUSTOM1_TOTAL</v>
          </cell>
          <cell r="D1064" t="str">
            <v>CUSTOM2_OTH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0.03</v>
          </cell>
        </row>
        <row r="1065">
          <cell r="A1065" t="str">
            <v>A5000000000</v>
          </cell>
          <cell r="B1065" t="str">
            <v>F000</v>
          </cell>
          <cell r="C1065" t="str">
            <v>CUSTOM1_TOTAL</v>
          </cell>
          <cell r="D1065" t="str">
            <v>L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842953040.79999995</v>
          </cell>
        </row>
        <row r="1066">
          <cell r="A1066" t="str">
            <v>A5000000000</v>
          </cell>
          <cell r="B1066" t="str">
            <v>F000</v>
          </cell>
          <cell r="C1066" t="str">
            <v>CUSTOM1_TOTAL</v>
          </cell>
          <cell r="D1066" t="str">
            <v>N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5148743043.8800001</v>
          </cell>
        </row>
        <row r="1067">
          <cell r="A1067" t="str">
            <v>A5000000000</v>
          </cell>
          <cell r="B1067" t="str">
            <v>F110</v>
          </cell>
          <cell r="C1067" t="str">
            <v>CUSTOM1_TOTAL</v>
          </cell>
          <cell r="D1067" t="str">
            <v>L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170318120731.04001</v>
          </cell>
        </row>
        <row r="1068">
          <cell r="A1068" t="str">
            <v>A5000000000</v>
          </cell>
          <cell r="B1068" t="str">
            <v>F110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104067395417.71001</v>
          </cell>
        </row>
        <row r="1069">
          <cell r="A1069" t="str">
            <v>A5000000000</v>
          </cell>
          <cell r="B1069" t="str">
            <v>F115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-10308338218.870001</v>
          </cell>
        </row>
        <row r="1070">
          <cell r="A1070" t="str">
            <v>A5000000000</v>
          </cell>
          <cell r="B1070" t="str">
            <v>F115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-6840095608.0500002</v>
          </cell>
        </row>
        <row r="1071">
          <cell r="A1071" t="str">
            <v>A5000000000</v>
          </cell>
          <cell r="B1071" t="str">
            <v>F125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-6263715.3399999999</v>
          </cell>
        </row>
        <row r="1072">
          <cell r="A1072" t="str">
            <v>A5000000000</v>
          </cell>
          <cell r="B1072" t="str">
            <v>F125</v>
          </cell>
          <cell r="C1072" t="str">
            <v>CUSTOM1_TOTAL</v>
          </cell>
          <cell r="D1072" t="str">
            <v>N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-101748594.48</v>
          </cell>
        </row>
        <row r="1073">
          <cell r="A1073" t="str">
            <v>A5000000000</v>
          </cell>
          <cell r="B1073" t="str">
            <v>F130</v>
          </cell>
          <cell r="C1073" t="str">
            <v>CUSTOM1_TOTAL</v>
          </cell>
          <cell r="D1073" t="str">
            <v>L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4184358.04</v>
          </cell>
        </row>
        <row r="1074">
          <cell r="A1074" t="str">
            <v>A5000000000</v>
          </cell>
          <cell r="B1074" t="str">
            <v>F130</v>
          </cell>
          <cell r="C1074" t="str">
            <v>CUSTOM1_TOTAL</v>
          </cell>
          <cell r="D1074" t="str">
            <v>N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104109938.75</v>
          </cell>
        </row>
        <row r="1075">
          <cell r="A1075" t="str">
            <v>A5000000000</v>
          </cell>
          <cell r="B1075" t="str">
            <v>F180</v>
          </cell>
          <cell r="C1075" t="str">
            <v>CUSTOM1_TOTAL</v>
          </cell>
          <cell r="D1075" t="str">
            <v>L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-165437205001.21002</v>
          </cell>
        </row>
        <row r="1076">
          <cell r="A1076" t="str">
            <v>A5000000000</v>
          </cell>
          <cell r="B1076" t="str">
            <v>F180</v>
          </cell>
          <cell r="C1076" t="str">
            <v>CUSTOM1_TOTAL</v>
          </cell>
          <cell r="D1076" t="str">
            <v>N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-124776530956.69</v>
          </cell>
        </row>
        <row r="1077">
          <cell r="A1077" t="str">
            <v>A5000000000</v>
          </cell>
          <cell r="B1077" t="str">
            <v>F185</v>
          </cell>
          <cell r="C1077" t="str">
            <v>CUSTOM1_TOTAL</v>
          </cell>
          <cell r="D1077" t="str">
            <v>L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5794832070.8699999</v>
          </cell>
        </row>
        <row r="1078">
          <cell r="A1078" t="str">
            <v>A5000000000</v>
          </cell>
          <cell r="B1078" t="str">
            <v>F185</v>
          </cell>
          <cell r="C1078" t="str">
            <v>CUSTOM1_TOTAL</v>
          </cell>
          <cell r="D1078" t="str">
            <v>N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27942789565.439999</v>
          </cell>
        </row>
        <row r="1079">
          <cell r="A1079" t="str">
            <v>A5000000000</v>
          </cell>
          <cell r="B1079" t="str">
            <v>F900</v>
          </cell>
          <cell r="C1079" t="str">
            <v>CUSTOM1_TOTAL</v>
          </cell>
          <cell r="D1079" t="str">
            <v>L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2196349.2400000002</v>
          </cell>
        </row>
        <row r="1080">
          <cell r="A1080" t="str">
            <v>A5000000000</v>
          </cell>
          <cell r="B1080" t="str">
            <v>F900</v>
          </cell>
          <cell r="C1080" t="str">
            <v>CUSTOM1_TOTAL</v>
          </cell>
          <cell r="D1080" t="str">
            <v>N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-5347861.0599999996</v>
          </cell>
        </row>
        <row r="1081">
          <cell r="A1081" t="str">
            <v>A5000000000</v>
          </cell>
          <cell r="B1081" t="str">
            <v>F930</v>
          </cell>
          <cell r="C1081" t="str">
            <v>CUSTOM1_TOTAL</v>
          </cell>
          <cell r="D1081" t="str">
            <v>L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-54775.76</v>
          </cell>
        </row>
        <row r="1082">
          <cell r="A1082" t="str">
            <v>A5000000000</v>
          </cell>
          <cell r="B1082" t="str">
            <v>F930</v>
          </cell>
          <cell r="C1082" t="str">
            <v>CUSTOM1_TOTAL</v>
          </cell>
          <cell r="D1082" t="str">
            <v>N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1546189.64</v>
          </cell>
        </row>
        <row r="1083">
          <cell r="A1083" t="str">
            <v>A5100000000</v>
          </cell>
          <cell r="B1083" t="str">
            <v>F000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364031498.83999997</v>
          </cell>
        </row>
        <row r="1084">
          <cell r="A1084" t="str">
            <v>A5100000000</v>
          </cell>
          <cell r="B1084" t="str">
            <v>F000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2142838337.96</v>
          </cell>
        </row>
        <row r="1085">
          <cell r="A1085" t="str">
            <v>A5100000000</v>
          </cell>
          <cell r="B1085" t="str">
            <v>F125</v>
          </cell>
          <cell r="C1085" t="str">
            <v>CUSTOM1_TOTAL</v>
          </cell>
          <cell r="D1085" t="str">
            <v>L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-6263715.3399999999</v>
          </cell>
        </row>
        <row r="1086">
          <cell r="A1086" t="str">
            <v>A5100000000</v>
          </cell>
          <cell r="B1086" t="str">
            <v>F125</v>
          </cell>
          <cell r="C1086" t="str">
            <v>CUSTOM1_TOTAL</v>
          </cell>
          <cell r="D1086" t="str">
            <v>N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-73817603.620000005</v>
          </cell>
        </row>
        <row r="1087">
          <cell r="A1087" t="str">
            <v>A5100000000</v>
          </cell>
          <cell r="B1087" t="str">
            <v>F130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4184358.04</v>
          </cell>
        </row>
        <row r="1088">
          <cell r="A1088" t="str">
            <v>A5100000000</v>
          </cell>
          <cell r="B1088" t="str">
            <v>F130</v>
          </cell>
          <cell r="C1088" t="str">
            <v>CUSTOM1_TOTAL</v>
          </cell>
          <cell r="D1088" t="str">
            <v>N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73534455.659999996</v>
          </cell>
        </row>
        <row r="1089">
          <cell r="A1089" t="str">
            <v>A5100000000</v>
          </cell>
          <cell r="B1089" t="str">
            <v>F180</v>
          </cell>
          <cell r="C1089" t="str">
            <v>CUSTOM1_TOTAL</v>
          </cell>
          <cell r="D1089" t="str">
            <v>L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-5248296475.0900002</v>
          </cell>
        </row>
        <row r="1090">
          <cell r="A1090" t="str">
            <v>A5100000000</v>
          </cell>
          <cell r="B1090" t="str">
            <v>F180</v>
          </cell>
          <cell r="C1090" t="str">
            <v>CUSTOM1_TOTAL</v>
          </cell>
          <cell r="D1090" t="str">
            <v>N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-19660711843.139999</v>
          </cell>
        </row>
        <row r="1091">
          <cell r="A1091" t="str">
            <v>A5100000000</v>
          </cell>
          <cell r="B1091" t="str">
            <v>F185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5084005760.1899996</v>
          </cell>
        </row>
        <row r="1092">
          <cell r="A1092" t="str">
            <v>A5100000000</v>
          </cell>
          <cell r="B1092" t="str">
            <v>F185</v>
          </cell>
          <cell r="C1092" t="str">
            <v>CUSTOM1_TOTAL</v>
          </cell>
          <cell r="D1092" t="str">
            <v>N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19555647256.57</v>
          </cell>
        </row>
        <row r="1093">
          <cell r="A1093" t="str">
            <v>A5100000000</v>
          </cell>
          <cell r="B1093" t="str">
            <v>F930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-469.26</v>
          </cell>
        </row>
        <row r="1094">
          <cell r="A1094" t="str">
            <v>A5100000000</v>
          </cell>
          <cell r="B1094" t="str">
            <v>F930</v>
          </cell>
          <cell r="C1094" t="str">
            <v>CUSTOM1_TOTAL</v>
          </cell>
          <cell r="D1094" t="str">
            <v>N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749541.74</v>
          </cell>
        </row>
        <row r="1095">
          <cell r="A1095" t="str">
            <v>A5100000010</v>
          </cell>
          <cell r="B1095" t="str">
            <v>F000</v>
          </cell>
          <cell r="C1095" t="str">
            <v>CUSTOM1_TOTAL</v>
          </cell>
          <cell r="D1095" t="str">
            <v>L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327676176.56</v>
          </cell>
        </row>
        <row r="1096">
          <cell r="A1096" t="str">
            <v>A5100000010</v>
          </cell>
          <cell r="B1096" t="str">
            <v>F000</v>
          </cell>
          <cell r="C1096" t="str">
            <v>CUSTOM1_TOTAL</v>
          </cell>
          <cell r="D1096" t="str">
            <v>N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2003352926.49</v>
          </cell>
        </row>
        <row r="1097">
          <cell r="A1097" t="str">
            <v>A5100000010</v>
          </cell>
          <cell r="B1097" t="str">
            <v>F125</v>
          </cell>
          <cell r="C1097" t="str">
            <v>CUSTOM1_TOTAL</v>
          </cell>
          <cell r="D1097" t="str">
            <v>L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-1478353.03</v>
          </cell>
        </row>
        <row r="1098">
          <cell r="A1098" t="str">
            <v>A5100000010</v>
          </cell>
          <cell r="B1098" t="str">
            <v>F125</v>
          </cell>
          <cell r="C1098" t="str">
            <v>CUSTOM1_TOTAL</v>
          </cell>
          <cell r="D1098" t="str">
            <v>N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-72953187.480000004</v>
          </cell>
        </row>
        <row r="1099">
          <cell r="A1099" t="str">
            <v>A5100000010</v>
          </cell>
          <cell r="B1099" t="str">
            <v>F130</v>
          </cell>
          <cell r="C1099" t="str">
            <v>CUSTOM1_TOTAL</v>
          </cell>
          <cell r="D1099" t="str">
            <v>L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-2539159.9</v>
          </cell>
        </row>
        <row r="1100">
          <cell r="A1100" t="str">
            <v>A5100000010</v>
          </cell>
          <cell r="B1100" t="str">
            <v>F130</v>
          </cell>
          <cell r="C1100" t="str">
            <v>CUSTOM1_TOTAL</v>
          </cell>
          <cell r="D1100" t="str">
            <v>N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66037822.289999999</v>
          </cell>
        </row>
        <row r="1101">
          <cell r="A1101" t="str">
            <v>A5100000010</v>
          </cell>
          <cell r="B1101" t="str">
            <v>F180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-5238056922.9300003</v>
          </cell>
        </row>
        <row r="1102">
          <cell r="A1102" t="str">
            <v>A5100000010</v>
          </cell>
          <cell r="B1102" t="str">
            <v>F180</v>
          </cell>
          <cell r="C1102" t="str">
            <v>CUSTOM1_TOTAL</v>
          </cell>
          <cell r="D1102" t="str">
            <v>N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-19204714449.02</v>
          </cell>
        </row>
        <row r="1103">
          <cell r="A1103" t="str">
            <v>A5100000010</v>
          </cell>
          <cell r="B1103" t="str">
            <v>F185</v>
          </cell>
          <cell r="C1103" t="str">
            <v>CUSTOM1_TOTAL</v>
          </cell>
          <cell r="D1103" t="str">
            <v>L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5106132984.0500002</v>
          </cell>
        </row>
        <row r="1104">
          <cell r="A1104" t="str">
            <v>A5100000010</v>
          </cell>
          <cell r="B1104" t="str">
            <v>F185</v>
          </cell>
          <cell r="C1104" t="str">
            <v>CUSTOM1_TOTAL</v>
          </cell>
          <cell r="D1104" t="str">
            <v>N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19193766223.970001</v>
          </cell>
        </row>
        <row r="1105">
          <cell r="A1105" t="str">
            <v>A5100000010</v>
          </cell>
          <cell r="B1105" t="str">
            <v>F930</v>
          </cell>
          <cell r="C1105" t="str">
            <v>CUSTOM1_TOTAL</v>
          </cell>
          <cell r="D1105" t="str">
            <v>N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766821.12</v>
          </cell>
        </row>
        <row r="1106">
          <cell r="A1106" t="str">
            <v>A5100000030</v>
          </cell>
          <cell r="B1106" t="str">
            <v>F000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18125911.140000001</v>
          </cell>
        </row>
        <row r="1107">
          <cell r="A1107" t="str">
            <v>A5100000030</v>
          </cell>
          <cell r="B1107" t="str">
            <v>F000</v>
          </cell>
          <cell r="C1107" t="str">
            <v>CUSTOM1_TOTAL</v>
          </cell>
          <cell r="D1107" t="str">
            <v>N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27334656.719999999</v>
          </cell>
        </row>
        <row r="1108">
          <cell r="A1108" t="str">
            <v>A5100000030</v>
          </cell>
          <cell r="B1108" t="str">
            <v>F125</v>
          </cell>
          <cell r="C1108" t="str">
            <v>CUSTOM1_TOTAL</v>
          </cell>
          <cell r="D1108" t="str">
            <v>L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-39363.31</v>
          </cell>
        </row>
        <row r="1109">
          <cell r="A1109" t="str">
            <v>A5100000030</v>
          </cell>
          <cell r="B1109" t="str">
            <v>F125</v>
          </cell>
          <cell r="C1109" t="str">
            <v>CUSTOM1_TOTAL</v>
          </cell>
          <cell r="D1109" t="str">
            <v>N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-105674.69</v>
          </cell>
        </row>
        <row r="1110">
          <cell r="A1110" t="str">
            <v>A5100000030</v>
          </cell>
          <cell r="B1110" t="str">
            <v>F130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2790969.94</v>
          </cell>
        </row>
        <row r="1111">
          <cell r="A1111" t="str">
            <v>A5100000030</v>
          </cell>
          <cell r="B1111" t="str">
            <v>F130</v>
          </cell>
          <cell r="C1111" t="str">
            <v>CUSTOM1_TOTAL</v>
          </cell>
          <cell r="D1111" t="str">
            <v>N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7492633.3700000001</v>
          </cell>
        </row>
        <row r="1112">
          <cell r="A1112" t="str">
            <v>A5100000030</v>
          </cell>
          <cell r="B1112" t="str">
            <v>F180</v>
          </cell>
          <cell r="C1112" t="str">
            <v>CUSTOM1_TOTAL</v>
          </cell>
          <cell r="D1112" t="str">
            <v>L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-9688886.6099999994</v>
          </cell>
        </row>
        <row r="1113">
          <cell r="A1113" t="str">
            <v>A5100000030</v>
          </cell>
          <cell r="B1113" t="str">
            <v>F180</v>
          </cell>
          <cell r="C1113" t="str">
            <v>CUSTOM1_TOTAL</v>
          </cell>
          <cell r="D1113" t="str">
            <v>N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-26010769.280000001</v>
          </cell>
        </row>
        <row r="1114">
          <cell r="A1114" t="str">
            <v>A5100000030</v>
          </cell>
          <cell r="B1114" t="str">
            <v>F185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-6642031.8499999996</v>
          </cell>
        </row>
        <row r="1115">
          <cell r="A1115" t="str">
            <v>A5100000030</v>
          </cell>
          <cell r="B1115" t="str">
            <v>F185</v>
          </cell>
          <cell r="C1115" t="str">
            <v>CUSTOM1_TOTAL</v>
          </cell>
          <cell r="D1115" t="str">
            <v>N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-8709586.3599999994</v>
          </cell>
        </row>
        <row r="1116">
          <cell r="A1116" t="str">
            <v>A5100000030</v>
          </cell>
          <cell r="B1116" t="str">
            <v>F930</v>
          </cell>
          <cell r="C1116" t="str">
            <v>CUSTOM1_TOTAL</v>
          </cell>
          <cell r="D1116" t="str">
            <v>L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-469.26</v>
          </cell>
        </row>
        <row r="1117">
          <cell r="A1117" t="str">
            <v>A5100000030</v>
          </cell>
          <cell r="B1117" t="str">
            <v>F930</v>
          </cell>
          <cell r="C1117" t="str">
            <v>CUSTOM1_TOTAL</v>
          </cell>
          <cell r="D1117" t="str">
            <v>N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-1259.76</v>
          </cell>
        </row>
        <row r="1118">
          <cell r="A1118" t="str">
            <v>A5100000040</v>
          </cell>
          <cell r="B1118" t="str">
            <v>F000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1380102.58</v>
          </cell>
        </row>
        <row r="1119">
          <cell r="A1119" t="str">
            <v>A5100000040</v>
          </cell>
          <cell r="B1119" t="str">
            <v>F000</v>
          </cell>
          <cell r="C1119" t="str">
            <v>CUSTOM1_TOTAL</v>
          </cell>
          <cell r="D1119" t="str">
            <v>N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15988945.24</v>
          </cell>
        </row>
        <row r="1120">
          <cell r="A1120" t="str">
            <v>A5100000040</v>
          </cell>
          <cell r="B1120" t="str">
            <v>F125</v>
          </cell>
          <cell r="C1120" t="str">
            <v>CUSTOM1_TOTAL</v>
          </cell>
          <cell r="D1120" t="str">
            <v>N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-906189.8</v>
          </cell>
        </row>
        <row r="1121">
          <cell r="A1121" t="str">
            <v>A5100000040</v>
          </cell>
          <cell r="B1121" t="str">
            <v>F180</v>
          </cell>
          <cell r="C1121" t="str">
            <v>CUSTOM1_TOTAL</v>
          </cell>
          <cell r="D1121" t="str">
            <v>N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-57049916.740000002</v>
          </cell>
        </row>
        <row r="1122">
          <cell r="A1122" t="str">
            <v>A5100000040</v>
          </cell>
          <cell r="B1122" t="str">
            <v>F185</v>
          </cell>
          <cell r="C1122" t="str">
            <v>CUSTOM1_TOTAL</v>
          </cell>
          <cell r="D1122" t="str">
            <v>N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80426282.120000005</v>
          </cell>
        </row>
        <row r="1123">
          <cell r="A1123" t="str">
            <v>A5100000040</v>
          </cell>
          <cell r="B1123" t="str">
            <v>F930</v>
          </cell>
          <cell r="C1123" t="str">
            <v>CUSTOM1_TOTAL</v>
          </cell>
          <cell r="D1123" t="str">
            <v>N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-12442.87</v>
          </cell>
        </row>
        <row r="1124">
          <cell r="A1124" t="str">
            <v>A5100000050</v>
          </cell>
          <cell r="B1124" t="str">
            <v>F180</v>
          </cell>
          <cell r="C1124" t="str">
            <v>CUSTOM1_TOTAL</v>
          </cell>
          <cell r="D1124" t="str">
            <v>N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-128313.08</v>
          </cell>
        </row>
        <row r="1125">
          <cell r="A1125" t="str">
            <v>A5100000050</v>
          </cell>
          <cell r="B1125" t="str">
            <v>F185</v>
          </cell>
          <cell r="C1125" t="str">
            <v>CUSTOM1_TOTAL</v>
          </cell>
          <cell r="D1125" t="str">
            <v>N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128313.08</v>
          </cell>
        </row>
        <row r="1126">
          <cell r="A1126" t="str">
            <v>A5100000060</v>
          </cell>
          <cell r="B1126" t="str">
            <v>F000</v>
          </cell>
          <cell r="C1126" t="str">
            <v>CUSTOM1_TOTAL</v>
          </cell>
          <cell r="D1126" t="str">
            <v>L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16849308.559999999</v>
          </cell>
        </row>
        <row r="1127">
          <cell r="A1127" t="str">
            <v>A5100000060</v>
          </cell>
          <cell r="B1127" t="str">
            <v>F000</v>
          </cell>
          <cell r="C1127" t="str">
            <v>CUSTOM1_TOTAL</v>
          </cell>
          <cell r="D1127" t="str">
            <v>N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96161809.510000005</v>
          </cell>
        </row>
        <row r="1128">
          <cell r="A1128" t="str">
            <v>A5100000060</v>
          </cell>
          <cell r="B1128" t="str">
            <v>F125</v>
          </cell>
          <cell r="C1128" t="str">
            <v>CUSTOM1_TOTAL</v>
          </cell>
          <cell r="D1128" t="str">
            <v>L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-4745999</v>
          </cell>
        </row>
        <row r="1129">
          <cell r="A1129" t="str">
            <v>A5100000060</v>
          </cell>
          <cell r="B1129" t="str">
            <v>F125</v>
          </cell>
          <cell r="C1129" t="str">
            <v>CUSTOM1_TOTAL</v>
          </cell>
          <cell r="D1129" t="str">
            <v>N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147448.35</v>
          </cell>
        </row>
        <row r="1130">
          <cell r="A1130" t="str">
            <v>A5100000060</v>
          </cell>
          <cell r="B1130" t="str">
            <v>F130</v>
          </cell>
          <cell r="C1130" t="str">
            <v>CUSTOM1_TOTAL</v>
          </cell>
          <cell r="D1130" t="str">
            <v>L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3932548</v>
          </cell>
        </row>
        <row r="1131">
          <cell r="A1131" t="str">
            <v>A5100000060</v>
          </cell>
          <cell r="B1131" t="str">
            <v>F130</v>
          </cell>
          <cell r="C1131" t="str">
            <v>CUSTOM1_TOTAL</v>
          </cell>
          <cell r="D1131" t="str">
            <v>N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4000</v>
          </cell>
        </row>
        <row r="1132">
          <cell r="A1132" t="str">
            <v>A5100000060</v>
          </cell>
          <cell r="B1132" t="str">
            <v>F180</v>
          </cell>
          <cell r="C1132" t="str">
            <v>CUSTOM1_TOTAL</v>
          </cell>
          <cell r="D1132" t="str">
            <v>L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-447637</v>
          </cell>
        </row>
        <row r="1133">
          <cell r="A1133" t="str">
            <v>A5100000060</v>
          </cell>
          <cell r="B1133" t="str">
            <v>F180</v>
          </cell>
          <cell r="C1133" t="str">
            <v>CUSTOM1_TOTAL</v>
          </cell>
          <cell r="D1133" t="str">
            <v>N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-365186411.42000002</v>
          </cell>
        </row>
        <row r="1134">
          <cell r="A1134" t="str">
            <v>A5100000060</v>
          </cell>
          <cell r="B1134" t="str">
            <v>F185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-15588220.560000001</v>
          </cell>
        </row>
        <row r="1135">
          <cell r="A1135" t="str">
            <v>A5100000060</v>
          </cell>
          <cell r="B1135" t="str">
            <v>F185</v>
          </cell>
          <cell r="C1135" t="str">
            <v>CUSTOM1_TOTAL</v>
          </cell>
          <cell r="D1135" t="str">
            <v>N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282414040.16000003</v>
          </cell>
        </row>
        <row r="1136">
          <cell r="A1136" t="str">
            <v>A5100000060</v>
          </cell>
          <cell r="B1136" t="str">
            <v>F930</v>
          </cell>
          <cell r="C1136" t="str">
            <v>CUSTOM1_TOTAL</v>
          </cell>
          <cell r="D1136" t="str">
            <v>N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-3576.75</v>
          </cell>
        </row>
        <row r="1137">
          <cell r="A1137" t="str">
            <v>A5100000070</v>
          </cell>
          <cell r="B1137" t="str">
            <v>F180</v>
          </cell>
          <cell r="C1137" t="str">
            <v>CUSTOM1_TOTAL</v>
          </cell>
          <cell r="D1137" t="str">
            <v>L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-103028.55</v>
          </cell>
        </row>
        <row r="1138">
          <cell r="A1138" t="str">
            <v>A5100000070</v>
          </cell>
          <cell r="B1138" t="str">
            <v>F180</v>
          </cell>
          <cell r="C1138" t="str">
            <v>CUSTOM1_TOTAL</v>
          </cell>
          <cell r="D1138" t="str">
            <v>N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-7621983.5999999996</v>
          </cell>
        </row>
        <row r="1139">
          <cell r="A1139" t="str">
            <v>A5100000070</v>
          </cell>
          <cell r="B1139" t="str">
            <v>F185</v>
          </cell>
          <cell r="C1139" t="str">
            <v>CUSTOM1_TOTAL</v>
          </cell>
          <cell r="D1139" t="str">
            <v>L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103028.55</v>
          </cell>
        </row>
        <row r="1140">
          <cell r="A1140" t="str">
            <v>A5100000070</v>
          </cell>
          <cell r="B1140" t="str">
            <v>F185</v>
          </cell>
          <cell r="C1140" t="str">
            <v>CUSTOM1_TOTAL</v>
          </cell>
          <cell r="D1140" t="str">
            <v>N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7621983.5999999996</v>
          </cell>
        </row>
        <row r="1141">
          <cell r="A1141" t="str">
            <v>A5200000000</v>
          </cell>
          <cell r="B1141" t="str">
            <v>FLOW_OTH</v>
          </cell>
          <cell r="C1141" t="str">
            <v>CUSTOM1_TOTAL</v>
          </cell>
          <cell r="D1141" t="str">
            <v>CUSTOM2_OTH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0.11</v>
          </cell>
        </row>
        <row r="1142">
          <cell r="A1142" t="str">
            <v>A5200000000</v>
          </cell>
          <cell r="B1142" t="str">
            <v>F000</v>
          </cell>
          <cell r="C1142" t="str">
            <v>CUSTOM1_TOTAL</v>
          </cell>
          <cell r="D1142" t="str">
            <v>L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238915485.86000001</v>
          </cell>
        </row>
        <row r="1143">
          <cell r="A1143" t="str">
            <v>A5200000000</v>
          </cell>
          <cell r="B1143" t="str">
            <v>F000</v>
          </cell>
          <cell r="C1143" t="str">
            <v>CUSTOM1_TOTAL</v>
          </cell>
          <cell r="D1143" t="str">
            <v>N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2755255319.1100001</v>
          </cell>
        </row>
        <row r="1144">
          <cell r="A1144" t="str">
            <v>A5200000000</v>
          </cell>
          <cell r="B1144" t="str">
            <v>F125</v>
          </cell>
          <cell r="C1144" t="str">
            <v>CUSTOM1_TOTAL</v>
          </cell>
          <cell r="D1144" t="str">
            <v>N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-27930990.859999999</v>
          </cell>
        </row>
        <row r="1145">
          <cell r="A1145" t="str">
            <v>A5200000000</v>
          </cell>
          <cell r="B1145" t="str">
            <v>F130</v>
          </cell>
          <cell r="C1145" t="str">
            <v>CUSTOM1_TOTAL</v>
          </cell>
          <cell r="D1145" t="str">
            <v>N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30575483.09</v>
          </cell>
        </row>
        <row r="1146">
          <cell r="A1146" t="str">
            <v>A5200000000</v>
          </cell>
          <cell r="B1146" t="str">
            <v>F180</v>
          </cell>
          <cell r="C1146" t="str">
            <v>CUSTOM1_TOTAL</v>
          </cell>
          <cell r="D1146" t="str">
            <v>L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-686520497.47000003</v>
          </cell>
        </row>
        <row r="1147">
          <cell r="A1147" t="str">
            <v>A5200000000</v>
          </cell>
          <cell r="B1147" t="str">
            <v>F180</v>
          </cell>
          <cell r="C1147" t="str">
            <v>CUSTOM1_TOTAL</v>
          </cell>
          <cell r="D1147" t="str">
            <v>N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-8121638339.6899996</v>
          </cell>
        </row>
        <row r="1148">
          <cell r="A1148" t="str">
            <v>A5200000000</v>
          </cell>
          <cell r="B1148" t="str">
            <v>F185</v>
          </cell>
          <cell r="C1148" t="str">
            <v>CUSTOM1_TOTAL</v>
          </cell>
          <cell r="D1148" t="str">
            <v>L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710826310.67999995</v>
          </cell>
        </row>
        <row r="1149">
          <cell r="A1149" t="str">
            <v>A5200000000</v>
          </cell>
          <cell r="B1149" t="str">
            <v>F185</v>
          </cell>
          <cell r="C1149" t="str">
            <v>CUSTOM1_TOTAL</v>
          </cell>
          <cell r="D1149" t="str">
            <v>N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8387142308.8699999</v>
          </cell>
        </row>
        <row r="1150">
          <cell r="A1150" t="str">
            <v>A5200000000</v>
          </cell>
          <cell r="B1150" t="str">
            <v>F930</v>
          </cell>
          <cell r="C1150" t="str">
            <v>CUSTOM1_TOTAL</v>
          </cell>
          <cell r="D1150" t="str">
            <v>N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964329.67</v>
          </cell>
        </row>
        <row r="1151">
          <cell r="A1151" t="str">
            <v>A5200000010</v>
          </cell>
          <cell r="B1151" t="str">
            <v>FLOW_OTH</v>
          </cell>
          <cell r="C1151" t="str">
            <v>CUSTOM1_TOTAL</v>
          </cell>
          <cell r="D1151" t="str">
            <v>CUSTOM2_OTH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0.11</v>
          </cell>
        </row>
        <row r="1152">
          <cell r="A1152" t="str">
            <v>A5200000010</v>
          </cell>
          <cell r="B1152" t="str">
            <v>F000</v>
          </cell>
          <cell r="C1152" t="str">
            <v>CUSTOM1_TOTAL</v>
          </cell>
          <cell r="D1152" t="str">
            <v>L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238915485.86000001</v>
          </cell>
        </row>
        <row r="1153">
          <cell r="A1153" t="str">
            <v>A5200000010</v>
          </cell>
          <cell r="B1153" t="str">
            <v>F000</v>
          </cell>
          <cell r="C1153" t="str">
            <v>CUSTOM1_TOTAL</v>
          </cell>
          <cell r="D1153" t="str">
            <v>N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2517337932.3499999</v>
          </cell>
        </row>
        <row r="1154">
          <cell r="A1154" t="str">
            <v>A5200000010</v>
          </cell>
          <cell r="B1154" t="str">
            <v>F125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-25665885.140000001</v>
          </cell>
        </row>
        <row r="1155">
          <cell r="A1155" t="str">
            <v>A5200000010</v>
          </cell>
          <cell r="B1155" t="str">
            <v>F130</v>
          </cell>
          <cell r="C1155" t="str">
            <v>CUSTOM1_TOTAL</v>
          </cell>
          <cell r="D1155" t="str">
            <v>N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30575483.09</v>
          </cell>
        </row>
        <row r="1156">
          <cell r="A1156" t="str">
            <v>A5200000010</v>
          </cell>
          <cell r="B1156" t="str">
            <v>F180</v>
          </cell>
          <cell r="C1156" t="str">
            <v>CUSTOM1_TOTAL</v>
          </cell>
          <cell r="D1156" t="str">
            <v>L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-686520497.47000003</v>
          </cell>
        </row>
        <row r="1157">
          <cell r="A1157" t="str">
            <v>A5200000010</v>
          </cell>
          <cell r="B1157" t="str">
            <v>F180</v>
          </cell>
          <cell r="C1157" t="str">
            <v>CUSTOM1_TOTAL</v>
          </cell>
          <cell r="D1157" t="str">
            <v>N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-7474883365.3999996</v>
          </cell>
        </row>
        <row r="1158">
          <cell r="A1158" t="str">
            <v>A5200000010</v>
          </cell>
          <cell r="B1158" t="str">
            <v>F185</v>
          </cell>
          <cell r="C1158" t="str">
            <v>CUSTOM1_TOTAL</v>
          </cell>
          <cell r="D1158" t="str">
            <v>L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710826310.67999995</v>
          </cell>
        </row>
        <row r="1159">
          <cell r="A1159" t="str">
            <v>A5200000010</v>
          </cell>
          <cell r="B1159" t="str">
            <v>F185</v>
          </cell>
          <cell r="C1159" t="str">
            <v>CUSTOM1_TOTAL</v>
          </cell>
          <cell r="D1159" t="str">
            <v>N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7802411436.8299999</v>
          </cell>
        </row>
        <row r="1160">
          <cell r="A1160" t="str">
            <v>A5200000010</v>
          </cell>
          <cell r="B1160" t="str">
            <v>F930</v>
          </cell>
          <cell r="C1160" t="str">
            <v>CUSTOM1_TOTAL</v>
          </cell>
          <cell r="D1160" t="str">
            <v>N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-146568.57999999999</v>
          </cell>
        </row>
        <row r="1161">
          <cell r="A1161" t="str">
            <v>A5200000030</v>
          </cell>
          <cell r="B1161" t="str">
            <v>F000</v>
          </cell>
          <cell r="C1161" t="str">
            <v>CUSTOM1_TOTAL</v>
          </cell>
          <cell r="D1161" t="str">
            <v>N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237917386.75999999</v>
          </cell>
        </row>
        <row r="1162">
          <cell r="A1162" t="str">
            <v>A5200000030</v>
          </cell>
          <cell r="B1162" t="str">
            <v>F125</v>
          </cell>
          <cell r="C1162" t="str">
            <v>CUSTOM1_TOTAL</v>
          </cell>
          <cell r="D1162" t="str">
            <v>N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-2265105.7200000002</v>
          </cell>
        </row>
        <row r="1163">
          <cell r="A1163" t="str">
            <v>A5200000030</v>
          </cell>
          <cell r="B1163" t="str">
            <v>F180</v>
          </cell>
          <cell r="C1163" t="str">
            <v>CUSTOM1_TOTAL</v>
          </cell>
          <cell r="D1163" t="str">
            <v>N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-646754974.28999996</v>
          </cell>
        </row>
        <row r="1164">
          <cell r="A1164" t="str">
            <v>A5200000030</v>
          </cell>
          <cell r="B1164" t="str">
            <v>F185</v>
          </cell>
          <cell r="C1164" t="str">
            <v>CUSTOM1_TOTAL</v>
          </cell>
          <cell r="D1164" t="str">
            <v>N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584730872.03999996</v>
          </cell>
        </row>
        <row r="1165">
          <cell r="A1165" t="str">
            <v>A5200000030</v>
          </cell>
          <cell r="B1165" t="str">
            <v>F930</v>
          </cell>
          <cell r="C1165" t="str">
            <v>CUSTOM1_TOTAL</v>
          </cell>
          <cell r="D1165" t="str">
            <v>N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1110898.25</v>
          </cell>
        </row>
        <row r="1166">
          <cell r="A1166" t="str">
            <v>A5300000000</v>
          </cell>
          <cell r="B1166" t="str">
            <v>FLOW_OTH</v>
          </cell>
          <cell r="C1166" t="str">
            <v>CUSTOM1_TOTAL</v>
          </cell>
          <cell r="D1166" t="str">
            <v>CUSTOM2_OTH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-0.01</v>
          </cell>
        </row>
        <row r="1167">
          <cell r="A1167" t="str">
            <v>A5300000000</v>
          </cell>
          <cell r="B1167" t="str">
            <v>F000</v>
          </cell>
          <cell r="C1167" t="str">
            <v>CUSTOM1_TOTAL</v>
          </cell>
          <cell r="D1167" t="str">
            <v>CUSTOM2_OTH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0.03</v>
          </cell>
        </row>
        <row r="1168">
          <cell r="A1168" t="str">
            <v>A5300000000</v>
          </cell>
          <cell r="B1168" t="str">
            <v>F000</v>
          </cell>
          <cell r="C1168" t="str">
            <v>CUSTOM1_TOTAL</v>
          </cell>
          <cell r="D1168" t="str">
            <v>L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240006056.09999999</v>
          </cell>
        </row>
        <row r="1169">
          <cell r="A1169" t="str">
            <v>A5300000000</v>
          </cell>
          <cell r="B1169" t="str">
            <v>F000</v>
          </cell>
          <cell r="C1169" t="str">
            <v>CUSTOM1_TOTAL</v>
          </cell>
          <cell r="D1169" t="str">
            <v>N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250649386.81</v>
          </cell>
        </row>
        <row r="1170">
          <cell r="A1170" t="str">
            <v>A5300000000</v>
          </cell>
          <cell r="B1170" t="str">
            <v>F110</v>
          </cell>
          <cell r="C1170" t="str">
            <v>CUSTOM1_TOTAL</v>
          </cell>
          <cell r="D1170" t="str">
            <v>L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170318120731.04001</v>
          </cell>
        </row>
        <row r="1171">
          <cell r="A1171" t="str">
            <v>A5300000000</v>
          </cell>
          <cell r="B1171" t="str">
            <v>F110</v>
          </cell>
          <cell r="C1171" t="str">
            <v>CUSTOM1_TOTAL</v>
          </cell>
          <cell r="D1171" t="str">
            <v>N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104067395417.71001</v>
          </cell>
        </row>
        <row r="1172">
          <cell r="A1172" t="str">
            <v>A5300000000</v>
          </cell>
          <cell r="B1172" t="str">
            <v>F115</v>
          </cell>
          <cell r="C1172" t="str">
            <v>CUSTOM1_TOTAL</v>
          </cell>
          <cell r="D1172" t="str">
            <v>L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-10308338218.870001</v>
          </cell>
        </row>
        <row r="1173">
          <cell r="A1173" t="str">
            <v>A5300000000</v>
          </cell>
          <cell r="B1173" t="str">
            <v>F115</v>
          </cell>
          <cell r="C1173" t="str">
            <v>CUSTOM1_TOTAL</v>
          </cell>
          <cell r="D1173" t="str">
            <v>N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-6840095608.0500002</v>
          </cell>
        </row>
        <row r="1174">
          <cell r="A1174" t="str">
            <v>A5300000000</v>
          </cell>
          <cell r="B1174" t="str">
            <v>F180</v>
          </cell>
          <cell r="C1174" t="str">
            <v>CUSTOM1_TOTAL</v>
          </cell>
          <cell r="D1174" t="str">
            <v>L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-159502388028.65002</v>
          </cell>
        </row>
        <row r="1175">
          <cell r="A1175" t="str">
            <v>A5300000000</v>
          </cell>
          <cell r="B1175" t="str">
            <v>F180</v>
          </cell>
          <cell r="C1175" t="str">
            <v>CUSTOM1_TOTAL</v>
          </cell>
          <cell r="D1175" t="str">
            <v>N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-96994180773.860001</v>
          </cell>
        </row>
        <row r="1176">
          <cell r="A1176" t="str">
            <v>A5300000000</v>
          </cell>
          <cell r="B1176" t="str">
            <v>F900</v>
          </cell>
          <cell r="C1176" t="str">
            <v>CUSTOM1_TOTAL</v>
          </cell>
          <cell r="D1176" t="str">
            <v>L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2196349.2400000002</v>
          </cell>
        </row>
        <row r="1177">
          <cell r="A1177" t="str">
            <v>A5300000000</v>
          </cell>
          <cell r="B1177" t="str">
            <v>F900</v>
          </cell>
          <cell r="C1177" t="str">
            <v>CUSTOM1_TOTAL</v>
          </cell>
          <cell r="D1177" t="str">
            <v>N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-5347861.0599999996</v>
          </cell>
        </row>
        <row r="1178">
          <cell r="A1178" t="str">
            <v>A5300000000</v>
          </cell>
          <cell r="B1178" t="str">
            <v>F930</v>
          </cell>
          <cell r="C1178" t="str">
            <v>CUSTOM1_TOTAL</v>
          </cell>
          <cell r="D1178" t="str">
            <v>L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-54306.5</v>
          </cell>
        </row>
        <row r="1179">
          <cell r="A1179" t="str">
            <v>A5300000000</v>
          </cell>
          <cell r="B1179" t="str">
            <v>F930</v>
          </cell>
          <cell r="C1179" t="str">
            <v>CUSTOM1_TOTAL</v>
          </cell>
          <cell r="D1179" t="str">
            <v>N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-167681.76999999999</v>
          </cell>
        </row>
        <row r="1180">
          <cell r="A1180" t="str">
            <v>A5300000020</v>
          </cell>
          <cell r="B1180" t="str">
            <v>F000</v>
          </cell>
          <cell r="C1180" t="str">
            <v>CUSTOM1_TOTAL</v>
          </cell>
          <cell r="D1180" t="str">
            <v>L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903357.2</v>
          </cell>
        </row>
        <row r="1181">
          <cell r="A1181" t="str">
            <v>A5300000020</v>
          </cell>
          <cell r="B1181" t="str">
            <v>F000</v>
          </cell>
          <cell r="C1181" t="str">
            <v>CUSTOM1_TOTAL</v>
          </cell>
          <cell r="D1181" t="str">
            <v>N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1245506.27</v>
          </cell>
        </row>
        <row r="1182">
          <cell r="A1182" t="str">
            <v>A5300000020</v>
          </cell>
          <cell r="B1182" t="str">
            <v>F020</v>
          </cell>
          <cell r="C1182" t="str">
            <v>CUSTOM1_TOTAL</v>
          </cell>
          <cell r="D1182" t="str">
            <v>N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-1200</v>
          </cell>
        </row>
        <row r="1183">
          <cell r="A1183" t="str">
            <v>A5300000020</v>
          </cell>
          <cell r="B1183" t="str">
            <v>F110</v>
          </cell>
          <cell r="C1183" t="str">
            <v>CUSTOM1_TOTAL</v>
          </cell>
          <cell r="D1183" t="str">
            <v>L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11261098.16</v>
          </cell>
        </row>
        <row r="1184">
          <cell r="A1184" t="str">
            <v>A5300000020</v>
          </cell>
          <cell r="B1184" t="str">
            <v>F110</v>
          </cell>
          <cell r="C1184" t="str">
            <v>CUSTOM1_TOTAL</v>
          </cell>
          <cell r="D1184" t="str">
            <v>N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30231525.879999999</v>
          </cell>
        </row>
        <row r="1185">
          <cell r="A1185" t="str">
            <v>A5300000020</v>
          </cell>
          <cell r="B1185" t="str">
            <v>F115</v>
          </cell>
          <cell r="C1185" t="str">
            <v>CUSTOM1_TOTAL</v>
          </cell>
          <cell r="D1185" t="str">
            <v>L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-12671296.789999999</v>
          </cell>
        </row>
        <row r="1186">
          <cell r="A1186" t="str">
            <v>A5300000020</v>
          </cell>
          <cell r="B1186" t="str">
            <v>F115</v>
          </cell>
          <cell r="C1186" t="str">
            <v>CUSTOM1_TOTAL</v>
          </cell>
          <cell r="D1186" t="str">
            <v>N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-34017342.810000002</v>
          </cell>
        </row>
        <row r="1187">
          <cell r="A1187" t="str">
            <v>A5300000020</v>
          </cell>
          <cell r="B1187" t="str">
            <v>F180</v>
          </cell>
          <cell r="C1187" t="str">
            <v>CUSTOM1_TOTAL</v>
          </cell>
          <cell r="D1187" t="str">
            <v>L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1330299.97</v>
          </cell>
        </row>
        <row r="1188">
          <cell r="A1188" t="str">
            <v>A5300000020</v>
          </cell>
          <cell r="B1188" t="str">
            <v>F180</v>
          </cell>
          <cell r="C1188" t="str">
            <v>CUSTOM1_TOTAL</v>
          </cell>
          <cell r="D1188" t="str">
            <v>N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3571321.14</v>
          </cell>
        </row>
        <row r="1189">
          <cell r="A1189" t="str">
            <v>A5300000060</v>
          </cell>
          <cell r="B1189" t="str">
            <v>F000</v>
          </cell>
          <cell r="C1189" t="str">
            <v>CUSTOM1_TOTAL</v>
          </cell>
          <cell r="D1189" t="str">
            <v>N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48208.89</v>
          </cell>
        </row>
        <row r="1190">
          <cell r="A1190" t="str">
            <v>A5300000060</v>
          </cell>
          <cell r="B1190" t="str">
            <v>F110</v>
          </cell>
          <cell r="C1190" t="str">
            <v>CUSTOM1_TOTAL</v>
          </cell>
          <cell r="D1190" t="str">
            <v>L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3757200.62</v>
          </cell>
        </row>
        <row r="1191">
          <cell r="A1191" t="str">
            <v>A5300000060</v>
          </cell>
          <cell r="B1191" t="str">
            <v>F110</v>
          </cell>
          <cell r="C1191" t="str">
            <v>CUSTOM1_TOTAL</v>
          </cell>
          <cell r="D1191" t="str">
            <v>N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10086574.710000001</v>
          </cell>
        </row>
        <row r="1192">
          <cell r="A1192" t="str">
            <v>A5300000060</v>
          </cell>
          <cell r="B1192" t="str">
            <v>F115</v>
          </cell>
          <cell r="C1192" t="str">
            <v>CUSTOM1_TOTAL</v>
          </cell>
          <cell r="D1192" t="str">
            <v>L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-3173770.23</v>
          </cell>
        </row>
        <row r="1193">
          <cell r="A1193" t="str">
            <v>A5300000060</v>
          </cell>
          <cell r="B1193" t="str">
            <v>F115</v>
          </cell>
          <cell r="C1193" t="str">
            <v>CUSTOM1_TOTAL</v>
          </cell>
          <cell r="D1193" t="str">
            <v>N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-8520298.4100000001</v>
          </cell>
        </row>
        <row r="1194">
          <cell r="A1194" t="str">
            <v>A5300000060</v>
          </cell>
          <cell r="B1194" t="str">
            <v>F180</v>
          </cell>
          <cell r="C1194" t="str">
            <v>CUSTOM1_TOTAL</v>
          </cell>
          <cell r="D1194" t="str">
            <v>L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-581956.39</v>
          </cell>
        </row>
        <row r="1195">
          <cell r="A1195" t="str">
            <v>A5300000060</v>
          </cell>
          <cell r="B1195" t="str">
            <v>F180</v>
          </cell>
          <cell r="C1195" t="str">
            <v>CUSTOM1_TOTAL</v>
          </cell>
          <cell r="D1195" t="str">
            <v>N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-1562319.18</v>
          </cell>
        </row>
        <row r="1196">
          <cell r="A1196" t="str">
            <v>A5300000070</v>
          </cell>
          <cell r="B1196" t="str">
            <v>F000</v>
          </cell>
          <cell r="C1196" t="str">
            <v>CUSTOM1_TOTAL</v>
          </cell>
          <cell r="D1196" t="str">
            <v>L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8228714.9299999997</v>
          </cell>
        </row>
        <row r="1197">
          <cell r="A1197" t="str">
            <v>A5300000070</v>
          </cell>
          <cell r="B1197" t="str">
            <v>F000</v>
          </cell>
          <cell r="C1197" t="str">
            <v>CUSTOM1_TOTAL</v>
          </cell>
          <cell r="D1197" t="str">
            <v>N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45773162.640000001</v>
          </cell>
        </row>
        <row r="1198">
          <cell r="A1198" t="str">
            <v>A5300000070</v>
          </cell>
          <cell r="B1198" t="str">
            <v>F020</v>
          </cell>
          <cell r="C1198" t="str">
            <v>CUSTOM1_TOTAL</v>
          </cell>
          <cell r="D1198" t="str">
            <v>L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633984.06999999995</v>
          </cell>
        </row>
        <row r="1199">
          <cell r="A1199" t="str">
            <v>A5300000070</v>
          </cell>
          <cell r="B1199" t="str">
            <v>F020</v>
          </cell>
          <cell r="C1199" t="str">
            <v>CUSTOM1_TOTAL</v>
          </cell>
          <cell r="D1199" t="str">
            <v>N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1200</v>
          </cell>
        </row>
        <row r="1200">
          <cell r="A1200" t="str">
            <v>A5300000070</v>
          </cell>
          <cell r="B1200" t="str">
            <v>F110</v>
          </cell>
          <cell r="C1200" t="str">
            <v>CUSTOM1_TOTAL</v>
          </cell>
          <cell r="D1200" t="str">
            <v>L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159439450443.50998</v>
          </cell>
        </row>
        <row r="1201">
          <cell r="A1201" t="str">
            <v>A5300000070</v>
          </cell>
          <cell r="B1201" t="str">
            <v>F110</v>
          </cell>
          <cell r="C1201" t="str">
            <v>CUSTOM1_TOTAL</v>
          </cell>
          <cell r="D1201" t="str">
            <v>N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99559412788.87001</v>
          </cell>
        </row>
        <row r="1202">
          <cell r="A1202" t="str">
            <v>A5300000070</v>
          </cell>
          <cell r="B1202" t="str">
            <v>F115</v>
          </cell>
          <cell r="C1202" t="str">
            <v>CUSTOM1_TOTAL</v>
          </cell>
          <cell r="D1202" t="str">
            <v>L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-7129386979.7200003</v>
          </cell>
        </row>
        <row r="1203">
          <cell r="A1203" t="str">
            <v>A5300000070</v>
          </cell>
          <cell r="B1203" t="str">
            <v>F115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-2286190357.8899999</v>
          </cell>
        </row>
        <row r="1204">
          <cell r="A1204" t="str">
            <v>A5300000070</v>
          </cell>
          <cell r="B1204" t="str">
            <v>F180</v>
          </cell>
          <cell r="C1204" t="str">
            <v>CUSTOM1_TOTAL</v>
          </cell>
          <cell r="D1204" t="str">
            <v>L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-152309431963.64001</v>
          </cell>
        </row>
        <row r="1205">
          <cell r="A1205" t="str">
            <v>A5300000070</v>
          </cell>
          <cell r="B1205" t="str">
            <v>F180</v>
          </cell>
          <cell r="C1205" t="str">
            <v>CUSTOM1_TOTAL</v>
          </cell>
          <cell r="D1205" t="str">
            <v>N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-97256195453.26001</v>
          </cell>
        </row>
        <row r="1206">
          <cell r="A1206" t="str">
            <v>A5300000070</v>
          </cell>
          <cell r="B1206" t="str">
            <v>F900</v>
          </cell>
          <cell r="C1206" t="str">
            <v>CUSTOM1_TOTAL</v>
          </cell>
          <cell r="D1206" t="str">
            <v>L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4130978.56</v>
          </cell>
        </row>
        <row r="1207">
          <cell r="A1207" t="str">
            <v>A5300000070</v>
          </cell>
          <cell r="B1207" t="str">
            <v>F900</v>
          </cell>
          <cell r="C1207" t="str">
            <v>CUSTOM1_TOTAL</v>
          </cell>
          <cell r="D1207" t="str">
            <v>N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1690298.41</v>
          </cell>
        </row>
        <row r="1208">
          <cell r="A1208" t="str">
            <v>A5300000070</v>
          </cell>
          <cell r="B1208" t="str">
            <v>F930</v>
          </cell>
          <cell r="C1208" t="str">
            <v>CUSTOM1_TOTAL</v>
          </cell>
          <cell r="D1208" t="str">
            <v>L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-54306.239999999998</v>
          </cell>
        </row>
        <row r="1209">
          <cell r="A1209" t="str">
            <v>A5300000070</v>
          </cell>
          <cell r="B1209" t="str">
            <v>F930</v>
          </cell>
          <cell r="C1209" t="str">
            <v>CUSTOM1_TOTAL</v>
          </cell>
          <cell r="D1209" t="str">
            <v>N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-167681.07999999999</v>
          </cell>
        </row>
        <row r="1210">
          <cell r="A1210" t="str">
            <v>A5300000080</v>
          </cell>
          <cell r="B1210" t="str">
            <v>FLOW_OTH</v>
          </cell>
          <cell r="C1210" t="str">
            <v>CUSTOM1_TOTAL</v>
          </cell>
          <cell r="D1210" t="str">
            <v>CUSTOM2_OTH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-0.01</v>
          </cell>
        </row>
        <row r="1211">
          <cell r="A1211" t="str">
            <v>A5300000080</v>
          </cell>
          <cell r="B1211" t="str">
            <v>F000</v>
          </cell>
          <cell r="C1211" t="str">
            <v>CUSTOM1_TOTAL</v>
          </cell>
          <cell r="D1211" t="str">
            <v>CUSTOM2_OTH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0.03</v>
          </cell>
        </row>
        <row r="1212">
          <cell r="A1212" t="str">
            <v>A5300000080</v>
          </cell>
          <cell r="B1212" t="str">
            <v>F000</v>
          </cell>
          <cell r="C1212" t="str">
            <v>CUSTOM1_TOTAL</v>
          </cell>
          <cell r="D1212" t="str">
            <v>L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1006536.13</v>
          </cell>
        </row>
        <row r="1213">
          <cell r="A1213" t="str">
            <v>A5300000080</v>
          </cell>
          <cell r="B1213" t="str">
            <v>F000</v>
          </cell>
          <cell r="C1213" t="str">
            <v>CUSTOM1_TOTAL</v>
          </cell>
          <cell r="D1213" t="str">
            <v>N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5262861.34</v>
          </cell>
        </row>
        <row r="1214">
          <cell r="A1214" t="str">
            <v>A5300000080</v>
          </cell>
          <cell r="B1214" t="str">
            <v>F110</v>
          </cell>
          <cell r="C1214" t="str">
            <v>CUSTOM1_TOTAL</v>
          </cell>
          <cell r="D1214" t="str">
            <v>L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1605611225.54</v>
          </cell>
        </row>
        <row r="1215">
          <cell r="A1215" t="str">
            <v>A5300000080</v>
          </cell>
          <cell r="B1215" t="str">
            <v>F110</v>
          </cell>
          <cell r="C1215" t="str">
            <v>CUSTOM1_TOTAL</v>
          </cell>
          <cell r="D1215" t="str">
            <v>N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21106294.539999999</v>
          </cell>
        </row>
        <row r="1216">
          <cell r="A1216" t="str">
            <v>A5300000080</v>
          </cell>
          <cell r="B1216" t="str">
            <v>F115</v>
          </cell>
          <cell r="C1216" t="str">
            <v>CUSTOM1_TOTAL</v>
          </cell>
          <cell r="D1216" t="str">
            <v>L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-110733947.79000001</v>
          </cell>
        </row>
        <row r="1217">
          <cell r="A1217" t="str">
            <v>A5300000080</v>
          </cell>
          <cell r="B1217" t="str">
            <v>F115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-2061251.05</v>
          </cell>
        </row>
        <row r="1218">
          <cell r="A1218" t="str">
            <v>A5300000080</v>
          </cell>
          <cell r="B1218" t="str">
            <v>F180</v>
          </cell>
          <cell r="C1218" t="str">
            <v>CUSTOM1_TOTAL</v>
          </cell>
          <cell r="D1218" t="str">
            <v>L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-1474827325.97</v>
          </cell>
        </row>
        <row r="1219">
          <cell r="A1219" t="str">
            <v>A5300000080</v>
          </cell>
          <cell r="B1219" t="str">
            <v>F180</v>
          </cell>
          <cell r="C1219" t="str">
            <v>CUSTOM1_TOTAL</v>
          </cell>
          <cell r="D1219" t="str">
            <v>N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-17915903.879999999</v>
          </cell>
        </row>
        <row r="1220">
          <cell r="A1220" t="str">
            <v>A5300000090</v>
          </cell>
          <cell r="B1220" t="str">
            <v>F000</v>
          </cell>
          <cell r="C1220" t="str">
            <v>CUSTOM1_TOTAL</v>
          </cell>
          <cell r="D1220" t="str">
            <v>L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126468205.26000001</v>
          </cell>
        </row>
        <row r="1221">
          <cell r="A1221" t="str">
            <v>A5300000090</v>
          </cell>
          <cell r="B1221" t="str">
            <v>F000</v>
          </cell>
          <cell r="C1221" t="str">
            <v>CUSTOM1_TOTAL</v>
          </cell>
          <cell r="D1221" t="str">
            <v>N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167199383.78</v>
          </cell>
        </row>
        <row r="1222">
          <cell r="A1222" t="str">
            <v>A5300000090</v>
          </cell>
          <cell r="B1222" t="str">
            <v>F110</v>
          </cell>
          <cell r="C1222" t="str">
            <v>CUSTOM1_TOTAL</v>
          </cell>
          <cell r="D1222" t="str">
            <v>L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74114000.920000002</v>
          </cell>
        </row>
        <row r="1223">
          <cell r="A1223" t="str">
            <v>A5300000090</v>
          </cell>
          <cell r="B1223" t="str">
            <v>F110</v>
          </cell>
          <cell r="C1223" t="str">
            <v>CUSTOM1_TOTAL</v>
          </cell>
          <cell r="D1223" t="str">
            <v>N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198966326.72999999</v>
          </cell>
        </row>
        <row r="1224">
          <cell r="A1224" t="str">
            <v>A5300000090</v>
          </cell>
          <cell r="B1224" t="str">
            <v>F115</v>
          </cell>
          <cell r="C1224" t="str">
            <v>CUSTOM1_TOTAL</v>
          </cell>
          <cell r="D1224" t="str">
            <v>L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-99106151.319999993</v>
          </cell>
        </row>
        <row r="1225">
          <cell r="A1225" t="str">
            <v>A5300000090</v>
          </cell>
          <cell r="B1225" t="str">
            <v>F115</v>
          </cell>
          <cell r="C1225" t="str">
            <v>CUSTOM1_TOTAL</v>
          </cell>
          <cell r="D1225" t="str">
            <v>N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-266060213.13999999</v>
          </cell>
        </row>
        <row r="1226">
          <cell r="A1226" t="str">
            <v>A5300000090</v>
          </cell>
          <cell r="B1226" t="str">
            <v>F180</v>
          </cell>
          <cell r="C1226" t="str">
            <v>CUSTOM1_TOTAL</v>
          </cell>
          <cell r="D1226" t="str">
            <v>L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92702691.609999999</v>
          </cell>
        </row>
        <row r="1227">
          <cell r="A1227" t="str">
            <v>A5300000090</v>
          </cell>
          <cell r="B1227" t="str">
            <v>F180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282732763.01999998</v>
          </cell>
        </row>
        <row r="1228">
          <cell r="A1228" t="str">
            <v>A5300000090</v>
          </cell>
          <cell r="B1228" t="str">
            <v>F900</v>
          </cell>
          <cell r="C1228" t="str">
            <v>CUSTOM1_TOTAL</v>
          </cell>
          <cell r="D1228" t="str">
            <v>N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90000</v>
          </cell>
        </row>
        <row r="1229">
          <cell r="A1229" t="str">
            <v>A5300000110</v>
          </cell>
          <cell r="B1229" t="str">
            <v>F000</v>
          </cell>
          <cell r="C1229" t="str">
            <v>CUSTOM1_TOTAL</v>
          </cell>
          <cell r="D1229" t="str">
            <v>L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93130741.150000006</v>
          </cell>
        </row>
        <row r="1230">
          <cell r="A1230" t="str">
            <v>A5300000110</v>
          </cell>
          <cell r="B1230" t="str">
            <v>F110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6734660287.79</v>
          </cell>
        </row>
        <row r="1231">
          <cell r="A1231" t="str">
            <v>A5300000110</v>
          </cell>
          <cell r="B1231" t="str">
            <v>F110</v>
          </cell>
          <cell r="C1231" t="str">
            <v>CUSTOM1_TOTAL</v>
          </cell>
          <cell r="D1231" t="str">
            <v>N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368.47</v>
          </cell>
        </row>
        <row r="1232">
          <cell r="A1232" t="str">
            <v>A5300000110</v>
          </cell>
          <cell r="B1232" t="str">
            <v>F115</v>
          </cell>
          <cell r="C1232" t="str">
            <v>CUSTOM1_TOTAL</v>
          </cell>
          <cell r="D1232" t="str">
            <v>L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-381441952.24000001</v>
          </cell>
        </row>
        <row r="1233">
          <cell r="A1233" t="str">
            <v>A5300000110</v>
          </cell>
          <cell r="B1233" t="str">
            <v>F115</v>
          </cell>
          <cell r="C1233" t="str">
            <v>CUSTOM1_TOTAL</v>
          </cell>
          <cell r="D1233" t="str">
            <v>N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-368.47</v>
          </cell>
        </row>
        <row r="1234">
          <cell r="A1234" t="str">
            <v>A5300000110</v>
          </cell>
          <cell r="B1234" t="str">
            <v>F180</v>
          </cell>
          <cell r="C1234" t="str">
            <v>CUSTOM1_TOTAL</v>
          </cell>
          <cell r="D1234" t="str">
            <v>L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-5960335954.4399996</v>
          </cell>
        </row>
        <row r="1235">
          <cell r="A1235" t="str">
            <v>A5300000120</v>
          </cell>
          <cell r="B1235" t="str">
            <v>F000</v>
          </cell>
          <cell r="C1235" t="str">
            <v>CUSTOM1_TOTAL</v>
          </cell>
          <cell r="D1235" t="str">
            <v>L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10268501.43</v>
          </cell>
        </row>
        <row r="1236">
          <cell r="A1236" t="str">
            <v>A5300000120</v>
          </cell>
          <cell r="B1236" t="str">
            <v>F000</v>
          </cell>
          <cell r="C1236" t="str">
            <v>CUSTOM1_TOTAL</v>
          </cell>
          <cell r="D1236" t="str">
            <v>N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31120263.890000001</v>
          </cell>
        </row>
        <row r="1237">
          <cell r="A1237" t="str">
            <v>A5300000120</v>
          </cell>
          <cell r="B1237" t="str">
            <v>F020</v>
          </cell>
          <cell r="C1237" t="str">
            <v>CUSTOM1_TOTAL</v>
          </cell>
          <cell r="D1237" t="str">
            <v>L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-633984.06999999995</v>
          </cell>
        </row>
        <row r="1238">
          <cell r="A1238" t="str">
            <v>A5300000120</v>
          </cell>
          <cell r="B1238" t="str">
            <v>F110</v>
          </cell>
          <cell r="C1238" t="str">
            <v>CUSTOM1_TOTAL</v>
          </cell>
          <cell r="D1238" t="str">
            <v>L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2449266474.5</v>
          </cell>
        </row>
        <row r="1239">
          <cell r="A1239" t="str">
            <v>A5300000120</v>
          </cell>
          <cell r="B1239" t="str">
            <v>F110</v>
          </cell>
          <cell r="C1239" t="str">
            <v>CUSTOM1_TOTAL</v>
          </cell>
          <cell r="D1239" t="str">
            <v>N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4247591538.5100002</v>
          </cell>
        </row>
        <row r="1240">
          <cell r="A1240" t="str">
            <v>A5300000120</v>
          </cell>
          <cell r="B1240" t="str">
            <v>F115</v>
          </cell>
          <cell r="C1240" t="str">
            <v>CUSTOM1_TOTAL</v>
          </cell>
          <cell r="D1240" t="str">
            <v>L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-2571824120.7800002</v>
          </cell>
        </row>
        <row r="1241">
          <cell r="A1241" t="str">
            <v>A5300000120</v>
          </cell>
          <cell r="B1241" t="str">
            <v>F115</v>
          </cell>
          <cell r="C1241" t="str">
            <v>CUSTOM1_TOTAL</v>
          </cell>
          <cell r="D1241" t="str">
            <v>N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-4243245776.2800002</v>
          </cell>
        </row>
        <row r="1242">
          <cell r="A1242" t="str">
            <v>A5300000120</v>
          </cell>
          <cell r="B1242" t="str">
            <v>F180</v>
          </cell>
          <cell r="C1242" t="str">
            <v>CUSTOM1_TOTAL</v>
          </cell>
          <cell r="D1242" t="str">
            <v>L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148756180.21000001</v>
          </cell>
        </row>
        <row r="1243">
          <cell r="A1243" t="str">
            <v>A5300000120</v>
          </cell>
          <cell r="B1243" t="str">
            <v>F180</v>
          </cell>
          <cell r="C1243" t="str">
            <v>CUSTOM1_TOTAL</v>
          </cell>
          <cell r="D1243" t="str">
            <v>N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-4811181.7</v>
          </cell>
        </row>
        <row r="1244">
          <cell r="A1244" t="str">
            <v>A5300000120</v>
          </cell>
          <cell r="B1244" t="str">
            <v>F900</v>
          </cell>
          <cell r="C1244" t="str">
            <v>CUSTOM1_TOTAL</v>
          </cell>
          <cell r="D1244" t="str">
            <v>L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-1934629.32</v>
          </cell>
        </row>
        <row r="1245">
          <cell r="A1245" t="str">
            <v>A5300000120</v>
          </cell>
          <cell r="B1245" t="str">
            <v>F900</v>
          </cell>
          <cell r="C1245" t="str">
            <v>CUSTOM1_TOTAL</v>
          </cell>
          <cell r="D1245" t="str">
            <v>N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-7128159.4699999997</v>
          </cell>
        </row>
        <row r="1246">
          <cell r="A1246" t="str">
            <v>A5300000120</v>
          </cell>
          <cell r="B1246" t="str">
            <v>F930</v>
          </cell>
          <cell r="C1246" t="str">
            <v>CUSTOM1_TOTAL</v>
          </cell>
          <cell r="D1246" t="str">
            <v>L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-0.26</v>
          </cell>
        </row>
        <row r="1247">
          <cell r="A1247" t="str">
            <v>A5300000120</v>
          </cell>
          <cell r="B1247" t="str">
            <v>F930</v>
          </cell>
          <cell r="C1247" t="str">
            <v>CUSTOM1_TOTAL</v>
          </cell>
          <cell r="D1247" t="str">
            <v>N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-0.69</v>
          </cell>
        </row>
        <row r="1248">
          <cell r="A1248" t="str">
            <v>A6000000000</v>
          </cell>
          <cell r="B1248" t="str">
            <v>FLOW_OTH</v>
          </cell>
          <cell r="C1248" t="str">
            <v>CUSTOM1_TOTAL</v>
          </cell>
          <cell r="D1248" t="str">
            <v>CUSTOM2_OTH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0.01</v>
          </cell>
        </row>
        <row r="1249">
          <cell r="A1249" t="str">
            <v>A6000000000</v>
          </cell>
          <cell r="B1249" t="str">
            <v>F000</v>
          </cell>
          <cell r="C1249" t="str">
            <v>CUSTOM1_TOTAL</v>
          </cell>
          <cell r="D1249" t="str">
            <v>L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2367803332.52</v>
          </cell>
        </row>
        <row r="1250">
          <cell r="A1250" t="str">
            <v>A6000000000</v>
          </cell>
          <cell r="B1250" t="str">
            <v>F000</v>
          </cell>
          <cell r="C1250" t="str">
            <v>CUSTOM1_TOTAL</v>
          </cell>
          <cell r="D1250" t="str">
            <v>N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6855985220.9099998</v>
          </cell>
        </row>
        <row r="1251">
          <cell r="A1251" t="str">
            <v>A6000000000</v>
          </cell>
          <cell r="B1251" t="str">
            <v>F00A</v>
          </cell>
          <cell r="C1251" t="str">
            <v>CUSTOM1_TOTAL</v>
          </cell>
          <cell r="D1251" t="str">
            <v>L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-1300686.1299999999</v>
          </cell>
        </row>
        <row r="1252">
          <cell r="A1252" t="str">
            <v>A6000000000</v>
          </cell>
          <cell r="B1252" t="str">
            <v>F00A</v>
          </cell>
          <cell r="C1252" t="str">
            <v>CUSTOM1_TOTAL</v>
          </cell>
          <cell r="D1252" t="str">
            <v>N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521722.06</v>
          </cell>
        </row>
        <row r="1253">
          <cell r="A1253" t="str">
            <v>A6000000000</v>
          </cell>
          <cell r="B1253" t="str">
            <v>F020</v>
          </cell>
          <cell r="C1253" t="str">
            <v>CUSTOM1_TOTAL</v>
          </cell>
          <cell r="D1253" t="str">
            <v>L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-542251.92000000004</v>
          </cell>
        </row>
        <row r="1254">
          <cell r="A1254" t="str">
            <v>A6000000000</v>
          </cell>
          <cell r="B1254" t="str">
            <v>F020</v>
          </cell>
          <cell r="C1254" t="str">
            <v>CUSTOM1_TOTAL</v>
          </cell>
          <cell r="D1254" t="str">
            <v>N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43716</v>
          </cell>
        </row>
        <row r="1255">
          <cell r="A1255" t="str">
            <v>A6000000000</v>
          </cell>
          <cell r="B1255" t="str">
            <v>F110</v>
          </cell>
          <cell r="C1255" t="str">
            <v>CUSTOM1_TOTAL</v>
          </cell>
          <cell r="D1255" t="str">
            <v>L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764674373.37</v>
          </cell>
        </row>
        <row r="1256">
          <cell r="A1256" t="str">
            <v>A6000000000</v>
          </cell>
          <cell r="B1256" t="str">
            <v>F110</v>
          </cell>
          <cell r="C1256" t="str">
            <v>CUSTOM1_TOTAL</v>
          </cell>
          <cell r="D1256" t="str">
            <v>N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-512068504.56</v>
          </cell>
        </row>
        <row r="1257">
          <cell r="A1257" t="str">
            <v>A6000000000</v>
          </cell>
          <cell r="B1257" t="str">
            <v>F115</v>
          </cell>
          <cell r="C1257" t="str">
            <v>CUSTOM1_TOTAL</v>
          </cell>
          <cell r="D1257" t="str">
            <v>L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-1331322247.3099999</v>
          </cell>
        </row>
        <row r="1258">
          <cell r="A1258" t="str">
            <v>A6000000000</v>
          </cell>
          <cell r="B1258" t="str">
            <v>F115</v>
          </cell>
          <cell r="C1258" t="str">
            <v>CUSTOM1_TOTAL</v>
          </cell>
          <cell r="D1258" t="str">
            <v>N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-438835202.02999997</v>
          </cell>
        </row>
        <row r="1259">
          <cell r="A1259" t="str">
            <v>A6000000000</v>
          </cell>
          <cell r="B1259" t="str">
            <v>F180</v>
          </cell>
          <cell r="C1259" t="str">
            <v>CUSTOM1_TOTAL</v>
          </cell>
          <cell r="D1259" t="str">
            <v>L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-79685172.409999996</v>
          </cell>
        </row>
        <row r="1260">
          <cell r="A1260" t="str">
            <v>A6000000000</v>
          </cell>
          <cell r="B1260" t="str">
            <v>F180</v>
          </cell>
          <cell r="C1260" t="str">
            <v>CUSTOM1_TOTAL</v>
          </cell>
          <cell r="D1260" t="str">
            <v>N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-209050340.88</v>
          </cell>
        </row>
        <row r="1261">
          <cell r="A1261" t="str">
            <v>A6000000000</v>
          </cell>
          <cell r="B1261" t="str">
            <v>F185</v>
          </cell>
          <cell r="C1261" t="str">
            <v>CUSTOM1_TOTAL</v>
          </cell>
          <cell r="D1261" t="str">
            <v>L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970515926.07000005</v>
          </cell>
        </row>
        <row r="1262">
          <cell r="A1262" t="str">
            <v>A6000000000</v>
          </cell>
          <cell r="B1262" t="str">
            <v>F185</v>
          </cell>
          <cell r="C1262" t="str">
            <v>CUSTOM1_TOTAL</v>
          </cell>
          <cell r="D1262" t="str">
            <v>N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449618445.85000002</v>
          </cell>
        </row>
        <row r="1263">
          <cell r="A1263" t="str">
            <v>A6000000000</v>
          </cell>
          <cell r="B1263" t="str">
            <v>F210</v>
          </cell>
          <cell r="C1263" t="str">
            <v>CUSTOM1_TOTAL</v>
          </cell>
          <cell r="D1263" t="str">
            <v>L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66275240.149999999</v>
          </cell>
        </row>
        <row r="1264">
          <cell r="A1264" t="str">
            <v>A6000000000</v>
          </cell>
          <cell r="B1264" t="str">
            <v>F210</v>
          </cell>
          <cell r="C1264" t="str">
            <v>CUSTOM1_TOTAL</v>
          </cell>
          <cell r="D1264" t="str">
            <v>N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-6009533.0199999996</v>
          </cell>
        </row>
        <row r="1265">
          <cell r="A1265" t="str">
            <v>A6000000000</v>
          </cell>
          <cell r="B1265" t="str">
            <v>F215</v>
          </cell>
          <cell r="C1265" t="str">
            <v>CUSTOM1_TOTAL</v>
          </cell>
          <cell r="D1265" t="str">
            <v>L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15249549.550000001</v>
          </cell>
        </row>
        <row r="1266">
          <cell r="A1266" t="str">
            <v>A6000000000</v>
          </cell>
          <cell r="B1266" t="str">
            <v>F215</v>
          </cell>
          <cell r="C1266" t="str">
            <v>CUSTOM1_TOTAL</v>
          </cell>
          <cell r="D1266" t="str">
            <v>N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44096063.450000003</v>
          </cell>
        </row>
        <row r="1267">
          <cell r="A1267" t="str">
            <v>A6000000000</v>
          </cell>
          <cell r="B1267" t="str">
            <v>F225</v>
          </cell>
          <cell r="C1267" t="str">
            <v>CUSTOM1_TOTAL</v>
          </cell>
          <cell r="D1267" t="str">
            <v>L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-65561503.299999997</v>
          </cell>
        </row>
        <row r="1268">
          <cell r="A1268" t="str">
            <v>A6000000000</v>
          </cell>
          <cell r="B1268" t="str">
            <v>F225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-23520371.829999998</v>
          </cell>
        </row>
        <row r="1269">
          <cell r="A1269" t="str">
            <v>A6000000000</v>
          </cell>
          <cell r="B1269" t="str">
            <v>F230</v>
          </cell>
          <cell r="C1269" t="str">
            <v>CUSTOM1_TOTAL</v>
          </cell>
          <cell r="D1269" t="str">
            <v>L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-59355418.740000002</v>
          </cell>
        </row>
        <row r="1270">
          <cell r="A1270" t="str">
            <v>A6000000000</v>
          </cell>
          <cell r="B1270" t="str">
            <v>F230</v>
          </cell>
          <cell r="C1270" t="str">
            <v>CUSTOM1_TOTAL</v>
          </cell>
          <cell r="D1270" t="str">
            <v>N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-68349088.140000001</v>
          </cell>
        </row>
        <row r="1271">
          <cell r="A1271" t="str">
            <v>A6000000000</v>
          </cell>
          <cell r="B1271" t="str">
            <v>F265</v>
          </cell>
          <cell r="C1271" t="str">
            <v>CUSTOM1_TOTAL</v>
          </cell>
          <cell r="D1271" t="str">
            <v>L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1470843</v>
          </cell>
        </row>
        <row r="1272">
          <cell r="A1272" t="str">
            <v>A6000000000</v>
          </cell>
          <cell r="B1272" t="str">
            <v>F265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211996887.93000001</v>
          </cell>
        </row>
        <row r="1273">
          <cell r="A1273" t="str">
            <v>A6000000000</v>
          </cell>
          <cell r="B1273" t="str">
            <v>F295</v>
          </cell>
          <cell r="C1273" t="str">
            <v>CUSTOM1_TOTAL</v>
          </cell>
          <cell r="D1273" t="str">
            <v>L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-21188553.5</v>
          </cell>
        </row>
        <row r="1274">
          <cell r="A1274" t="str">
            <v>A6000000000</v>
          </cell>
          <cell r="B1274" t="str">
            <v>F295</v>
          </cell>
          <cell r="C1274" t="str">
            <v>CUSTOM1_TOTAL</v>
          </cell>
          <cell r="D1274" t="str">
            <v>N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-50732163.329999998</v>
          </cell>
        </row>
        <row r="1275">
          <cell r="A1275" t="str">
            <v>A6000000000</v>
          </cell>
          <cell r="B1275" t="str">
            <v>F900</v>
          </cell>
          <cell r="C1275" t="str">
            <v>CUSTOM1_TOTAL</v>
          </cell>
          <cell r="D1275" t="str">
            <v>L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710464957.27999997</v>
          </cell>
        </row>
        <row r="1276">
          <cell r="A1276" t="str">
            <v>A6000000000</v>
          </cell>
          <cell r="B1276" t="str">
            <v>F900</v>
          </cell>
          <cell r="C1276" t="str">
            <v>CUSTOM1_TOTAL</v>
          </cell>
          <cell r="D1276" t="str">
            <v>N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75914124.670000002</v>
          </cell>
        </row>
        <row r="1277">
          <cell r="A1277" t="str">
            <v>A6000000000</v>
          </cell>
          <cell r="B1277" t="str">
            <v>F930</v>
          </cell>
          <cell r="C1277" t="str">
            <v>CUSTOM1_TOTAL</v>
          </cell>
          <cell r="D1277" t="str">
            <v>L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-1745789.8</v>
          </cell>
        </row>
        <row r="1278">
          <cell r="A1278" t="str">
            <v>A6000000000</v>
          </cell>
          <cell r="B1278" t="str">
            <v>F930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-510796.82</v>
          </cell>
        </row>
        <row r="1279">
          <cell r="A1279" t="str">
            <v>A6100000000</v>
          </cell>
          <cell r="B1279" t="str">
            <v>F000</v>
          </cell>
          <cell r="C1279" t="str">
            <v>CUSTOM1_TOTAL</v>
          </cell>
          <cell r="D1279" t="str">
            <v>L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19895747.5</v>
          </cell>
        </row>
        <row r="1280">
          <cell r="A1280" t="str">
            <v>A6100000000</v>
          </cell>
          <cell r="B1280" t="str">
            <v>F000</v>
          </cell>
          <cell r="C1280" t="str">
            <v>CUSTOM1_TOTAL</v>
          </cell>
          <cell r="D1280" t="str">
            <v>N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1377412306.5599999</v>
          </cell>
        </row>
        <row r="1281">
          <cell r="A1281" t="str">
            <v>A6100000000</v>
          </cell>
          <cell r="B1281" t="str">
            <v>F265</v>
          </cell>
          <cell r="C1281" t="str">
            <v>CUSTOM1_TOTAL</v>
          </cell>
          <cell r="D1281" t="str">
            <v>L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1470843</v>
          </cell>
        </row>
        <row r="1282">
          <cell r="A1282" t="str">
            <v>A6100000000</v>
          </cell>
          <cell r="B1282" t="str">
            <v>F265</v>
          </cell>
          <cell r="C1282" t="str">
            <v>CUSTOM1_TOTAL</v>
          </cell>
          <cell r="D1282" t="str">
            <v>N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211996887.93000001</v>
          </cell>
        </row>
        <row r="1283">
          <cell r="A1283" t="str">
            <v>A6100000000</v>
          </cell>
          <cell r="B1283" t="str">
            <v>F295</v>
          </cell>
          <cell r="C1283" t="str">
            <v>CUSTOM1_TOTAL</v>
          </cell>
          <cell r="D1283" t="str">
            <v>L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-21188553.5</v>
          </cell>
        </row>
        <row r="1284">
          <cell r="A1284" t="str">
            <v>A6100000000</v>
          </cell>
          <cell r="B1284" t="str">
            <v>F295</v>
          </cell>
          <cell r="C1284" t="str">
            <v>CUSTOM1_TOTAL</v>
          </cell>
          <cell r="D1284" t="str">
            <v>N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-50732163.329999998</v>
          </cell>
        </row>
        <row r="1285">
          <cell r="A1285" t="str">
            <v>A6100000010</v>
          </cell>
          <cell r="B1285" t="str">
            <v>F000</v>
          </cell>
          <cell r="C1285" t="str">
            <v>CUSTOM1_TOTAL</v>
          </cell>
          <cell r="D1285" t="str">
            <v>L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19895747.5</v>
          </cell>
        </row>
        <row r="1286">
          <cell r="A1286" t="str">
            <v>A6100000010</v>
          </cell>
          <cell r="B1286" t="str">
            <v>F000</v>
          </cell>
          <cell r="C1286" t="str">
            <v>CUSTOM1_TOTAL</v>
          </cell>
          <cell r="D1286" t="str">
            <v>N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1377412306.5599999</v>
          </cell>
        </row>
        <row r="1287">
          <cell r="A1287" t="str">
            <v>A6100000010</v>
          </cell>
          <cell r="B1287" t="str">
            <v>F265</v>
          </cell>
          <cell r="C1287" t="str">
            <v>CUSTOM1_TOTAL</v>
          </cell>
          <cell r="D1287" t="str">
            <v>L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1470843</v>
          </cell>
        </row>
        <row r="1288">
          <cell r="A1288" t="str">
            <v>A6100000010</v>
          </cell>
          <cell r="B1288" t="str">
            <v>F265</v>
          </cell>
          <cell r="C1288" t="str">
            <v>CUSTOM1_TOTAL</v>
          </cell>
          <cell r="D1288" t="str">
            <v>N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211996887.93000001</v>
          </cell>
        </row>
        <row r="1289">
          <cell r="A1289" t="str">
            <v>A6100000010</v>
          </cell>
          <cell r="B1289" t="str">
            <v>F295</v>
          </cell>
          <cell r="C1289" t="str">
            <v>CUSTOM1_TOTAL</v>
          </cell>
          <cell r="D1289" t="str">
            <v>L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-21188553.5</v>
          </cell>
        </row>
        <row r="1290">
          <cell r="A1290" t="str">
            <v>A6100000010</v>
          </cell>
          <cell r="B1290" t="str">
            <v>F295</v>
          </cell>
          <cell r="C1290" t="str">
            <v>CUSTOM1_TOTAL</v>
          </cell>
          <cell r="D1290" t="str">
            <v>N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-50732163.329999998</v>
          </cell>
        </row>
        <row r="1291">
          <cell r="A1291" t="str">
            <v>A6200000000</v>
          </cell>
          <cell r="B1291" t="str">
            <v>F000</v>
          </cell>
          <cell r="C1291" t="str">
            <v>CUSTOM1_TOTAL</v>
          </cell>
          <cell r="D1291" t="str">
            <v>L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5232488.17</v>
          </cell>
        </row>
        <row r="1292">
          <cell r="A1292" t="str">
            <v>A6200000000</v>
          </cell>
          <cell r="B1292" t="str">
            <v>F000</v>
          </cell>
          <cell r="C1292" t="str">
            <v>CUSTOM1_TOTAL</v>
          </cell>
          <cell r="D1292" t="str">
            <v>N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10927100.83</v>
          </cell>
        </row>
        <row r="1293">
          <cell r="A1293" t="str">
            <v>A6200000000</v>
          </cell>
          <cell r="B1293" t="str">
            <v>F110</v>
          </cell>
          <cell r="C1293" t="str">
            <v>CUSTOM1_TOTAL</v>
          </cell>
          <cell r="D1293" t="str">
            <v>L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637397.36</v>
          </cell>
        </row>
        <row r="1294">
          <cell r="A1294" t="str">
            <v>A6200000000</v>
          </cell>
          <cell r="B1294" t="str">
            <v>F110</v>
          </cell>
          <cell r="C1294" t="str">
            <v>CUSTOM1_TOTAL</v>
          </cell>
          <cell r="D1294" t="str">
            <v>N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10327.31</v>
          </cell>
        </row>
        <row r="1295">
          <cell r="A1295" t="str">
            <v>A6200000000</v>
          </cell>
          <cell r="B1295" t="str">
            <v>F115</v>
          </cell>
          <cell r="C1295" t="str">
            <v>CUSTOM1_TOTAL</v>
          </cell>
          <cell r="D1295" t="str">
            <v>L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-983079</v>
          </cell>
        </row>
        <row r="1296">
          <cell r="A1296" t="str">
            <v>A6200000000</v>
          </cell>
          <cell r="B1296" t="str">
            <v>F115</v>
          </cell>
          <cell r="C1296" t="str">
            <v>CUSTOM1_TOTAL</v>
          </cell>
          <cell r="D1296" t="str">
            <v>N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-12818007.27</v>
          </cell>
        </row>
        <row r="1297">
          <cell r="A1297" t="str">
            <v>A6200000000</v>
          </cell>
          <cell r="B1297" t="str">
            <v>F900</v>
          </cell>
          <cell r="C1297" t="str">
            <v>CUSTOM1_TOTAL</v>
          </cell>
          <cell r="D1297" t="str">
            <v>L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1071728.79</v>
          </cell>
        </row>
        <row r="1298">
          <cell r="A1298" t="str">
            <v>A6200000000</v>
          </cell>
          <cell r="B1298" t="str">
            <v>F900</v>
          </cell>
          <cell r="C1298" t="str">
            <v>CUSTOM1_TOTAL</v>
          </cell>
          <cell r="D1298" t="str">
            <v>N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2888224.3</v>
          </cell>
        </row>
        <row r="1299">
          <cell r="A1299" t="str">
            <v>A6200000010</v>
          </cell>
          <cell r="B1299" t="str">
            <v>F110</v>
          </cell>
          <cell r="C1299" t="str">
            <v>CUSTOM1_TOTAL</v>
          </cell>
          <cell r="D1299" t="str">
            <v>L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4654.6899999999996</v>
          </cell>
        </row>
        <row r="1300">
          <cell r="A1300" t="str">
            <v>A6200000010</v>
          </cell>
          <cell r="B1300" t="str">
            <v>F110</v>
          </cell>
          <cell r="C1300" t="str">
            <v>CUSTOM1_TOTAL</v>
          </cell>
          <cell r="D1300" t="str">
            <v>N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10327.31</v>
          </cell>
        </row>
        <row r="1301">
          <cell r="A1301" t="str">
            <v>A6200000010</v>
          </cell>
          <cell r="B1301" t="str">
            <v>F115</v>
          </cell>
          <cell r="C1301" t="str">
            <v>CUSTOM1_TOTAL</v>
          </cell>
          <cell r="D1301" t="str">
            <v>L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-983079</v>
          </cell>
        </row>
        <row r="1302">
          <cell r="A1302" t="str">
            <v>A6200000010</v>
          </cell>
          <cell r="B1302" t="str">
            <v>F900</v>
          </cell>
          <cell r="C1302" t="str">
            <v>CUSTOM1_TOTAL</v>
          </cell>
          <cell r="D1302" t="str">
            <v>L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983079</v>
          </cell>
        </row>
        <row r="1303">
          <cell r="A1303" t="str">
            <v>A6200000050</v>
          </cell>
          <cell r="B1303" t="str">
            <v>F000</v>
          </cell>
          <cell r="C1303" t="str">
            <v>CUSTOM1_TOTAL</v>
          </cell>
          <cell r="D1303" t="str">
            <v>L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5232488.17</v>
          </cell>
        </row>
        <row r="1304">
          <cell r="A1304" t="str">
            <v>A6200000050</v>
          </cell>
          <cell r="B1304" t="str">
            <v>F000</v>
          </cell>
          <cell r="C1304" t="str">
            <v>CUSTOM1_TOTAL</v>
          </cell>
          <cell r="D1304" t="str">
            <v>N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10927100.83</v>
          </cell>
        </row>
        <row r="1305">
          <cell r="A1305" t="str">
            <v>A6200000050</v>
          </cell>
          <cell r="B1305" t="str">
            <v>F110</v>
          </cell>
          <cell r="C1305" t="str">
            <v>CUSTOM1_TOTAL</v>
          </cell>
          <cell r="D1305" t="str">
            <v>L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632742.67000000004</v>
          </cell>
        </row>
        <row r="1306">
          <cell r="A1306" t="str">
            <v>A6200000050</v>
          </cell>
          <cell r="B1306" t="str">
            <v>F115</v>
          </cell>
          <cell r="C1306" t="str">
            <v>CUSTOM1_TOTAL</v>
          </cell>
          <cell r="D1306" t="str">
            <v>N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-12818007.27</v>
          </cell>
        </row>
        <row r="1307">
          <cell r="A1307" t="str">
            <v>A6200000050</v>
          </cell>
          <cell r="B1307" t="str">
            <v>F900</v>
          </cell>
          <cell r="C1307" t="str">
            <v>CUSTOM1_TOTAL</v>
          </cell>
          <cell r="D1307" t="str">
            <v>L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88649.79</v>
          </cell>
        </row>
        <row r="1308">
          <cell r="A1308" t="str">
            <v>A6200000050</v>
          </cell>
          <cell r="B1308" t="str">
            <v>F900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2888224.3</v>
          </cell>
        </row>
        <row r="1309">
          <cell r="A1309" t="str">
            <v>A6300000000</v>
          </cell>
          <cell r="B1309" t="str">
            <v>F000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1230774938.7</v>
          </cell>
        </row>
        <row r="1310">
          <cell r="A1310" t="str">
            <v>A6300000000</v>
          </cell>
          <cell r="B1310" t="str">
            <v>F000</v>
          </cell>
          <cell r="C1310" t="str">
            <v>CUSTOM1_TOTAL</v>
          </cell>
          <cell r="D1310" t="str">
            <v>N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455393308.04000002</v>
          </cell>
        </row>
        <row r="1311">
          <cell r="A1311" t="str">
            <v>A6300000000</v>
          </cell>
          <cell r="B1311" t="str">
            <v>F00A</v>
          </cell>
          <cell r="C1311" t="str">
            <v>CUSTOM1_TOTAL</v>
          </cell>
          <cell r="D1311" t="str">
            <v>L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-1298981.23</v>
          </cell>
        </row>
        <row r="1312">
          <cell r="A1312" t="str">
            <v>A6300000000</v>
          </cell>
          <cell r="B1312" t="str">
            <v>F00A</v>
          </cell>
          <cell r="C1312" t="str">
            <v>CUSTOM1_TOTAL</v>
          </cell>
          <cell r="D1312" t="str">
            <v>N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522051.72</v>
          </cell>
        </row>
        <row r="1313">
          <cell r="A1313" t="str">
            <v>A6300000000</v>
          </cell>
          <cell r="B1313" t="str">
            <v>F185</v>
          </cell>
          <cell r="C1313" t="str">
            <v>CUSTOM1_TOTAL</v>
          </cell>
          <cell r="D1313" t="str">
            <v>L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970515926.07000005</v>
          </cell>
        </row>
        <row r="1314">
          <cell r="A1314" t="str">
            <v>A6300000000</v>
          </cell>
          <cell r="B1314" t="str">
            <v>F185</v>
          </cell>
          <cell r="C1314" t="str">
            <v>CUSTOM1_TOTAL</v>
          </cell>
          <cell r="D1314" t="str">
            <v>N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449618445.85000002</v>
          </cell>
        </row>
        <row r="1315">
          <cell r="A1315" t="str">
            <v>A6300000000</v>
          </cell>
          <cell r="B1315" t="str">
            <v>F210</v>
          </cell>
          <cell r="C1315" t="str">
            <v>CUSTOM1_TOTAL</v>
          </cell>
          <cell r="D1315" t="str">
            <v>L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66275240.149999999</v>
          </cell>
        </row>
        <row r="1316">
          <cell r="A1316" t="str">
            <v>A6300000000</v>
          </cell>
          <cell r="B1316" t="str">
            <v>F210</v>
          </cell>
          <cell r="C1316" t="str">
            <v>CUSTOM1_TOTAL</v>
          </cell>
          <cell r="D1316" t="str">
            <v>N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-6009533.0199999996</v>
          </cell>
        </row>
        <row r="1317">
          <cell r="A1317" t="str">
            <v>A6300000000</v>
          </cell>
          <cell r="B1317" t="str">
            <v>F215</v>
          </cell>
          <cell r="C1317" t="str">
            <v>CUSTOM1_TOTAL</v>
          </cell>
          <cell r="D1317" t="str">
            <v>L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15249549.550000001</v>
          </cell>
        </row>
        <row r="1318">
          <cell r="A1318" t="str">
            <v>A6300000000</v>
          </cell>
          <cell r="B1318" t="str">
            <v>F215</v>
          </cell>
          <cell r="C1318" t="str">
            <v>CUSTOM1_TOTAL</v>
          </cell>
          <cell r="D1318" t="str">
            <v>N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44096063.450000003</v>
          </cell>
        </row>
        <row r="1319">
          <cell r="A1319" t="str">
            <v>A6300000000</v>
          </cell>
          <cell r="B1319" t="str">
            <v>F225</v>
          </cell>
          <cell r="C1319" t="str">
            <v>CUSTOM1_TOTAL</v>
          </cell>
          <cell r="D1319" t="str">
            <v>L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-65561503.299999997</v>
          </cell>
        </row>
        <row r="1320">
          <cell r="A1320" t="str">
            <v>A6300000000</v>
          </cell>
          <cell r="B1320" t="str">
            <v>F225</v>
          </cell>
          <cell r="C1320" t="str">
            <v>CUSTOM1_TOTAL</v>
          </cell>
          <cell r="D1320" t="str">
            <v>N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-23520371.829999998</v>
          </cell>
        </row>
        <row r="1321">
          <cell r="A1321" t="str">
            <v>A6300000000</v>
          </cell>
          <cell r="B1321" t="str">
            <v>F230</v>
          </cell>
          <cell r="C1321" t="str">
            <v>CUSTOM1_TOTAL</v>
          </cell>
          <cell r="D1321" t="str">
            <v>L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-59355418.740000002</v>
          </cell>
        </row>
        <row r="1322">
          <cell r="A1322" t="str">
            <v>A6300000000</v>
          </cell>
          <cell r="B1322" t="str">
            <v>F230</v>
          </cell>
          <cell r="C1322" t="str">
            <v>CUSTOM1_TOTAL</v>
          </cell>
          <cell r="D1322" t="str">
            <v>N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-68349088.140000001</v>
          </cell>
        </row>
        <row r="1323">
          <cell r="A1323" t="str">
            <v>A6300000000</v>
          </cell>
          <cell r="B1323" t="str">
            <v>F900</v>
          </cell>
          <cell r="C1323" t="str">
            <v>CUSTOM1_TOTAL</v>
          </cell>
          <cell r="D1323" t="str">
            <v>L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2489030.6800000002</v>
          </cell>
        </row>
        <row r="1324">
          <cell r="A1324" t="str">
            <v>A6300000000</v>
          </cell>
          <cell r="B1324" t="str">
            <v>F900</v>
          </cell>
          <cell r="C1324" t="str">
            <v>CUSTOM1_TOTAL</v>
          </cell>
          <cell r="D1324" t="str">
            <v>N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5465895.7400000002</v>
          </cell>
        </row>
        <row r="1325">
          <cell r="A1325" t="str">
            <v>A6300000020</v>
          </cell>
          <cell r="B1325" t="str">
            <v>F900</v>
          </cell>
          <cell r="C1325" t="str">
            <v>CUSTOM1_TOTAL</v>
          </cell>
          <cell r="D1325" t="str">
            <v>L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1296222.05</v>
          </cell>
        </row>
        <row r="1326">
          <cell r="A1326" t="str">
            <v>A6300000030</v>
          </cell>
          <cell r="B1326" t="str">
            <v>F000</v>
          </cell>
          <cell r="C1326" t="str">
            <v>CUSTOM1_TOTAL</v>
          </cell>
          <cell r="D1326" t="str">
            <v>L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606073379</v>
          </cell>
        </row>
        <row r="1327">
          <cell r="A1327" t="str">
            <v>A6300000030</v>
          </cell>
          <cell r="B1327" t="str">
            <v>F000</v>
          </cell>
          <cell r="C1327" t="str">
            <v>CUSTOM1_TOTAL</v>
          </cell>
          <cell r="D1327" t="str">
            <v>N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225228208</v>
          </cell>
        </row>
        <row r="1328">
          <cell r="A1328" t="str">
            <v>A6300000030</v>
          </cell>
          <cell r="B1328" t="str">
            <v>F225</v>
          </cell>
          <cell r="C1328" t="str">
            <v>CUSTOM1_TOTAL</v>
          </cell>
          <cell r="D1328" t="str">
            <v>L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-32459859</v>
          </cell>
        </row>
        <row r="1329">
          <cell r="A1329" t="str">
            <v>A6300000030</v>
          </cell>
          <cell r="B1329" t="str">
            <v>F225</v>
          </cell>
          <cell r="C1329" t="str">
            <v>CUSTOM1_TOTAL</v>
          </cell>
          <cell r="D1329" t="str">
            <v>N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-12059721</v>
          </cell>
        </row>
        <row r="1330">
          <cell r="A1330" t="str">
            <v>A6300000060</v>
          </cell>
          <cell r="B1330" t="str">
            <v>F000</v>
          </cell>
          <cell r="C1330" t="str">
            <v>CUSTOM1_TOTAL</v>
          </cell>
          <cell r="D1330" t="str">
            <v>N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1253</v>
          </cell>
        </row>
        <row r="1331">
          <cell r="A1331" t="str">
            <v>A6300000080</v>
          </cell>
          <cell r="B1331" t="str">
            <v>F000</v>
          </cell>
          <cell r="C1331" t="str">
            <v>CUSTOM1_TOTAL</v>
          </cell>
          <cell r="D1331" t="str">
            <v>L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505359580.19999999</v>
          </cell>
        </row>
        <row r="1332">
          <cell r="A1332" t="str">
            <v>A6300000080</v>
          </cell>
          <cell r="B1332" t="str">
            <v>F000</v>
          </cell>
          <cell r="C1332" t="str">
            <v>CUSTOM1_TOTAL</v>
          </cell>
          <cell r="D1332" t="str">
            <v>N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84393389.670000002</v>
          </cell>
        </row>
        <row r="1333">
          <cell r="A1333" t="str">
            <v>A6300000080</v>
          </cell>
          <cell r="B1333" t="str">
            <v>F00A</v>
          </cell>
          <cell r="C1333" t="str">
            <v>CUSTOM1_TOTAL</v>
          </cell>
          <cell r="D1333" t="str">
            <v>L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-320484.38</v>
          </cell>
        </row>
        <row r="1334">
          <cell r="A1334" t="str">
            <v>A6300000080</v>
          </cell>
          <cell r="B1334" t="str">
            <v>F225</v>
          </cell>
          <cell r="C1334" t="str">
            <v>CUSTOM1_TOTAL</v>
          </cell>
          <cell r="D1334" t="str">
            <v>L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-33101644.300000001</v>
          </cell>
        </row>
        <row r="1335">
          <cell r="A1335" t="str">
            <v>A6300000080</v>
          </cell>
          <cell r="B1335" t="str">
            <v>F225</v>
          </cell>
          <cell r="C1335" t="str">
            <v>CUSTOM1_TOTAL</v>
          </cell>
          <cell r="D1335" t="str">
            <v>N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-11460650.83</v>
          </cell>
        </row>
        <row r="1336">
          <cell r="A1336" t="str">
            <v>A6300000080</v>
          </cell>
          <cell r="B1336" t="str">
            <v>F900</v>
          </cell>
          <cell r="C1336" t="str">
            <v>CUSTOM1_TOTAL</v>
          </cell>
          <cell r="D1336" t="str">
            <v>L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27812504.199999999</v>
          </cell>
        </row>
        <row r="1337">
          <cell r="A1337" t="str">
            <v>A6300000080</v>
          </cell>
          <cell r="B1337" t="str">
            <v>F900</v>
          </cell>
          <cell r="C1337" t="str">
            <v>CUSTOM1_TOTAL</v>
          </cell>
          <cell r="D1337" t="str">
            <v>N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-2085103</v>
          </cell>
        </row>
        <row r="1338">
          <cell r="A1338" t="str">
            <v>A6300000120</v>
          </cell>
          <cell r="B1338" t="str">
            <v>F000</v>
          </cell>
          <cell r="C1338" t="str">
            <v>CUSTOM1_TOTAL</v>
          </cell>
          <cell r="D1338" t="str">
            <v>N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10514663</v>
          </cell>
        </row>
        <row r="1339">
          <cell r="A1339" t="str">
            <v>A6300000120</v>
          </cell>
          <cell r="B1339" t="str">
            <v>F215</v>
          </cell>
          <cell r="C1339" t="str">
            <v>CUSTOM1_TOTAL</v>
          </cell>
          <cell r="D1339" t="str">
            <v>N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759306</v>
          </cell>
        </row>
        <row r="1340">
          <cell r="A1340" t="str">
            <v>A6300000120</v>
          </cell>
          <cell r="B1340" t="str">
            <v>F230</v>
          </cell>
          <cell r="C1340" t="str">
            <v>CUSTOM1_TOTAL</v>
          </cell>
          <cell r="D1340" t="str">
            <v>N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-1011042</v>
          </cell>
        </row>
        <row r="1341">
          <cell r="A1341" t="str">
            <v>A6300000120</v>
          </cell>
          <cell r="B1341" t="str">
            <v>F900</v>
          </cell>
          <cell r="C1341" t="str">
            <v>CUSTOM1_TOTAL</v>
          </cell>
          <cell r="D1341" t="str">
            <v>N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653642</v>
          </cell>
        </row>
        <row r="1342">
          <cell r="A1342" t="str">
            <v>A6300000130</v>
          </cell>
          <cell r="B1342" t="str">
            <v>F185</v>
          </cell>
          <cell r="C1342" t="str">
            <v>CUSTOM1_TOTAL</v>
          </cell>
          <cell r="D1342" t="str">
            <v>L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-4067694</v>
          </cell>
        </row>
        <row r="1343">
          <cell r="A1343" t="str">
            <v>A6300000130</v>
          </cell>
          <cell r="B1343" t="str">
            <v>F185</v>
          </cell>
          <cell r="C1343" t="str">
            <v>CUSTOM1_TOTAL</v>
          </cell>
          <cell r="D1343" t="str">
            <v>N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-14782768</v>
          </cell>
        </row>
        <row r="1344">
          <cell r="A1344" t="str">
            <v>A6300000130</v>
          </cell>
          <cell r="B1344" t="str">
            <v>F215</v>
          </cell>
          <cell r="C1344" t="str">
            <v>CUSTOM1_TOTAL</v>
          </cell>
          <cell r="D1344" t="str">
            <v>L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4779364</v>
          </cell>
        </row>
        <row r="1345">
          <cell r="A1345" t="str">
            <v>A6300000130</v>
          </cell>
          <cell r="B1345" t="str">
            <v>F215</v>
          </cell>
          <cell r="C1345" t="str">
            <v>CUSTOM1_TOTAL</v>
          </cell>
          <cell r="D1345" t="str">
            <v>N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15228618</v>
          </cell>
        </row>
        <row r="1346">
          <cell r="A1346" t="str">
            <v>A6300000130</v>
          </cell>
          <cell r="B1346" t="str">
            <v>F230</v>
          </cell>
          <cell r="C1346" t="str">
            <v>CUSTOM1_TOTAL</v>
          </cell>
          <cell r="D1346" t="str">
            <v>L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-711670</v>
          </cell>
        </row>
        <row r="1347">
          <cell r="A1347" t="str">
            <v>A6300000130</v>
          </cell>
          <cell r="B1347" t="str">
            <v>F230</v>
          </cell>
          <cell r="C1347" t="str">
            <v>CUSTOM1_TOTAL</v>
          </cell>
          <cell r="D1347" t="str">
            <v>N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-445850</v>
          </cell>
        </row>
        <row r="1348">
          <cell r="A1348" t="str">
            <v>A6300000170</v>
          </cell>
          <cell r="B1348" t="str">
            <v>F185</v>
          </cell>
          <cell r="C1348" t="str">
            <v>CUSTOM1_TOTAL</v>
          </cell>
          <cell r="D1348" t="str">
            <v>L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-297</v>
          </cell>
        </row>
        <row r="1349">
          <cell r="A1349" t="str">
            <v>A6300000170</v>
          </cell>
          <cell r="B1349" t="str">
            <v>F185</v>
          </cell>
          <cell r="C1349" t="str">
            <v>CUSTOM1_TOTAL</v>
          </cell>
          <cell r="D1349" t="str">
            <v>N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-797</v>
          </cell>
        </row>
        <row r="1350">
          <cell r="A1350" t="str">
            <v>A6300000170</v>
          </cell>
          <cell r="B1350" t="str">
            <v>F215</v>
          </cell>
          <cell r="C1350" t="str">
            <v>CUSTOM1_TOTAL</v>
          </cell>
          <cell r="D1350" t="str">
            <v>L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297</v>
          </cell>
        </row>
        <row r="1351">
          <cell r="A1351" t="str">
            <v>A6300000170</v>
          </cell>
          <cell r="B1351" t="str">
            <v>F215</v>
          </cell>
          <cell r="C1351" t="str">
            <v>CUSTOM1_TOTAL</v>
          </cell>
          <cell r="D1351" t="str">
            <v>N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797</v>
          </cell>
        </row>
        <row r="1352">
          <cell r="A1352" t="str">
            <v>A6300000190</v>
          </cell>
          <cell r="B1352" t="str">
            <v>F000</v>
          </cell>
          <cell r="C1352" t="str">
            <v>CUSTOM1_TOTAL</v>
          </cell>
          <cell r="D1352" t="str">
            <v>L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765684444</v>
          </cell>
        </row>
        <row r="1353">
          <cell r="A1353" t="str">
            <v>A6300000190</v>
          </cell>
          <cell r="B1353" t="str">
            <v>F000</v>
          </cell>
          <cell r="C1353" t="str">
            <v>CUSTOM1_TOTAL</v>
          </cell>
          <cell r="D1353" t="str">
            <v>N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282354133</v>
          </cell>
        </row>
        <row r="1354">
          <cell r="A1354" t="str">
            <v>A6300000190</v>
          </cell>
          <cell r="B1354" t="str">
            <v>F185</v>
          </cell>
          <cell r="C1354" t="str">
            <v>CUSTOM1_TOTAL</v>
          </cell>
          <cell r="D1354" t="str">
            <v>L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938517894.63</v>
          </cell>
        </row>
        <row r="1355">
          <cell r="A1355" t="str">
            <v>A6300000190</v>
          </cell>
          <cell r="B1355" t="str">
            <v>F185</v>
          </cell>
          <cell r="C1355" t="str">
            <v>CUSTOM1_TOTAL</v>
          </cell>
          <cell r="D1355" t="str">
            <v>N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435966538.98000002</v>
          </cell>
        </row>
        <row r="1356">
          <cell r="A1356" t="str">
            <v>A6300000190</v>
          </cell>
          <cell r="B1356" t="str">
            <v>F230</v>
          </cell>
          <cell r="C1356" t="str">
            <v>CUSTOM1_TOTAL</v>
          </cell>
          <cell r="D1356" t="str">
            <v>L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-73402878.040000007</v>
          </cell>
        </row>
        <row r="1357">
          <cell r="A1357" t="str">
            <v>A6300000190</v>
          </cell>
          <cell r="B1357" t="str">
            <v>F230</v>
          </cell>
          <cell r="C1357" t="str">
            <v>CUSTOM1_TOTAL</v>
          </cell>
          <cell r="D1357" t="str">
            <v>N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-19501773.23</v>
          </cell>
        </row>
        <row r="1358">
          <cell r="A1358" t="str">
            <v>A6300000200</v>
          </cell>
          <cell r="B1358" t="str">
            <v>F000</v>
          </cell>
          <cell r="C1358" t="str">
            <v>CUSTOM1_TOTAL</v>
          </cell>
          <cell r="D1358" t="str">
            <v>L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4265248</v>
          </cell>
        </row>
        <row r="1359">
          <cell r="A1359" t="str">
            <v>A6300000200</v>
          </cell>
          <cell r="B1359" t="str">
            <v>F000</v>
          </cell>
          <cell r="C1359" t="str">
            <v>CUSTOM1_TOTAL</v>
          </cell>
          <cell r="D1359" t="str">
            <v>N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8463401</v>
          </cell>
        </row>
        <row r="1360">
          <cell r="A1360" t="str">
            <v>A6300000200</v>
          </cell>
          <cell r="B1360" t="str">
            <v>F215</v>
          </cell>
          <cell r="C1360" t="str">
            <v>CUSTOM1_TOTAL</v>
          </cell>
          <cell r="D1360" t="str">
            <v>L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155482</v>
          </cell>
        </row>
        <row r="1361">
          <cell r="A1361" t="str">
            <v>A6300000200</v>
          </cell>
          <cell r="B1361" t="str">
            <v>F215</v>
          </cell>
          <cell r="C1361" t="str">
            <v>CUSTOM1_TOTAL</v>
          </cell>
          <cell r="D1361" t="str">
            <v>N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417303</v>
          </cell>
        </row>
        <row r="1362">
          <cell r="A1362" t="str">
            <v>A6300000200</v>
          </cell>
          <cell r="B1362" t="str">
            <v>F230</v>
          </cell>
          <cell r="C1362" t="str">
            <v>CUSTOM1_TOTAL</v>
          </cell>
          <cell r="D1362" t="str">
            <v>L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-965289</v>
          </cell>
        </row>
        <row r="1363">
          <cell r="A1363" t="str">
            <v>A6300000200</v>
          </cell>
          <cell r="B1363" t="str">
            <v>F230</v>
          </cell>
          <cell r="C1363" t="str">
            <v>CUSTOM1_TOTAL</v>
          </cell>
          <cell r="D1363" t="str">
            <v>N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-2621584</v>
          </cell>
        </row>
        <row r="1364">
          <cell r="A1364" t="str">
            <v>A6300000200</v>
          </cell>
          <cell r="B1364" t="str">
            <v>F900</v>
          </cell>
          <cell r="C1364" t="str">
            <v>CUSTOM1_TOTAL</v>
          </cell>
          <cell r="D1364" t="str">
            <v>N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1005771</v>
          </cell>
        </row>
        <row r="1365">
          <cell r="A1365" t="str">
            <v>A6300000210</v>
          </cell>
          <cell r="B1365" t="str">
            <v>F000</v>
          </cell>
          <cell r="C1365" t="str">
            <v>CUSTOM1_TOTAL</v>
          </cell>
          <cell r="D1365" t="str">
            <v>L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46155635.359999999</v>
          </cell>
        </row>
        <row r="1366">
          <cell r="A1366" t="str">
            <v>A6300000210</v>
          </cell>
          <cell r="B1366" t="str">
            <v>F000</v>
          </cell>
          <cell r="C1366" t="str">
            <v>CUSTOM1_TOTAL</v>
          </cell>
          <cell r="D1366" t="str">
            <v>N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129114183.64</v>
          </cell>
        </row>
        <row r="1367">
          <cell r="A1367" t="str">
            <v>A6300000210</v>
          </cell>
          <cell r="B1367" t="str">
            <v>F215</v>
          </cell>
          <cell r="C1367" t="str">
            <v>CUSTOM1_TOTAL</v>
          </cell>
          <cell r="D1367" t="str">
            <v>L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725834</v>
          </cell>
        </row>
        <row r="1368">
          <cell r="A1368" t="str">
            <v>A6300000210</v>
          </cell>
          <cell r="B1368" t="str">
            <v>F215</v>
          </cell>
          <cell r="C1368" t="str">
            <v>CUSTOM1_TOTAL</v>
          </cell>
          <cell r="D1368" t="str">
            <v>N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1948572</v>
          </cell>
        </row>
        <row r="1369">
          <cell r="A1369" t="str">
            <v>A6300000210</v>
          </cell>
          <cell r="B1369" t="str">
            <v>F230</v>
          </cell>
          <cell r="C1369" t="str">
            <v>CUSTOM1_TOTAL</v>
          </cell>
          <cell r="D1369" t="str">
            <v>L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-12885559.09</v>
          </cell>
        </row>
        <row r="1370">
          <cell r="A1370" t="str">
            <v>A6300000210</v>
          </cell>
          <cell r="B1370" t="str">
            <v>F230</v>
          </cell>
          <cell r="C1370" t="str">
            <v>CUSTOM1_TOTAL</v>
          </cell>
          <cell r="D1370" t="str">
            <v>N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-34592552.909999996</v>
          </cell>
        </row>
        <row r="1371">
          <cell r="A1371" t="str">
            <v>A6300000240</v>
          </cell>
          <cell r="B1371" t="str">
            <v>F000</v>
          </cell>
          <cell r="C1371" t="str">
            <v>CUSTOM1_TOTAL</v>
          </cell>
          <cell r="D1371" t="str">
            <v>L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21910678.190000001</v>
          </cell>
        </row>
        <row r="1372">
          <cell r="A1372" t="str">
            <v>A6300000240</v>
          </cell>
          <cell r="B1372" t="str">
            <v>F000</v>
          </cell>
          <cell r="C1372" t="str">
            <v>CUSTOM1_TOTAL</v>
          </cell>
          <cell r="D1372" t="str">
            <v>N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40186499.810000002</v>
          </cell>
        </row>
        <row r="1373">
          <cell r="A1373" t="str">
            <v>A6300000240</v>
          </cell>
          <cell r="B1373" t="str">
            <v>F215</v>
          </cell>
          <cell r="C1373" t="str">
            <v>CUSTOM1_TOTAL</v>
          </cell>
          <cell r="D1373" t="str">
            <v>L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9588572.5500000007</v>
          </cell>
        </row>
        <row r="1374">
          <cell r="A1374" t="str">
            <v>A6300000240</v>
          </cell>
          <cell r="B1374" t="str">
            <v>F215</v>
          </cell>
          <cell r="C1374" t="str">
            <v>CUSTOM1_TOTAL</v>
          </cell>
          <cell r="D1374" t="str">
            <v>N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25741467.449999999</v>
          </cell>
        </row>
        <row r="1375">
          <cell r="A1375" t="str">
            <v>A6300000240</v>
          </cell>
          <cell r="B1375" t="str">
            <v>F230</v>
          </cell>
          <cell r="C1375" t="str">
            <v>CUSTOM1_TOTAL</v>
          </cell>
          <cell r="D1375" t="str">
            <v>L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-14361254.4</v>
          </cell>
        </row>
        <row r="1376">
          <cell r="A1376" t="str">
            <v>A6300000240</v>
          </cell>
          <cell r="B1376" t="str">
            <v>F230</v>
          </cell>
          <cell r="C1376" t="str">
            <v>CUSTOM1_TOTAL</v>
          </cell>
          <cell r="D1376" t="str">
            <v>N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-38554199.600000001</v>
          </cell>
        </row>
        <row r="1377">
          <cell r="A1377" t="str">
            <v>A6300000290</v>
          </cell>
          <cell r="B1377" t="str">
            <v>F000</v>
          </cell>
          <cell r="C1377" t="str">
            <v>CUSTOM1_TOTAL</v>
          </cell>
          <cell r="D1377" t="str">
            <v>L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-159303795.99000001</v>
          </cell>
        </row>
        <row r="1378">
          <cell r="A1378" t="str">
            <v>A6300000290</v>
          </cell>
          <cell r="B1378" t="str">
            <v>F000</v>
          </cell>
          <cell r="C1378" t="str">
            <v>CUSTOM1_TOTAL</v>
          </cell>
          <cell r="D1378" t="str">
            <v>N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-54100729.200000003</v>
          </cell>
        </row>
        <row r="1379">
          <cell r="A1379" t="str">
            <v>A6300000290</v>
          </cell>
          <cell r="B1379" t="str">
            <v>F00A</v>
          </cell>
          <cell r="C1379" t="str">
            <v>CUSTOM1_TOTAL</v>
          </cell>
          <cell r="D1379" t="str">
            <v>L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-978496.85</v>
          </cell>
        </row>
        <row r="1380">
          <cell r="A1380" t="str">
            <v>A6300000290</v>
          </cell>
          <cell r="B1380" t="str">
            <v>F00A</v>
          </cell>
          <cell r="C1380" t="str">
            <v>CUSTOM1_TOTAL</v>
          </cell>
          <cell r="D1380" t="str">
            <v>N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522051.72</v>
          </cell>
        </row>
        <row r="1381">
          <cell r="A1381" t="str">
            <v>A6300000290</v>
          </cell>
          <cell r="B1381" t="str">
            <v>F210</v>
          </cell>
          <cell r="C1381" t="str">
            <v>CUSTOM1_TOTAL</v>
          </cell>
          <cell r="D1381" t="str">
            <v>L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66275240.149999999</v>
          </cell>
        </row>
        <row r="1382">
          <cell r="A1382" t="str">
            <v>A6300000290</v>
          </cell>
          <cell r="B1382" t="str">
            <v>F210</v>
          </cell>
          <cell r="C1382" t="str">
            <v>CUSTOM1_TOTAL</v>
          </cell>
          <cell r="D1382" t="str">
            <v>N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-6009533.0199999996</v>
          </cell>
        </row>
        <row r="1383">
          <cell r="A1383" t="str">
            <v>A6300000290</v>
          </cell>
          <cell r="B1383" t="str">
            <v>F230</v>
          </cell>
          <cell r="C1383" t="str">
            <v>CUSTOM1_TOTAL</v>
          </cell>
          <cell r="D1383" t="str">
            <v>L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42971231.789999999</v>
          </cell>
        </row>
        <row r="1384">
          <cell r="A1384" t="str">
            <v>A6300000290</v>
          </cell>
          <cell r="B1384" t="str">
            <v>F230</v>
          </cell>
          <cell r="C1384" t="str">
            <v>CUSTOM1_TOTAL</v>
          </cell>
          <cell r="D1384" t="str">
            <v>N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28377913.600000001</v>
          </cell>
        </row>
        <row r="1385">
          <cell r="A1385" t="str">
            <v>A6300000290</v>
          </cell>
          <cell r="B1385" t="str">
            <v>F900</v>
          </cell>
          <cell r="C1385" t="str">
            <v>CUSTOM1_TOTAL</v>
          </cell>
          <cell r="D1385" t="str">
            <v>L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872325.43</v>
          </cell>
        </row>
        <row r="1386">
          <cell r="A1386" t="str">
            <v>A6300000290</v>
          </cell>
          <cell r="B1386" t="str">
            <v>F900</v>
          </cell>
          <cell r="C1386" t="str">
            <v>CUSTOM1_TOTAL</v>
          </cell>
          <cell r="D1386" t="str">
            <v>N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4680189.74</v>
          </cell>
        </row>
        <row r="1387">
          <cell r="A1387" t="str">
            <v>A6300000330</v>
          </cell>
          <cell r="B1387" t="str">
            <v>F000</v>
          </cell>
          <cell r="C1387" t="str">
            <v>CUSTOM1_TOTAL</v>
          </cell>
          <cell r="D1387" t="str">
            <v>L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-559370230.05999994</v>
          </cell>
        </row>
        <row r="1388">
          <cell r="A1388" t="str">
            <v>A6300000330</v>
          </cell>
          <cell r="B1388" t="str">
            <v>F000</v>
          </cell>
          <cell r="C1388" t="str">
            <v>CUSTOM1_TOTAL</v>
          </cell>
          <cell r="D1388" t="str">
            <v>N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-270761693.88</v>
          </cell>
        </row>
        <row r="1389">
          <cell r="A1389" t="str">
            <v>A6300000330</v>
          </cell>
          <cell r="B1389" t="str">
            <v>F185</v>
          </cell>
          <cell r="C1389" t="str">
            <v>CUSTOM1_TOTAL</v>
          </cell>
          <cell r="D1389" t="str">
            <v>L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36066022.439999998</v>
          </cell>
        </row>
        <row r="1390">
          <cell r="A1390" t="str">
            <v>A6300000330</v>
          </cell>
          <cell r="B1390" t="str">
            <v>F185</v>
          </cell>
          <cell r="C1390" t="str">
            <v>CUSTOM1_TOTAL</v>
          </cell>
          <cell r="D1390" t="str">
            <v>N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28435471.870000001</v>
          </cell>
        </row>
        <row r="1391">
          <cell r="A1391" t="str">
            <v>A6300000330</v>
          </cell>
          <cell r="B1391" t="str">
            <v>F900</v>
          </cell>
          <cell r="C1391" t="str">
            <v>CUSTOM1_TOTAL</v>
          </cell>
          <cell r="D1391" t="str">
            <v>L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-27492021</v>
          </cell>
        </row>
        <row r="1392">
          <cell r="A1392" t="str">
            <v>A6300000330</v>
          </cell>
          <cell r="B1392" t="str">
            <v>F900</v>
          </cell>
          <cell r="C1392" t="str">
            <v>CUSTOM1_TOTAL</v>
          </cell>
          <cell r="D1392" t="str">
            <v>N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1211396</v>
          </cell>
        </row>
        <row r="1393">
          <cell r="A1393" t="str">
            <v>A6400000000</v>
          </cell>
          <cell r="B1393" t="str">
            <v>F000</v>
          </cell>
          <cell r="C1393" t="str">
            <v>CUSTOM1_TOTAL</v>
          </cell>
          <cell r="D1393" t="str">
            <v>L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755532726.66999996</v>
          </cell>
        </row>
        <row r="1394">
          <cell r="A1394" t="str">
            <v>A6400000020</v>
          </cell>
          <cell r="B1394" t="str">
            <v>F000</v>
          </cell>
          <cell r="C1394" t="str">
            <v>CUSTOM1_TOTAL</v>
          </cell>
          <cell r="D1394" t="str">
            <v>L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755532726.66999996</v>
          </cell>
        </row>
        <row r="1395">
          <cell r="A1395" t="str">
            <v>A6500000000</v>
          </cell>
          <cell r="B1395" t="str">
            <v>FLOW_OTH</v>
          </cell>
          <cell r="C1395" t="str">
            <v>CUSTOM1_TOTAL</v>
          </cell>
          <cell r="D1395" t="str">
            <v>CUSTOM2_OTH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0.01</v>
          </cell>
        </row>
        <row r="1396">
          <cell r="A1396" t="str">
            <v>A6500000000</v>
          </cell>
          <cell r="B1396" t="str">
            <v>F000</v>
          </cell>
          <cell r="C1396" t="str">
            <v>CUSTOM1_TOTAL</v>
          </cell>
          <cell r="D1396" t="str">
            <v>L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356367431.48000002</v>
          </cell>
        </row>
        <row r="1397">
          <cell r="A1397" t="str">
            <v>A6500000000</v>
          </cell>
          <cell r="B1397" t="str">
            <v>F000</v>
          </cell>
          <cell r="C1397" t="str">
            <v>CUSTOM1_TOTAL</v>
          </cell>
          <cell r="D1397" t="str">
            <v>N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5012252505.4799995</v>
          </cell>
        </row>
        <row r="1398">
          <cell r="A1398" t="str">
            <v>A6500000000</v>
          </cell>
          <cell r="B1398" t="str">
            <v>F00A</v>
          </cell>
          <cell r="C1398" t="str">
            <v>CUSTOM1_TOTAL</v>
          </cell>
          <cell r="D1398" t="str">
            <v>L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-1704.9</v>
          </cell>
        </row>
        <row r="1399">
          <cell r="A1399" t="str">
            <v>A6500000000</v>
          </cell>
          <cell r="B1399" t="str">
            <v>F00A</v>
          </cell>
          <cell r="C1399" t="str">
            <v>CUSTOM1_TOTAL</v>
          </cell>
          <cell r="D1399" t="str">
            <v>N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-329.66</v>
          </cell>
        </row>
        <row r="1400">
          <cell r="A1400" t="str">
            <v>A6500000000</v>
          </cell>
          <cell r="B1400" t="str">
            <v>F020</v>
          </cell>
          <cell r="C1400" t="str">
            <v>CUSTOM1_TOTAL</v>
          </cell>
          <cell r="D1400" t="str">
            <v>L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-542251.92000000004</v>
          </cell>
        </row>
        <row r="1401">
          <cell r="A1401" t="str">
            <v>A6500000000</v>
          </cell>
          <cell r="B1401" t="str">
            <v>F020</v>
          </cell>
          <cell r="C1401" t="str">
            <v>CUSTOM1_TOTAL</v>
          </cell>
          <cell r="D1401" t="str">
            <v>N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43716</v>
          </cell>
        </row>
        <row r="1402">
          <cell r="A1402" t="str">
            <v>A6500000000</v>
          </cell>
          <cell r="B1402" t="str">
            <v>F110</v>
          </cell>
          <cell r="C1402" t="str">
            <v>CUSTOM1_TOTAL</v>
          </cell>
          <cell r="D1402" t="str">
            <v>L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764036976.00999999</v>
          </cell>
        </row>
        <row r="1403">
          <cell r="A1403" t="str">
            <v>A6500000000</v>
          </cell>
          <cell r="B1403" t="str">
            <v>F110</v>
          </cell>
          <cell r="C1403" t="str">
            <v>CUSTOM1_TOTAL</v>
          </cell>
          <cell r="D1403" t="str">
            <v>N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-512078831.87</v>
          </cell>
        </row>
        <row r="1404">
          <cell r="A1404" t="str">
            <v>A6500000000</v>
          </cell>
          <cell r="B1404" t="str">
            <v>F115</v>
          </cell>
          <cell r="C1404" t="str">
            <v>CUSTOM1_TOTAL</v>
          </cell>
          <cell r="D1404" t="str">
            <v>L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-1330339168.3099999</v>
          </cell>
        </row>
        <row r="1405">
          <cell r="A1405" t="str">
            <v>A6500000000</v>
          </cell>
          <cell r="B1405" t="str">
            <v>F115</v>
          </cell>
          <cell r="C1405" t="str">
            <v>CUSTOM1_TOTAL</v>
          </cell>
          <cell r="D1405" t="str">
            <v>N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-426017194.75999999</v>
          </cell>
        </row>
        <row r="1406">
          <cell r="A1406" t="str">
            <v>A6500000000</v>
          </cell>
          <cell r="B1406" t="str">
            <v>F180</v>
          </cell>
          <cell r="C1406" t="str">
            <v>CUSTOM1_TOTAL</v>
          </cell>
          <cell r="D1406" t="str">
            <v>L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-79685172.409999996</v>
          </cell>
        </row>
        <row r="1407">
          <cell r="A1407" t="str">
            <v>A6500000000</v>
          </cell>
          <cell r="B1407" t="str">
            <v>F180</v>
          </cell>
          <cell r="C1407" t="str">
            <v>CUSTOM1_TOTAL</v>
          </cell>
          <cell r="D1407" t="str">
            <v>N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-209050340.88</v>
          </cell>
        </row>
        <row r="1408">
          <cell r="A1408" t="str">
            <v>A6500000000</v>
          </cell>
          <cell r="B1408" t="str">
            <v>F900</v>
          </cell>
          <cell r="C1408" t="str">
            <v>CUSTOM1_TOTAL</v>
          </cell>
          <cell r="D1408" t="str">
            <v>L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706904197.80999994</v>
          </cell>
        </row>
        <row r="1409">
          <cell r="A1409" t="str">
            <v>A6500000000</v>
          </cell>
          <cell r="B1409" t="str">
            <v>F900</v>
          </cell>
          <cell r="C1409" t="str">
            <v>CUSTOM1_TOTAL</v>
          </cell>
          <cell r="D1409" t="str">
            <v>N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67560004.629999995</v>
          </cell>
        </row>
        <row r="1410">
          <cell r="A1410" t="str">
            <v>A6500000000</v>
          </cell>
          <cell r="B1410" t="str">
            <v>F930</v>
          </cell>
          <cell r="C1410" t="str">
            <v>CUSTOM1_TOTAL</v>
          </cell>
          <cell r="D1410" t="str">
            <v>L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-1745789.8</v>
          </cell>
        </row>
        <row r="1411">
          <cell r="A1411" t="str">
            <v>A6500000000</v>
          </cell>
          <cell r="B1411" t="str">
            <v>F930</v>
          </cell>
          <cell r="C1411" t="str">
            <v>CUSTOM1_TOTAL</v>
          </cell>
          <cell r="D1411" t="str">
            <v>N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-510796.82</v>
          </cell>
        </row>
        <row r="1412">
          <cell r="A1412" t="str">
            <v>A6510000000</v>
          </cell>
          <cell r="B1412" t="str">
            <v>FLOW_OTH</v>
          </cell>
          <cell r="C1412" t="str">
            <v>CUSTOM1_TOTAL</v>
          </cell>
          <cell r="D1412" t="str">
            <v>CUSTOM2_OTH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0.01</v>
          </cell>
        </row>
        <row r="1413">
          <cell r="A1413" t="str">
            <v>A6510000000</v>
          </cell>
          <cell r="B1413" t="str">
            <v>F000</v>
          </cell>
          <cell r="C1413" t="str">
            <v>CUSTOM1_TOTAL</v>
          </cell>
          <cell r="D1413" t="str">
            <v>L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218481915.31</v>
          </cell>
        </row>
        <row r="1414">
          <cell r="A1414" t="str">
            <v>A6510000000</v>
          </cell>
          <cell r="B1414" t="str">
            <v>F000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121499136.7</v>
          </cell>
        </row>
        <row r="1415">
          <cell r="A1415" t="str">
            <v>A6510000000</v>
          </cell>
          <cell r="B1415" t="str">
            <v>F110</v>
          </cell>
          <cell r="C1415" t="str">
            <v>CUSTOM1_TOTAL</v>
          </cell>
          <cell r="D1415" t="str">
            <v>L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649996918.85000002</v>
          </cell>
        </row>
        <row r="1416">
          <cell r="A1416" t="str">
            <v>A6510000000</v>
          </cell>
          <cell r="B1416" t="str">
            <v>F110</v>
          </cell>
          <cell r="C1416" t="str">
            <v>CUSTOM1_TOTAL</v>
          </cell>
          <cell r="D1416" t="str">
            <v>N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381289422.47000003</v>
          </cell>
        </row>
        <row r="1417">
          <cell r="A1417" t="str">
            <v>A6510000000</v>
          </cell>
          <cell r="B1417" t="str">
            <v>F115</v>
          </cell>
          <cell r="C1417" t="str">
            <v>CUSTOM1_TOTAL</v>
          </cell>
          <cell r="D1417" t="str">
            <v>L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-529596202.11000001</v>
          </cell>
        </row>
        <row r="1418">
          <cell r="A1418" t="str">
            <v>A6510000000</v>
          </cell>
          <cell r="B1418" t="str">
            <v>F115</v>
          </cell>
          <cell r="C1418" t="str">
            <v>CUSTOM1_TOTAL</v>
          </cell>
          <cell r="D1418" t="str">
            <v>N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-323981360.56999999</v>
          </cell>
        </row>
        <row r="1419">
          <cell r="A1419" t="str">
            <v>A6510000000</v>
          </cell>
          <cell r="B1419" t="str">
            <v>F180</v>
          </cell>
          <cell r="C1419" t="str">
            <v>CUSTOM1_TOTAL</v>
          </cell>
          <cell r="D1419" t="str">
            <v>L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-883247.12</v>
          </cell>
        </row>
        <row r="1420">
          <cell r="A1420" t="str">
            <v>A6510000000</v>
          </cell>
          <cell r="B1420" t="str">
            <v>F180</v>
          </cell>
          <cell r="C1420" t="str">
            <v>CUSTOM1_TOTAL</v>
          </cell>
          <cell r="D1420" t="str">
            <v>N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-1071877.3600000001</v>
          </cell>
        </row>
        <row r="1421">
          <cell r="A1421" t="str">
            <v>A6510000000</v>
          </cell>
          <cell r="B1421" t="str">
            <v>F900</v>
          </cell>
          <cell r="C1421" t="str">
            <v>CUSTOM1_TOTAL</v>
          </cell>
          <cell r="D1421" t="str">
            <v>L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287605.43</v>
          </cell>
        </row>
        <row r="1422">
          <cell r="A1422" t="str">
            <v>A6510000000</v>
          </cell>
          <cell r="B1422" t="str">
            <v>F900</v>
          </cell>
          <cell r="C1422" t="str">
            <v>CUSTOM1_TOTAL</v>
          </cell>
          <cell r="D1422" t="str">
            <v>N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6613738.5899999999</v>
          </cell>
        </row>
        <row r="1423">
          <cell r="A1423" t="str">
            <v>A6510000000</v>
          </cell>
          <cell r="B1423" t="str">
            <v>F930</v>
          </cell>
          <cell r="C1423" t="str">
            <v>CUSTOM1_TOTAL</v>
          </cell>
          <cell r="D1423" t="str">
            <v>L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-1685049.82</v>
          </cell>
        </row>
        <row r="1424">
          <cell r="A1424" t="str">
            <v>A6510000000</v>
          </cell>
          <cell r="B1424" t="str">
            <v>F930</v>
          </cell>
          <cell r="C1424" t="str">
            <v>CUSTOM1_TOTAL</v>
          </cell>
          <cell r="D1424" t="str">
            <v>N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-349425.33</v>
          </cell>
        </row>
        <row r="1425">
          <cell r="A1425" t="str">
            <v>A6510000010</v>
          </cell>
          <cell r="B1425" t="str">
            <v>F000</v>
          </cell>
          <cell r="C1425" t="str">
            <v>CUSTOM1_TOTAL</v>
          </cell>
          <cell r="D1425" t="str">
            <v>L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114020514.90000001</v>
          </cell>
        </row>
        <row r="1426">
          <cell r="A1426" t="str">
            <v>A6510000010</v>
          </cell>
          <cell r="B1426" t="str">
            <v>F000</v>
          </cell>
          <cell r="C1426" t="str">
            <v>CUSTOM1_TOTAL</v>
          </cell>
          <cell r="D1426" t="str">
            <v>N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49616914.780000001</v>
          </cell>
        </row>
        <row r="1427">
          <cell r="A1427" t="str">
            <v>A6510000010</v>
          </cell>
          <cell r="B1427" t="str">
            <v>F110</v>
          </cell>
          <cell r="C1427" t="str">
            <v>CUSTOM1_TOTAL</v>
          </cell>
          <cell r="D1427" t="str">
            <v>L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324876669.33999997</v>
          </cell>
        </row>
        <row r="1428">
          <cell r="A1428" t="str">
            <v>A6510000010</v>
          </cell>
          <cell r="B1428" t="str">
            <v>F110</v>
          </cell>
          <cell r="C1428" t="str">
            <v>CUSTOM1_TOTAL</v>
          </cell>
          <cell r="D1428" t="str">
            <v>N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163306850.21000001</v>
          </cell>
        </row>
        <row r="1429">
          <cell r="A1429" t="str">
            <v>A6510000010</v>
          </cell>
          <cell r="B1429" t="str">
            <v>F115</v>
          </cell>
          <cell r="C1429" t="str">
            <v>CUSTOM1_TOTAL</v>
          </cell>
          <cell r="D1429" t="str">
            <v>L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-228903385.78999999</v>
          </cell>
        </row>
        <row r="1430">
          <cell r="A1430" t="str">
            <v>A6510000010</v>
          </cell>
          <cell r="B1430" t="str">
            <v>F115</v>
          </cell>
          <cell r="C1430" t="str">
            <v>CUSTOM1_TOTAL</v>
          </cell>
          <cell r="D1430" t="str">
            <v>N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-137243450.88999999</v>
          </cell>
        </row>
        <row r="1431">
          <cell r="A1431" t="str">
            <v>A6510000010</v>
          </cell>
          <cell r="B1431" t="str">
            <v>F900</v>
          </cell>
          <cell r="C1431" t="str">
            <v>CUSTOM1_TOTAL</v>
          </cell>
          <cell r="D1431" t="str">
            <v>L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287605.43</v>
          </cell>
        </row>
        <row r="1432">
          <cell r="A1432" t="str">
            <v>A6510000010</v>
          </cell>
          <cell r="B1432" t="str">
            <v>F900</v>
          </cell>
          <cell r="C1432" t="str">
            <v>CUSTOM1_TOTAL</v>
          </cell>
          <cell r="D1432" t="str">
            <v>N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5192517.21</v>
          </cell>
        </row>
        <row r="1433">
          <cell r="A1433" t="str">
            <v>A6510000010</v>
          </cell>
          <cell r="B1433" t="str">
            <v>F930</v>
          </cell>
          <cell r="C1433" t="str">
            <v>CUSTOM1_TOTAL</v>
          </cell>
          <cell r="D1433" t="str">
            <v>L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-386650.8</v>
          </cell>
        </row>
        <row r="1434">
          <cell r="A1434" t="str">
            <v>A6510000010</v>
          </cell>
          <cell r="B1434" t="str">
            <v>F930</v>
          </cell>
          <cell r="C1434" t="str">
            <v>CUSTOM1_TOTAL</v>
          </cell>
          <cell r="D1434" t="str">
            <v>N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-449834.87</v>
          </cell>
        </row>
        <row r="1435">
          <cell r="A1435" t="str">
            <v>A6510000020</v>
          </cell>
          <cell r="B1435" t="str">
            <v>FLOW_OTH</v>
          </cell>
          <cell r="C1435" t="str">
            <v>CUSTOM1_TOTAL</v>
          </cell>
          <cell r="D1435" t="str">
            <v>CUSTOM2_OTH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0.01</v>
          </cell>
        </row>
        <row r="1436">
          <cell r="A1436" t="str">
            <v>A6510000020</v>
          </cell>
          <cell r="B1436" t="str">
            <v>F000</v>
          </cell>
          <cell r="C1436" t="str">
            <v>CUSTOM1_TOTAL</v>
          </cell>
          <cell r="D1436" t="str">
            <v>L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102755261.09999999</v>
          </cell>
        </row>
        <row r="1437">
          <cell r="A1437" t="str">
            <v>A6510000020</v>
          </cell>
          <cell r="B1437" t="str">
            <v>F000</v>
          </cell>
          <cell r="C1437" t="str">
            <v>CUSTOM1_TOTAL</v>
          </cell>
          <cell r="D1437" t="str">
            <v>N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68835104.319999993</v>
          </cell>
        </row>
        <row r="1438">
          <cell r="A1438" t="str">
            <v>A6510000020</v>
          </cell>
          <cell r="B1438" t="str">
            <v>F00A</v>
          </cell>
          <cell r="C1438" t="str">
            <v>CUSTOM1_TOTAL</v>
          </cell>
          <cell r="D1438" t="str">
            <v>L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-2953551.43</v>
          </cell>
        </row>
        <row r="1439">
          <cell r="A1439" t="str">
            <v>A6510000020</v>
          </cell>
          <cell r="B1439" t="str">
            <v>F00A</v>
          </cell>
          <cell r="C1439" t="str">
            <v>CUSTOM1_TOTAL</v>
          </cell>
          <cell r="D1439" t="str">
            <v>N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-2117034.96</v>
          </cell>
        </row>
        <row r="1440">
          <cell r="A1440" t="str">
            <v>A6510000020</v>
          </cell>
          <cell r="B1440" t="str">
            <v>F110</v>
          </cell>
          <cell r="C1440" t="str">
            <v>CUSTOM1_TOTAL</v>
          </cell>
          <cell r="D1440" t="str">
            <v>L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239166986.46000001</v>
          </cell>
        </row>
        <row r="1441">
          <cell r="A1441" t="str">
            <v>A6510000020</v>
          </cell>
          <cell r="B1441" t="str">
            <v>F110</v>
          </cell>
          <cell r="C1441" t="str">
            <v>CUSTOM1_TOTAL</v>
          </cell>
          <cell r="D1441" t="str">
            <v>N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151556012.03</v>
          </cell>
        </row>
        <row r="1442">
          <cell r="A1442" t="str">
            <v>A6510000020</v>
          </cell>
          <cell r="B1442" t="str">
            <v>F115</v>
          </cell>
          <cell r="C1442" t="str">
            <v>CUSTOM1_TOTAL</v>
          </cell>
          <cell r="D1442" t="str">
            <v>L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-237896456.52000001</v>
          </cell>
        </row>
        <row r="1443">
          <cell r="A1443" t="str">
            <v>A6510000020</v>
          </cell>
          <cell r="B1443" t="str">
            <v>F115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-150675031.00999999</v>
          </cell>
        </row>
        <row r="1444">
          <cell r="A1444" t="str">
            <v>A6510000020</v>
          </cell>
          <cell r="B1444" t="str">
            <v>F900</v>
          </cell>
          <cell r="C1444" t="str">
            <v>CUSTOM1_TOTAL</v>
          </cell>
          <cell r="D1444" t="str">
            <v>N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570938.06999999995</v>
          </cell>
        </row>
        <row r="1445">
          <cell r="A1445" t="str">
            <v>A6510000020</v>
          </cell>
          <cell r="B1445" t="str">
            <v>F930</v>
          </cell>
          <cell r="C1445" t="str">
            <v>CUSTOM1_TOTAL</v>
          </cell>
          <cell r="D1445" t="str">
            <v>L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-988533.41</v>
          </cell>
        </row>
        <row r="1446">
          <cell r="A1446" t="str">
            <v>A6510000020</v>
          </cell>
          <cell r="B1446" t="str">
            <v>F930</v>
          </cell>
          <cell r="C1446" t="str">
            <v>CUSTOM1_TOTAL</v>
          </cell>
          <cell r="D1446" t="str">
            <v>N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372033.38</v>
          </cell>
        </row>
        <row r="1447">
          <cell r="A1447" t="str">
            <v>A6510000030</v>
          </cell>
          <cell r="B1447" t="str">
            <v>F000</v>
          </cell>
          <cell r="C1447" t="str">
            <v>CUSTOM1_TOTAL</v>
          </cell>
          <cell r="D1447" t="str">
            <v>L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0.01</v>
          </cell>
        </row>
        <row r="1448">
          <cell r="A1448" t="str">
            <v>A6510000030</v>
          </cell>
          <cell r="B1448" t="str">
            <v>F110</v>
          </cell>
          <cell r="C1448" t="str">
            <v>CUSTOM1_TOTAL</v>
          </cell>
          <cell r="D1448" t="str">
            <v>L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17826516.280000001</v>
          </cell>
        </row>
        <row r="1449">
          <cell r="A1449" t="str">
            <v>A6510000030</v>
          </cell>
          <cell r="B1449" t="str">
            <v>F110</v>
          </cell>
          <cell r="C1449" t="str">
            <v>CUSTOM1_TOTAL</v>
          </cell>
          <cell r="D1449" t="str">
            <v>N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8048070.3600000003</v>
          </cell>
        </row>
        <row r="1450">
          <cell r="A1450" t="str">
            <v>A6510000030</v>
          </cell>
          <cell r="B1450" t="str">
            <v>F930</v>
          </cell>
          <cell r="C1450" t="str">
            <v>CUSTOM1_TOTAL</v>
          </cell>
          <cell r="D1450" t="str">
            <v>L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-217178.46</v>
          </cell>
        </row>
        <row r="1451">
          <cell r="A1451" t="str">
            <v>A6510000030</v>
          </cell>
          <cell r="B1451" t="str">
            <v>F930</v>
          </cell>
          <cell r="C1451" t="str">
            <v>CUSTOM1_TOTAL</v>
          </cell>
          <cell r="D1451" t="str">
            <v>N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-198584.77</v>
          </cell>
        </row>
        <row r="1452">
          <cell r="A1452" t="str">
            <v>A6510000032</v>
          </cell>
          <cell r="B1452" t="str">
            <v>F000</v>
          </cell>
          <cell r="C1452" t="str">
            <v>CUSTOM1_TOTAL</v>
          </cell>
          <cell r="D1452" t="str">
            <v>L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-798591.66</v>
          </cell>
        </row>
        <row r="1453">
          <cell r="A1453" t="str">
            <v>A6510000032</v>
          </cell>
          <cell r="B1453" t="str">
            <v>F000</v>
          </cell>
          <cell r="C1453" t="str">
            <v>CUSTOM1_TOTAL</v>
          </cell>
          <cell r="D1453" t="str">
            <v>N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-823500</v>
          </cell>
        </row>
        <row r="1454">
          <cell r="A1454" t="str">
            <v>A6510000032</v>
          </cell>
          <cell r="B1454" t="str">
            <v>F110</v>
          </cell>
          <cell r="C1454" t="str">
            <v>CUSTOM1_TOTAL</v>
          </cell>
          <cell r="D1454" t="str">
            <v>L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56262329.189999998</v>
          </cell>
        </row>
        <row r="1455">
          <cell r="A1455" t="str">
            <v>A6510000032</v>
          </cell>
          <cell r="B1455" t="str">
            <v>F110</v>
          </cell>
          <cell r="C1455" t="str">
            <v>CUSTOM1_TOTAL</v>
          </cell>
          <cell r="D1455" t="str">
            <v>N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31770269.379999999</v>
          </cell>
        </row>
        <row r="1456">
          <cell r="A1456" t="str">
            <v>A6510000032</v>
          </cell>
          <cell r="B1456" t="str">
            <v>F115</v>
          </cell>
          <cell r="C1456" t="str">
            <v>CUSTOM1_TOTAL</v>
          </cell>
          <cell r="D1456" t="str">
            <v>L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-55463737.530000001</v>
          </cell>
        </row>
        <row r="1457">
          <cell r="A1457" t="str">
            <v>A6510000032</v>
          </cell>
          <cell r="B1457" t="str">
            <v>F115</v>
          </cell>
          <cell r="C1457" t="str">
            <v>CUSTOM1_TOTAL</v>
          </cell>
          <cell r="D1457" t="str">
            <v>N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-30946769.379999999</v>
          </cell>
        </row>
        <row r="1458">
          <cell r="A1458" t="str">
            <v>A6510000040</v>
          </cell>
          <cell r="B1458" t="str">
            <v>F000</v>
          </cell>
          <cell r="C1458" t="str">
            <v>CUSTOM1_TOTAL</v>
          </cell>
          <cell r="D1458" t="str">
            <v>N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29573.07</v>
          </cell>
        </row>
        <row r="1459">
          <cell r="A1459" t="str">
            <v>A6510000040</v>
          </cell>
          <cell r="B1459" t="str">
            <v>F00A</v>
          </cell>
          <cell r="C1459" t="str">
            <v>CUSTOM1_TOTAL</v>
          </cell>
          <cell r="D1459" t="str">
            <v>L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2953551.43</v>
          </cell>
        </row>
        <row r="1460">
          <cell r="A1460" t="str">
            <v>A6510000040</v>
          </cell>
          <cell r="B1460" t="str">
            <v>F00A</v>
          </cell>
          <cell r="C1460" t="str">
            <v>CUSTOM1_TOTAL</v>
          </cell>
          <cell r="D1460" t="str">
            <v>N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2117034.96</v>
          </cell>
        </row>
        <row r="1461">
          <cell r="A1461" t="str">
            <v>A6510000040</v>
          </cell>
          <cell r="B1461" t="str">
            <v>F110</v>
          </cell>
          <cell r="C1461" t="str">
            <v>CUSTOM1_TOTAL</v>
          </cell>
          <cell r="D1461" t="str">
            <v>L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4829187.6399999997</v>
          </cell>
        </row>
        <row r="1462">
          <cell r="A1462" t="str">
            <v>A6510000040</v>
          </cell>
          <cell r="B1462" t="str">
            <v>F110</v>
          </cell>
          <cell r="C1462" t="str">
            <v>CUSTOM1_TOTAL</v>
          </cell>
          <cell r="D1462" t="str">
            <v>N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3304755.61</v>
          </cell>
        </row>
        <row r="1463">
          <cell r="A1463" t="str">
            <v>A6510000040</v>
          </cell>
          <cell r="B1463" t="str">
            <v>F115</v>
          </cell>
          <cell r="C1463" t="str">
            <v>CUSTOM1_TOTAL</v>
          </cell>
          <cell r="D1463" t="str">
            <v>L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-5129978.5199999996</v>
          </cell>
        </row>
        <row r="1464">
          <cell r="A1464" t="str">
            <v>A6510000040</v>
          </cell>
          <cell r="B1464" t="str">
            <v>F115</v>
          </cell>
          <cell r="C1464" t="str">
            <v>CUSTOM1_TOTAL</v>
          </cell>
          <cell r="D1464" t="str">
            <v>N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-3534425.95</v>
          </cell>
        </row>
        <row r="1465">
          <cell r="A1465" t="str">
            <v>A6510000040</v>
          </cell>
          <cell r="B1465" t="str">
            <v>F930</v>
          </cell>
          <cell r="C1465" t="str">
            <v>CUSTOM1_TOTAL</v>
          </cell>
          <cell r="D1465" t="str">
            <v>L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-86598.61</v>
          </cell>
        </row>
        <row r="1466">
          <cell r="A1466" t="str">
            <v>A6510000040</v>
          </cell>
          <cell r="B1466" t="str">
            <v>F930</v>
          </cell>
          <cell r="C1466" t="str">
            <v>CUSTOM1_TOTAL</v>
          </cell>
          <cell r="D1466" t="str">
            <v>N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-63297.41</v>
          </cell>
        </row>
        <row r="1467">
          <cell r="A1467" t="str">
            <v>A6510000050</v>
          </cell>
          <cell r="B1467" t="str">
            <v>F000</v>
          </cell>
          <cell r="C1467" t="str">
            <v>CUSTOM1_TOTAL</v>
          </cell>
          <cell r="D1467" t="str">
            <v>L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2504730.96</v>
          </cell>
        </row>
        <row r="1468">
          <cell r="A1468" t="str">
            <v>A6510000050</v>
          </cell>
          <cell r="B1468" t="str">
            <v>F000</v>
          </cell>
          <cell r="C1468" t="str">
            <v>CUSTOM1_TOTAL</v>
          </cell>
          <cell r="D1468" t="str">
            <v>N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3841044.53</v>
          </cell>
        </row>
        <row r="1469">
          <cell r="A1469" t="str">
            <v>A6510000050</v>
          </cell>
          <cell r="B1469" t="str">
            <v>F110</v>
          </cell>
          <cell r="C1469" t="str">
            <v>CUSTOM1_TOTAL</v>
          </cell>
          <cell r="D1469" t="str">
            <v>L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6151982.8200000003</v>
          </cell>
        </row>
        <row r="1470">
          <cell r="A1470" t="str">
            <v>A6510000050</v>
          </cell>
          <cell r="B1470" t="str">
            <v>F110</v>
          </cell>
          <cell r="C1470" t="str">
            <v>CUSTOM1_TOTAL</v>
          </cell>
          <cell r="D1470" t="str">
            <v>N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22231587.52</v>
          </cell>
        </row>
        <row r="1471">
          <cell r="A1471" t="str">
            <v>A6510000050</v>
          </cell>
          <cell r="B1471" t="str">
            <v>F115</v>
          </cell>
          <cell r="C1471" t="str">
            <v>CUSTOM1_TOTAL</v>
          </cell>
          <cell r="D1471" t="str">
            <v>L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-2202643.75</v>
          </cell>
        </row>
        <row r="1472">
          <cell r="A1472" t="str">
            <v>A6510000050</v>
          </cell>
          <cell r="B1472" t="str">
            <v>F115</v>
          </cell>
          <cell r="C1472" t="str">
            <v>CUSTOM1_TOTAL</v>
          </cell>
          <cell r="D1472" t="str">
            <v>N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-1581683.34</v>
          </cell>
        </row>
        <row r="1473">
          <cell r="A1473" t="str">
            <v>A6510000050</v>
          </cell>
          <cell r="B1473" t="str">
            <v>F900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850283.31</v>
          </cell>
        </row>
        <row r="1474">
          <cell r="A1474" t="str">
            <v>A6510000050</v>
          </cell>
          <cell r="B1474" t="str">
            <v>F930</v>
          </cell>
          <cell r="C1474" t="str">
            <v>CUSTOM1_TOTAL</v>
          </cell>
          <cell r="D1474" t="str">
            <v>L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-6088.54</v>
          </cell>
        </row>
        <row r="1475">
          <cell r="A1475" t="str">
            <v>A6510000050</v>
          </cell>
          <cell r="B1475" t="str">
            <v>F930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-9741.66</v>
          </cell>
        </row>
        <row r="1476">
          <cell r="A1476" t="str">
            <v>A6510000070</v>
          </cell>
          <cell r="B1476" t="str">
            <v>F110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883247.12</v>
          </cell>
        </row>
        <row r="1477">
          <cell r="A1477" t="str">
            <v>A6510000070</v>
          </cell>
          <cell r="B1477" t="str">
            <v>F110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1071877.3600000001</v>
          </cell>
        </row>
        <row r="1478">
          <cell r="A1478" t="str">
            <v>A6510000070</v>
          </cell>
          <cell r="B1478" t="str">
            <v>F180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-883247.12</v>
          </cell>
        </row>
        <row r="1479">
          <cell r="A1479" t="str">
            <v>A6510000070</v>
          </cell>
          <cell r="B1479" t="str">
            <v>F180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-1071877.3600000001</v>
          </cell>
        </row>
        <row r="1480">
          <cell r="A1480" t="str">
            <v>A6520000000</v>
          </cell>
          <cell r="B1480" t="str">
            <v>F000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137885516.16999999</v>
          </cell>
        </row>
        <row r="1481">
          <cell r="A1481" t="str">
            <v>A6520000000</v>
          </cell>
          <cell r="B1481" t="str">
            <v>F000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4890753368.7799997</v>
          </cell>
        </row>
        <row r="1482">
          <cell r="A1482" t="str">
            <v>A6520000000</v>
          </cell>
          <cell r="B1482" t="str">
            <v>F00A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-1704.9</v>
          </cell>
        </row>
        <row r="1483">
          <cell r="A1483" t="str">
            <v>A6520000000</v>
          </cell>
          <cell r="B1483" t="str">
            <v>F00A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-329.66</v>
          </cell>
        </row>
        <row r="1484">
          <cell r="A1484" t="str">
            <v>A6520000000</v>
          </cell>
          <cell r="B1484" t="str">
            <v>F020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-542251.92000000004</v>
          </cell>
        </row>
        <row r="1485">
          <cell r="A1485" t="str">
            <v>A6520000000</v>
          </cell>
          <cell r="B1485" t="str">
            <v>F020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43716</v>
          </cell>
        </row>
        <row r="1486">
          <cell r="A1486" t="str">
            <v>A6520000000</v>
          </cell>
          <cell r="B1486" t="str">
            <v>F110</v>
          </cell>
          <cell r="C1486" t="str">
            <v>CUSTOM1_TOTAL</v>
          </cell>
          <cell r="D1486" t="str">
            <v>L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114040057.16</v>
          </cell>
        </row>
        <row r="1487">
          <cell r="A1487" t="str">
            <v>A6520000000</v>
          </cell>
          <cell r="B1487" t="str">
            <v>F110</v>
          </cell>
          <cell r="C1487" t="str">
            <v>CUSTOM1_TOTAL</v>
          </cell>
          <cell r="D1487" t="str">
            <v>N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-893368254.34000003</v>
          </cell>
        </row>
        <row r="1488">
          <cell r="A1488" t="str">
            <v>A6520000000</v>
          </cell>
          <cell r="B1488" t="str">
            <v>F115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-800742966.20000005</v>
          </cell>
        </row>
        <row r="1489">
          <cell r="A1489" t="str">
            <v>A6520000000</v>
          </cell>
          <cell r="B1489" t="str">
            <v>F115</v>
          </cell>
          <cell r="C1489" t="str">
            <v>CUSTOM1_TOTAL</v>
          </cell>
          <cell r="D1489" t="str">
            <v>N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-102035834.19</v>
          </cell>
        </row>
        <row r="1490">
          <cell r="A1490" t="str">
            <v>A6520000000</v>
          </cell>
          <cell r="B1490" t="str">
            <v>F180</v>
          </cell>
          <cell r="C1490" t="str">
            <v>CUSTOM1_TOTAL</v>
          </cell>
          <cell r="D1490" t="str">
            <v>L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-78801925.290000007</v>
          </cell>
        </row>
        <row r="1491">
          <cell r="A1491" t="str">
            <v>A6520000000</v>
          </cell>
          <cell r="B1491" t="str">
            <v>F180</v>
          </cell>
          <cell r="C1491" t="str">
            <v>CUSTOM1_TOTAL</v>
          </cell>
          <cell r="D1491" t="str">
            <v>N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-207978463.52000001</v>
          </cell>
        </row>
        <row r="1492">
          <cell r="A1492" t="str">
            <v>A6520000000</v>
          </cell>
          <cell r="B1492" t="str">
            <v>F900</v>
          </cell>
          <cell r="C1492" t="str">
            <v>CUSTOM1_TOTAL</v>
          </cell>
          <cell r="D1492" t="str">
            <v>L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706616592.38</v>
          </cell>
        </row>
        <row r="1493">
          <cell r="A1493" t="str">
            <v>A6520000000</v>
          </cell>
          <cell r="B1493" t="str">
            <v>F900</v>
          </cell>
          <cell r="C1493" t="str">
            <v>CUSTOM1_TOTAL</v>
          </cell>
          <cell r="D1493" t="str">
            <v>N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60946266.039999999</v>
          </cell>
        </row>
        <row r="1494">
          <cell r="A1494" t="str">
            <v>A6520000000</v>
          </cell>
          <cell r="B1494" t="str">
            <v>F930</v>
          </cell>
          <cell r="C1494" t="str">
            <v>CUSTOM1_TOTAL</v>
          </cell>
          <cell r="D1494" t="str">
            <v>L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-60739.98</v>
          </cell>
        </row>
        <row r="1495">
          <cell r="A1495" t="str">
            <v>A6520000000</v>
          </cell>
          <cell r="B1495" t="str">
            <v>F930</v>
          </cell>
          <cell r="C1495" t="str">
            <v>CUSTOM1_TOTAL</v>
          </cell>
          <cell r="D1495" t="str">
            <v>N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-161371.49</v>
          </cell>
        </row>
        <row r="1496">
          <cell r="A1496" t="str">
            <v>A6520000010</v>
          </cell>
          <cell r="B1496" t="str">
            <v>F000</v>
          </cell>
          <cell r="C1496" t="str">
            <v>CUSTOM1_TOTAL</v>
          </cell>
          <cell r="D1496" t="str">
            <v>L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2648752.52</v>
          </cell>
        </row>
        <row r="1497">
          <cell r="A1497" t="str">
            <v>A6520000010</v>
          </cell>
          <cell r="B1497" t="str">
            <v>F000</v>
          </cell>
          <cell r="C1497" t="str">
            <v>CUSTOM1_TOTAL</v>
          </cell>
          <cell r="D1497" t="str">
            <v>N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351437</v>
          </cell>
        </row>
        <row r="1498">
          <cell r="A1498" t="str">
            <v>A6520000010</v>
          </cell>
          <cell r="B1498" t="str">
            <v>F110</v>
          </cell>
          <cell r="C1498" t="str">
            <v>CUSTOM1_TOTAL</v>
          </cell>
          <cell r="D1498" t="str">
            <v>L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147065.63</v>
          </cell>
        </row>
        <row r="1499">
          <cell r="A1499" t="str">
            <v>A6520000010</v>
          </cell>
          <cell r="B1499" t="str">
            <v>F110</v>
          </cell>
          <cell r="C1499" t="str">
            <v>CUSTOM1_TOTAL</v>
          </cell>
          <cell r="D1499" t="str">
            <v>N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-103213.3</v>
          </cell>
        </row>
        <row r="1500">
          <cell r="A1500" t="str">
            <v>A6520000010</v>
          </cell>
          <cell r="B1500" t="str">
            <v>F115</v>
          </cell>
          <cell r="C1500" t="str">
            <v>CUSTOM1_TOTAL</v>
          </cell>
          <cell r="D1500" t="str">
            <v>N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-54893</v>
          </cell>
        </row>
        <row r="1501">
          <cell r="A1501" t="str">
            <v>A6520000030</v>
          </cell>
          <cell r="B1501" t="str">
            <v>F000</v>
          </cell>
          <cell r="C1501" t="str">
            <v>CUSTOM1_TOTAL</v>
          </cell>
          <cell r="D1501" t="str">
            <v>N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4668212069.6099997</v>
          </cell>
        </row>
        <row r="1502">
          <cell r="A1502" t="str">
            <v>A6520000030</v>
          </cell>
          <cell r="B1502" t="str">
            <v>F110</v>
          </cell>
          <cell r="C1502" t="str">
            <v>CUSTOM1_TOTAL</v>
          </cell>
          <cell r="D1502" t="str">
            <v>L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42168186.469999999</v>
          </cell>
        </row>
        <row r="1503">
          <cell r="A1503" t="str">
            <v>A6520000030</v>
          </cell>
          <cell r="B1503" t="str">
            <v>F110</v>
          </cell>
          <cell r="C1503" t="str">
            <v>CUSTOM1_TOTAL</v>
          </cell>
          <cell r="D1503" t="str">
            <v>N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-1100382335.46</v>
          </cell>
        </row>
        <row r="1504">
          <cell r="A1504" t="str">
            <v>A6520000030</v>
          </cell>
          <cell r="B1504" t="str">
            <v>F115</v>
          </cell>
          <cell r="C1504" t="str">
            <v>CUSTOM1_TOTAL</v>
          </cell>
          <cell r="D1504" t="str">
            <v>L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-748569955.57000005</v>
          </cell>
        </row>
        <row r="1505">
          <cell r="A1505" t="str">
            <v>A6520000030</v>
          </cell>
          <cell r="B1505" t="str">
            <v>F900</v>
          </cell>
          <cell r="C1505" t="str">
            <v>CUSTOM1_TOTAL</v>
          </cell>
          <cell r="D1505" t="str">
            <v>L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706401769.10000002</v>
          </cell>
        </row>
        <row r="1506">
          <cell r="A1506" t="str">
            <v>A6520000030</v>
          </cell>
          <cell r="B1506" t="str">
            <v>F900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42168186.469999999</v>
          </cell>
        </row>
        <row r="1507">
          <cell r="A1507" t="str">
            <v>A6520000040</v>
          </cell>
          <cell r="B1507" t="str">
            <v>F000</v>
          </cell>
          <cell r="C1507" t="str">
            <v>CUSTOM1_TOTAL</v>
          </cell>
          <cell r="D1507" t="str">
            <v>L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8381582.3200000003</v>
          </cell>
        </row>
        <row r="1508">
          <cell r="A1508" t="str">
            <v>A6520000040</v>
          </cell>
          <cell r="B1508" t="str">
            <v>F000</v>
          </cell>
          <cell r="C1508" t="str">
            <v>CUSTOM1_TOTAL</v>
          </cell>
          <cell r="D1508" t="str">
            <v>N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13802088.68</v>
          </cell>
        </row>
        <row r="1509">
          <cell r="A1509" t="str">
            <v>A6520000040</v>
          </cell>
          <cell r="B1509" t="str">
            <v>F020</v>
          </cell>
          <cell r="C1509" t="str">
            <v>CUSTOM1_TOTAL</v>
          </cell>
          <cell r="D1509" t="str">
            <v>L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16284</v>
          </cell>
        </row>
        <row r="1510">
          <cell r="A1510" t="str">
            <v>A6520000040</v>
          </cell>
          <cell r="B1510" t="str">
            <v>F020</v>
          </cell>
          <cell r="C1510" t="str">
            <v>CUSTOM1_TOTAL</v>
          </cell>
          <cell r="D1510" t="str">
            <v>N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43716</v>
          </cell>
        </row>
        <row r="1511">
          <cell r="A1511" t="str">
            <v>A6520000040</v>
          </cell>
          <cell r="B1511" t="str">
            <v>F110</v>
          </cell>
          <cell r="C1511" t="str">
            <v>CUSTOM1_TOTAL</v>
          </cell>
          <cell r="D1511" t="str">
            <v>L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4400800</v>
          </cell>
        </row>
        <row r="1512">
          <cell r="A1512" t="str">
            <v>A6520000040</v>
          </cell>
          <cell r="B1512" t="str">
            <v>F115</v>
          </cell>
          <cell r="C1512" t="str">
            <v>CUSTOM1_TOTAL</v>
          </cell>
          <cell r="D1512" t="str">
            <v>L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-23747.5</v>
          </cell>
        </row>
        <row r="1513">
          <cell r="A1513" t="str">
            <v>A6520000040</v>
          </cell>
          <cell r="B1513" t="str">
            <v>F115</v>
          </cell>
          <cell r="C1513" t="str">
            <v>CUSTOM1_TOTAL</v>
          </cell>
          <cell r="D1513" t="str">
            <v>N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-63752.5</v>
          </cell>
        </row>
        <row r="1514">
          <cell r="A1514" t="str">
            <v>A6520000080</v>
          </cell>
          <cell r="B1514" t="str">
            <v>F110</v>
          </cell>
          <cell r="C1514" t="str">
            <v>CUSTOM1_TOTAL</v>
          </cell>
          <cell r="D1514" t="str">
            <v>L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1562.68</v>
          </cell>
        </row>
        <row r="1515">
          <cell r="A1515" t="str">
            <v>A6520000080</v>
          </cell>
          <cell r="B1515" t="str">
            <v>F110</v>
          </cell>
          <cell r="C1515" t="str">
            <v>CUSTOM1_TOTAL</v>
          </cell>
          <cell r="D1515" t="str">
            <v>N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4195.18</v>
          </cell>
        </row>
        <row r="1516">
          <cell r="A1516" t="str">
            <v>A6520000080</v>
          </cell>
          <cell r="B1516" t="str">
            <v>F930</v>
          </cell>
          <cell r="C1516" t="str">
            <v>CUSTOM1_TOTAL</v>
          </cell>
          <cell r="D1516" t="str">
            <v>L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-1562.68</v>
          </cell>
        </row>
        <row r="1517">
          <cell r="A1517" t="str">
            <v>A6520000080</v>
          </cell>
          <cell r="B1517" t="str">
            <v>F930</v>
          </cell>
          <cell r="C1517" t="str">
            <v>CUSTOM1_TOTAL</v>
          </cell>
          <cell r="D1517" t="str">
            <v>N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-4195.18</v>
          </cell>
        </row>
        <row r="1518">
          <cell r="A1518" t="str">
            <v>A6520000090</v>
          </cell>
          <cell r="B1518" t="str">
            <v>F110</v>
          </cell>
          <cell r="C1518" t="str">
            <v>CUSTOM1_TOTAL</v>
          </cell>
          <cell r="D1518" t="str">
            <v>L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62137.04</v>
          </cell>
        </row>
        <row r="1519">
          <cell r="A1519" t="str">
            <v>A6520000090</v>
          </cell>
          <cell r="B1519" t="str">
            <v>F110</v>
          </cell>
          <cell r="C1519" t="str">
            <v>CUSTOM1_TOTAL</v>
          </cell>
          <cell r="D1519" t="str">
            <v>N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137862.96</v>
          </cell>
        </row>
        <row r="1520">
          <cell r="A1520" t="str">
            <v>A6520000090</v>
          </cell>
          <cell r="B1520" t="str">
            <v>F115</v>
          </cell>
          <cell r="C1520" t="str">
            <v>CUSTOM1_TOTAL</v>
          </cell>
          <cell r="D1520" t="str">
            <v>N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-18778080</v>
          </cell>
        </row>
        <row r="1521">
          <cell r="A1521" t="str">
            <v>A6520000090</v>
          </cell>
          <cell r="B1521" t="str">
            <v>F900</v>
          </cell>
          <cell r="C1521" t="str">
            <v>CUSTOM1_TOTAL</v>
          </cell>
          <cell r="D1521" t="str">
            <v>N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18778080</v>
          </cell>
        </row>
        <row r="1522">
          <cell r="A1522" t="str">
            <v>A6520000100</v>
          </cell>
          <cell r="B1522" t="str">
            <v>F000</v>
          </cell>
          <cell r="C1522" t="str">
            <v>CUSTOM1_TOTAL</v>
          </cell>
          <cell r="D1522" t="str">
            <v>L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105885598.14</v>
          </cell>
        </row>
        <row r="1523">
          <cell r="A1523" t="str">
            <v>A6520000100</v>
          </cell>
          <cell r="B1523" t="str">
            <v>F000</v>
          </cell>
          <cell r="C1523" t="str">
            <v>CUSTOM1_TOTAL</v>
          </cell>
          <cell r="D1523" t="str">
            <v>N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168409197.66</v>
          </cell>
        </row>
        <row r="1524">
          <cell r="A1524" t="str">
            <v>A6520000100</v>
          </cell>
          <cell r="B1524" t="str">
            <v>F00A</v>
          </cell>
          <cell r="C1524" t="str">
            <v>CUSTOM1_TOTAL</v>
          </cell>
          <cell r="D1524" t="str">
            <v>L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-1704.9</v>
          </cell>
        </row>
        <row r="1525">
          <cell r="A1525" t="str">
            <v>A6520000100</v>
          </cell>
          <cell r="B1525" t="str">
            <v>F00A</v>
          </cell>
          <cell r="C1525" t="str">
            <v>CUSTOM1_TOTAL</v>
          </cell>
          <cell r="D1525" t="str">
            <v>N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-329.66</v>
          </cell>
        </row>
        <row r="1526">
          <cell r="A1526" t="str">
            <v>A6520000100</v>
          </cell>
          <cell r="B1526" t="str">
            <v>F020</v>
          </cell>
          <cell r="C1526" t="str">
            <v>CUSTOM1_TOTAL</v>
          </cell>
          <cell r="D1526" t="str">
            <v>L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-558535.92000000004</v>
          </cell>
        </row>
        <row r="1527">
          <cell r="A1527" t="str">
            <v>A6520000100</v>
          </cell>
          <cell r="B1527" t="str">
            <v>F110</v>
          </cell>
          <cell r="C1527" t="str">
            <v>CUSTOM1_TOTAL</v>
          </cell>
          <cell r="D1527" t="str">
            <v>L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63967071.030000001</v>
          </cell>
        </row>
        <row r="1528">
          <cell r="A1528" t="str">
            <v>A6520000100</v>
          </cell>
          <cell r="B1528" t="str">
            <v>F110</v>
          </cell>
          <cell r="C1528" t="str">
            <v>CUSTOM1_TOTAL</v>
          </cell>
          <cell r="D1528" t="str">
            <v>N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196386285.50999999</v>
          </cell>
        </row>
        <row r="1529">
          <cell r="A1529" t="str">
            <v>A6520000100</v>
          </cell>
          <cell r="B1529" t="str">
            <v>F115</v>
          </cell>
          <cell r="C1529" t="str">
            <v>CUSTOM1_TOTAL</v>
          </cell>
          <cell r="D1529" t="str">
            <v>L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-39243579.469999999</v>
          </cell>
        </row>
        <row r="1530">
          <cell r="A1530" t="str">
            <v>A6520000100</v>
          </cell>
          <cell r="B1530" t="str">
            <v>F115</v>
          </cell>
          <cell r="C1530" t="str">
            <v>CUSTOM1_TOTAL</v>
          </cell>
          <cell r="D1530" t="str">
            <v>N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-48493531.439999998</v>
          </cell>
        </row>
        <row r="1531">
          <cell r="A1531" t="str">
            <v>A6520000100</v>
          </cell>
          <cell r="B1531" t="str">
            <v>F180</v>
          </cell>
          <cell r="C1531" t="str">
            <v>CUSTOM1_TOTAL</v>
          </cell>
          <cell r="D1531" t="str">
            <v>L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-78821546.099999994</v>
          </cell>
        </row>
        <row r="1532">
          <cell r="A1532" t="str">
            <v>A6520000100</v>
          </cell>
          <cell r="B1532" t="str">
            <v>F180</v>
          </cell>
          <cell r="C1532" t="str">
            <v>CUSTOM1_TOTAL</v>
          </cell>
          <cell r="D1532" t="str">
            <v>N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-208574784.99000001</v>
          </cell>
        </row>
        <row r="1533">
          <cell r="A1533" t="str">
            <v>A6520000100</v>
          </cell>
          <cell r="B1533" t="str">
            <v>F930</v>
          </cell>
          <cell r="C1533" t="str">
            <v>CUSTOM1_TOTAL</v>
          </cell>
          <cell r="D1533" t="str">
            <v>L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-697.26</v>
          </cell>
        </row>
        <row r="1534">
          <cell r="A1534" t="str">
            <v>A6520000100</v>
          </cell>
          <cell r="B1534" t="str">
            <v>F930</v>
          </cell>
          <cell r="C1534" t="str">
            <v>CUSTOM1_TOTAL</v>
          </cell>
          <cell r="D1534" t="str">
            <v>N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-180.9</v>
          </cell>
        </row>
        <row r="1535">
          <cell r="A1535" t="str">
            <v>A6520000110</v>
          </cell>
          <cell r="B1535" t="str">
            <v>F000</v>
          </cell>
          <cell r="C1535" t="str">
            <v>CUSTOM1_TOTAL</v>
          </cell>
          <cell r="D1535" t="str">
            <v>L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20969583.190000001</v>
          </cell>
        </row>
        <row r="1536">
          <cell r="A1536" t="str">
            <v>A6520000110</v>
          </cell>
          <cell r="B1536" t="str">
            <v>F000</v>
          </cell>
          <cell r="C1536" t="str">
            <v>CUSTOM1_TOTAL</v>
          </cell>
          <cell r="D1536" t="str">
            <v>N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39978575.829999998</v>
          </cell>
        </row>
        <row r="1537">
          <cell r="A1537" t="str">
            <v>A6520000110</v>
          </cell>
          <cell r="B1537" t="str">
            <v>F110</v>
          </cell>
          <cell r="C1537" t="str">
            <v>CUSTOM1_TOTAL</v>
          </cell>
          <cell r="D1537" t="str">
            <v>L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3293234.31</v>
          </cell>
        </row>
        <row r="1538">
          <cell r="A1538" t="str">
            <v>A6520000110</v>
          </cell>
          <cell r="B1538" t="str">
            <v>F110</v>
          </cell>
          <cell r="C1538" t="str">
            <v>CUSTOM1_TOTAL</v>
          </cell>
          <cell r="D1538" t="str">
            <v>N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10588950.77</v>
          </cell>
        </row>
        <row r="1539">
          <cell r="A1539" t="str">
            <v>A6520000110</v>
          </cell>
          <cell r="B1539" t="str">
            <v>F115</v>
          </cell>
          <cell r="C1539" t="str">
            <v>CUSTOM1_TOTAL</v>
          </cell>
          <cell r="D1539" t="str">
            <v>L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-12905683.66</v>
          </cell>
        </row>
        <row r="1540">
          <cell r="A1540" t="str">
            <v>A6520000110</v>
          </cell>
          <cell r="B1540" t="str">
            <v>F115</v>
          </cell>
          <cell r="C1540" t="str">
            <v>CUSTOM1_TOTAL</v>
          </cell>
          <cell r="D1540" t="str">
            <v>N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-34645577.25</v>
          </cell>
        </row>
        <row r="1541">
          <cell r="A1541" t="str">
            <v>A6520000110</v>
          </cell>
          <cell r="B1541" t="str">
            <v>F180</v>
          </cell>
          <cell r="C1541" t="str">
            <v>CUSTOM1_TOTAL</v>
          </cell>
          <cell r="D1541" t="str">
            <v>L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19620.810000000001</v>
          </cell>
        </row>
        <row r="1542">
          <cell r="A1542" t="str">
            <v>A6520000110</v>
          </cell>
          <cell r="B1542" t="str">
            <v>F180</v>
          </cell>
          <cell r="C1542" t="str">
            <v>CUSTOM1_TOTAL</v>
          </cell>
          <cell r="D1542" t="str">
            <v>N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596321.47</v>
          </cell>
        </row>
        <row r="1543">
          <cell r="A1543" t="str">
            <v>A6520000110</v>
          </cell>
          <cell r="B1543" t="str">
            <v>F900</v>
          </cell>
          <cell r="C1543" t="str">
            <v>CUSTOM1_TOTAL</v>
          </cell>
          <cell r="D1543" t="str">
            <v>L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214823.28</v>
          </cell>
        </row>
        <row r="1544">
          <cell r="A1544" t="str">
            <v>A6520000110</v>
          </cell>
          <cell r="B1544" t="str">
            <v>F900</v>
          </cell>
          <cell r="C1544" t="str">
            <v>CUSTOM1_TOTAL</v>
          </cell>
          <cell r="D1544" t="str">
            <v>N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-0.43</v>
          </cell>
        </row>
        <row r="1545">
          <cell r="A1545" t="str">
            <v>A6520000110</v>
          </cell>
          <cell r="B1545" t="str">
            <v>F930</v>
          </cell>
          <cell r="C1545" t="str">
            <v>CUSTOM1_TOTAL</v>
          </cell>
          <cell r="D1545" t="str">
            <v>L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-58480.04</v>
          </cell>
        </row>
        <row r="1546">
          <cell r="A1546" t="str">
            <v>A6520000110</v>
          </cell>
          <cell r="B1546" t="str">
            <v>F930</v>
          </cell>
          <cell r="C1546" t="str">
            <v>CUSTOM1_TOTAL</v>
          </cell>
          <cell r="D1546" t="str">
            <v>N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-156995.41</v>
          </cell>
        </row>
        <row r="1547">
          <cell r="A1547" t="str">
            <v>A7000000000</v>
          </cell>
          <cell r="B1547" t="str">
            <v>F000</v>
          </cell>
          <cell r="C1547" t="str">
            <v>CUSTOM1_TOTAL</v>
          </cell>
          <cell r="D1547" t="str">
            <v>L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518783464</v>
          </cell>
        </row>
        <row r="1548">
          <cell r="A1548" t="str">
            <v>A7000000000</v>
          </cell>
          <cell r="B1548" t="str">
            <v>F000</v>
          </cell>
          <cell r="C1548" t="str">
            <v>CUSTOM1_TOTAL</v>
          </cell>
          <cell r="D1548" t="str">
            <v>N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708895332.92999995</v>
          </cell>
        </row>
        <row r="1549">
          <cell r="A1549" t="str">
            <v>A7000000000</v>
          </cell>
          <cell r="B1549" t="str">
            <v>F110</v>
          </cell>
          <cell r="C1549" t="str">
            <v>CUSTOM1_TOTAL</v>
          </cell>
          <cell r="D1549" t="str">
            <v>L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343262904134.81</v>
          </cell>
        </row>
        <row r="1550">
          <cell r="A1550" t="str">
            <v>A7000000000</v>
          </cell>
          <cell r="B1550" t="str">
            <v>F110</v>
          </cell>
          <cell r="C1550" t="str">
            <v>CUSTOM1_TOTAL</v>
          </cell>
          <cell r="D1550" t="str">
            <v>N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426416404499.44</v>
          </cell>
        </row>
        <row r="1551">
          <cell r="A1551" t="str">
            <v>A7000000000</v>
          </cell>
          <cell r="B1551" t="str">
            <v>F115</v>
          </cell>
          <cell r="C1551" t="str">
            <v>CUSTOM1_TOTAL</v>
          </cell>
          <cell r="D1551" t="str">
            <v>L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-1181717518.23</v>
          </cell>
        </row>
        <row r="1552">
          <cell r="A1552" t="str">
            <v>A7000000000</v>
          </cell>
          <cell r="B1552" t="str">
            <v>F115</v>
          </cell>
          <cell r="C1552" t="str">
            <v>CUSTOM1_TOTAL</v>
          </cell>
          <cell r="D1552" t="str">
            <v>N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-983587585.27999997</v>
          </cell>
        </row>
        <row r="1553">
          <cell r="A1553" t="str">
            <v>A7000000000</v>
          </cell>
          <cell r="B1553" t="str">
            <v>F180</v>
          </cell>
          <cell r="C1553" t="str">
            <v>CUSTOM1_TOTAL</v>
          </cell>
          <cell r="D1553" t="str">
            <v>L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-341740562116.83002</v>
          </cell>
        </row>
        <row r="1554">
          <cell r="A1554" t="str">
            <v>A7000000000</v>
          </cell>
          <cell r="B1554" t="str">
            <v>F180</v>
          </cell>
          <cell r="C1554" t="str">
            <v>CUSTOM1_TOTAL</v>
          </cell>
          <cell r="D1554" t="str">
            <v>N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-425213109416.79999</v>
          </cell>
        </row>
        <row r="1555">
          <cell r="A1555" t="str">
            <v>A7000000000</v>
          </cell>
          <cell r="B1555" t="str">
            <v>F900</v>
          </cell>
          <cell r="C1555" t="str">
            <v>CUSTOM1_TOTAL</v>
          </cell>
          <cell r="D1555" t="str">
            <v>L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124893637.48</v>
          </cell>
        </row>
        <row r="1556">
          <cell r="A1556" t="str">
            <v>A7000000000</v>
          </cell>
          <cell r="B1556" t="str">
            <v>F900</v>
          </cell>
          <cell r="C1556" t="str">
            <v>CUSTOM1_TOTAL</v>
          </cell>
          <cell r="D1556" t="str">
            <v>N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73954418.719999999</v>
          </cell>
        </row>
        <row r="1557">
          <cell r="A1557" t="str">
            <v>A7000000000</v>
          </cell>
          <cell r="B1557" t="str">
            <v>F930</v>
          </cell>
          <cell r="C1557" t="str">
            <v>CUSTOM1_TOTAL</v>
          </cell>
          <cell r="D1557" t="str">
            <v>L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-113085.44</v>
          </cell>
        </row>
        <row r="1558">
          <cell r="A1558" t="str">
            <v>A7000000000</v>
          </cell>
          <cell r="B1558" t="str">
            <v>F930</v>
          </cell>
          <cell r="C1558" t="str">
            <v>CUSTOM1_TOTAL</v>
          </cell>
          <cell r="D1558" t="str">
            <v>N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-303588.99</v>
          </cell>
        </row>
        <row r="1559">
          <cell r="A1559" t="str">
            <v>A7000000010</v>
          </cell>
          <cell r="B1559" t="str">
            <v>F000</v>
          </cell>
          <cell r="C1559" t="str">
            <v>CUSTOM1_TOTAL</v>
          </cell>
          <cell r="D1559" t="str">
            <v>L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458368832.74000001</v>
          </cell>
        </row>
        <row r="1560">
          <cell r="A1560" t="str">
            <v>A7000000010</v>
          </cell>
          <cell r="B1560" t="str">
            <v>F000</v>
          </cell>
          <cell r="C1560" t="str">
            <v>CUSTOM1_TOTAL</v>
          </cell>
          <cell r="D1560" t="str">
            <v>N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637772014.41999996</v>
          </cell>
        </row>
        <row r="1561">
          <cell r="A1561" t="str">
            <v>A7000000010</v>
          </cell>
          <cell r="B1561" t="str">
            <v>F110</v>
          </cell>
          <cell r="C1561" t="str">
            <v>CUSTOM1_TOTAL</v>
          </cell>
          <cell r="D1561" t="str">
            <v>L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277105864049.54999</v>
          </cell>
        </row>
        <row r="1562">
          <cell r="A1562" t="str">
            <v>A7000000010</v>
          </cell>
          <cell r="B1562" t="str">
            <v>F110</v>
          </cell>
          <cell r="C1562" t="str">
            <v>CUSTOM1_TOTAL</v>
          </cell>
          <cell r="D1562" t="str">
            <v>N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360324884094.82001</v>
          </cell>
        </row>
        <row r="1563">
          <cell r="A1563" t="str">
            <v>A7000000010</v>
          </cell>
          <cell r="B1563" t="str">
            <v>F115</v>
          </cell>
          <cell r="C1563" t="str">
            <v>CUSTOM1_TOTAL</v>
          </cell>
          <cell r="D1563" t="str">
            <v>L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-1176775049.1900001</v>
          </cell>
        </row>
        <row r="1564">
          <cell r="A1564" t="str">
            <v>A7000000010</v>
          </cell>
          <cell r="B1564" t="str">
            <v>F115</v>
          </cell>
          <cell r="C1564" t="str">
            <v>CUSTOM1_TOTAL</v>
          </cell>
          <cell r="D1564" t="str">
            <v>N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-970306980.60000002</v>
          </cell>
        </row>
        <row r="1565">
          <cell r="A1565" t="str">
            <v>A7000000010</v>
          </cell>
          <cell r="B1565" t="str">
            <v>F180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-276097573117.49005</v>
          </cell>
        </row>
        <row r="1566">
          <cell r="A1566" t="str">
            <v>A7000000010</v>
          </cell>
          <cell r="B1566" t="str">
            <v>F180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-359421138949.14001</v>
          </cell>
        </row>
        <row r="1567">
          <cell r="A1567" t="str">
            <v>A7000000010</v>
          </cell>
          <cell r="B1567" t="str">
            <v>F900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124893637.48</v>
          </cell>
        </row>
        <row r="1568">
          <cell r="A1568" t="str">
            <v>A7000000010</v>
          </cell>
          <cell r="B1568" t="str">
            <v>F900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73942358.420000002</v>
          </cell>
        </row>
        <row r="1569">
          <cell r="A1569" t="str">
            <v>A7000000010</v>
          </cell>
          <cell r="B1569" t="str">
            <v>F930</v>
          </cell>
          <cell r="C1569" t="str">
            <v>CUSTOM1_TOTAL</v>
          </cell>
          <cell r="D1569" t="str">
            <v>L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-112539</v>
          </cell>
        </row>
        <row r="1570">
          <cell r="A1570" t="str">
            <v>A7000000010</v>
          </cell>
          <cell r="B1570" t="str">
            <v>F930</v>
          </cell>
          <cell r="C1570" t="str">
            <v>CUSTOM1_TOTAL</v>
          </cell>
          <cell r="D1570" t="str">
            <v>N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-302122.03000000003</v>
          </cell>
        </row>
        <row r="1571">
          <cell r="A1571" t="str">
            <v>A7000000020</v>
          </cell>
          <cell r="B1571" t="str">
            <v>F000</v>
          </cell>
          <cell r="C1571" t="str">
            <v>CUSTOM1_TOTAL</v>
          </cell>
          <cell r="D1571" t="str">
            <v>L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414631.26</v>
          </cell>
        </row>
        <row r="1572">
          <cell r="A1572" t="str">
            <v>A7000000020</v>
          </cell>
          <cell r="B1572" t="str">
            <v>F000</v>
          </cell>
          <cell r="C1572" t="str">
            <v>CUSTOM1_TOTAL</v>
          </cell>
          <cell r="D1572" t="str">
            <v>N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1123318.51</v>
          </cell>
        </row>
        <row r="1573">
          <cell r="A1573" t="str">
            <v>A7000000020</v>
          </cell>
          <cell r="B1573" t="str">
            <v>F110</v>
          </cell>
          <cell r="C1573" t="str">
            <v>CUSTOM1_TOTAL</v>
          </cell>
          <cell r="D1573" t="str">
            <v>L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5040085.26</v>
          </cell>
        </row>
        <row r="1574">
          <cell r="A1574" t="str">
            <v>A7000000020</v>
          </cell>
          <cell r="B1574" t="str">
            <v>F110</v>
          </cell>
          <cell r="C1574" t="str">
            <v>CUSTOM1_TOTAL</v>
          </cell>
          <cell r="D1574" t="str">
            <v>N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13520404.619999999</v>
          </cell>
        </row>
        <row r="1575">
          <cell r="A1575" t="str">
            <v>A7000000020</v>
          </cell>
          <cell r="B1575" t="str">
            <v>F115</v>
          </cell>
          <cell r="C1575" t="str">
            <v>CUSTOM1_TOTAL</v>
          </cell>
          <cell r="D1575" t="str">
            <v>L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-4942469.04</v>
          </cell>
        </row>
        <row r="1576">
          <cell r="A1576" t="str">
            <v>A7000000020</v>
          </cell>
          <cell r="B1576" t="str">
            <v>F115</v>
          </cell>
          <cell r="C1576" t="str">
            <v>CUSTOM1_TOTAL</v>
          </cell>
          <cell r="D1576" t="str">
            <v>N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-13280604.68</v>
          </cell>
        </row>
        <row r="1577">
          <cell r="A1577" t="str">
            <v>A7000000020</v>
          </cell>
          <cell r="B1577" t="str">
            <v>F180</v>
          </cell>
          <cell r="C1577" t="str">
            <v>CUSTOM1_TOTAL</v>
          </cell>
          <cell r="D1577" t="str">
            <v>L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11000.66</v>
          </cell>
        </row>
        <row r="1578">
          <cell r="A1578" t="str">
            <v>A7000000020</v>
          </cell>
          <cell r="B1578" t="str">
            <v>F180</v>
          </cell>
          <cell r="C1578" t="str">
            <v>CUSTOM1_TOTAL</v>
          </cell>
          <cell r="D1578" t="str">
            <v>N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29532.34</v>
          </cell>
        </row>
        <row r="1579">
          <cell r="A1579" t="str">
            <v>A7000000020</v>
          </cell>
          <cell r="B1579" t="str">
            <v>F900</v>
          </cell>
          <cell r="C1579" t="str">
            <v>CUSTOM1_TOTAL</v>
          </cell>
          <cell r="D1579" t="str">
            <v>N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12060.3</v>
          </cell>
        </row>
        <row r="1580">
          <cell r="A1580" t="str">
            <v>A7000000020</v>
          </cell>
          <cell r="B1580" t="str">
            <v>F930</v>
          </cell>
          <cell r="C1580" t="str">
            <v>CUSTOM1_TOTAL</v>
          </cell>
          <cell r="D1580" t="str">
            <v>L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-546.44000000000005</v>
          </cell>
        </row>
        <row r="1581">
          <cell r="A1581" t="str">
            <v>A7000000020</v>
          </cell>
          <cell r="B1581" t="str">
            <v>F930</v>
          </cell>
          <cell r="C1581" t="str">
            <v>CUSTOM1_TOTAL</v>
          </cell>
          <cell r="D1581" t="str">
            <v>N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-1466.96</v>
          </cell>
        </row>
        <row r="1582">
          <cell r="A1582" t="str">
            <v>A7000000050</v>
          </cell>
          <cell r="B1582" t="str">
            <v>F000</v>
          </cell>
          <cell r="C1582" t="str">
            <v>CUSTOM1_TOTAL</v>
          </cell>
          <cell r="D1582" t="str">
            <v>L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60000000</v>
          </cell>
        </row>
        <row r="1583">
          <cell r="A1583" t="str">
            <v>A7000000050</v>
          </cell>
          <cell r="B1583" t="str">
            <v>F000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70000000</v>
          </cell>
        </row>
        <row r="1584">
          <cell r="A1584" t="str">
            <v>A7000000050</v>
          </cell>
          <cell r="B1584" t="str">
            <v>F110</v>
          </cell>
          <cell r="C1584" t="str">
            <v>CUSTOM1_TOTAL</v>
          </cell>
          <cell r="D1584" t="str">
            <v>L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66152000000</v>
          </cell>
        </row>
        <row r="1585">
          <cell r="A1585" t="str">
            <v>A7000000050</v>
          </cell>
          <cell r="B1585" t="str">
            <v>F110</v>
          </cell>
          <cell r="C1585" t="str">
            <v>CUSTOM1_TOTAL</v>
          </cell>
          <cell r="D1585" t="str">
            <v>N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66078000000</v>
          </cell>
        </row>
        <row r="1586">
          <cell r="A1586" t="str">
            <v>A7000000050</v>
          </cell>
          <cell r="B1586" t="str">
            <v>F180</v>
          </cell>
          <cell r="C1586" t="str">
            <v>CUSTOM1_TOTAL</v>
          </cell>
          <cell r="D1586" t="str">
            <v>L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-65643000000</v>
          </cell>
        </row>
        <row r="1587">
          <cell r="A1587" t="str">
            <v>A7000000050</v>
          </cell>
          <cell r="B1587" t="str">
            <v>F180</v>
          </cell>
          <cell r="C1587" t="str">
            <v>CUSTOM1_TOTAL</v>
          </cell>
          <cell r="D1587" t="str">
            <v>N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-65792000000</v>
          </cell>
        </row>
        <row r="1588">
          <cell r="A1588" t="str">
            <v>L0000000000</v>
          </cell>
          <cell r="B1588" t="str">
            <v>FLOW_OTH</v>
          </cell>
          <cell r="C1588" t="str">
            <v>CUSTOM1_TOTAL</v>
          </cell>
          <cell r="D1588" t="str">
            <v>CUSTOM2_OTH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0.48</v>
          </cell>
        </row>
        <row r="1589">
          <cell r="A1589" t="str">
            <v>L0000000000</v>
          </cell>
          <cell r="B1589" t="str">
            <v>FLOW_OTH</v>
          </cell>
          <cell r="C1589" t="str">
            <v>CUSTOM1_TOTAL</v>
          </cell>
          <cell r="D1589" t="str">
            <v>N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-0.01</v>
          </cell>
        </row>
        <row r="1590">
          <cell r="A1590" t="str">
            <v>L0000000000</v>
          </cell>
          <cell r="B1590" t="str">
            <v>F000</v>
          </cell>
          <cell r="C1590" t="str">
            <v>CUSTOM1_TOTAL</v>
          </cell>
          <cell r="D1590" t="str">
            <v>CUSTOM2_OTH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-0.02</v>
          </cell>
        </row>
        <row r="1591">
          <cell r="A1591" t="str">
            <v>L0000000000</v>
          </cell>
          <cell r="B1591" t="str">
            <v>F000</v>
          </cell>
          <cell r="C1591" t="str">
            <v>CUSTOM1_TOTAL</v>
          </cell>
          <cell r="D1591" t="str">
            <v>L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-67410191088.870003</v>
          </cell>
        </row>
        <row r="1592">
          <cell r="A1592" t="str">
            <v>L0000000000</v>
          </cell>
          <cell r="B1592" t="str">
            <v>F000</v>
          </cell>
          <cell r="C1592" t="str">
            <v>CUSTOM1_TOTAL</v>
          </cell>
          <cell r="D1592" t="str">
            <v>N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-49203661007.980003</v>
          </cell>
        </row>
        <row r="1593">
          <cell r="A1593" t="str">
            <v>L0000000000</v>
          </cell>
          <cell r="B1593" t="str">
            <v>F005</v>
          </cell>
          <cell r="C1593" t="str">
            <v>CUSTOM1_TOTAL</v>
          </cell>
          <cell r="D1593" t="str">
            <v>L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-9703887.2100000009</v>
          </cell>
        </row>
        <row r="1594">
          <cell r="A1594" t="str">
            <v>L0000000000</v>
          </cell>
          <cell r="B1594" t="str">
            <v>F005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-26051039.879999999</v>
          </cell>
        </row>
        <row r="1595">
          <cell r="A1595" t="str">
            <v>L0000000000</v>
          </cell>
          <cell r="B1595" t="str">
            <v>F00A</v>
          </cell>
          <cell r="C1595" t="str">
            <v>CUSTOM1_TOTAL</v>
          </cell>
          <cell r="D1595" t="str">
            <v>L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-9454191.1500000004</v>
          </cell>
        </row>
        <row r="1596">
          <cell r="A1596" t="str">
            <v>L0000000000</v>
          </cell>
          <cell r="B1596" t="str">
            <v>F00A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8625027.5199999996</v>
          </cell>
        </row>
        <row r="1597">
          <cell r="A1597" t="str">
            <v>L0000000000</v>
          </cell>
          <cell r="B1597" t="str">
            <v>F020</v>
          </cell>
          <cell r="C1597" t="str">
            <v>CUSTOM1_TOTAL</v>
          </cell>
          <cell r="D1597" t="str">
            <v>L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12096.72</v>
          </cell>
        </row>
        <row r="1598">
          <cell r="A1598" t="str">
            <v>L0000000000</v>
          </cell>
          <cell r="B1598" t="str">
            <v>F020</v>
          </cell>
          <cell r="C1598" t="str">
            <v>CUSTOM1_TOTAL</v>
          </cell>
          <cell r="D1598" t="str">
            <v>N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546439.19999999995</v>
          </cell>
        </row>
        <row r="1599">
          <cell r="A1599" t="str">
            <v>L0000000000</v>
          </cell>
          <cell r="B1599" t="str">
            <v>F100</v>
          </cell>
          <cell r="C1599" t="str">
            <v>CUSTOM1_TOTAL</v>
          </cell>
          <cell r="D1599" t="str">
            <v>L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-569242488.40999997</v>
          </cell>
        </row>
        <row r="1600">
          <cell r="A1600" t="str">
            <v>L0000000000</v>
          </cell>
          <cell r="B1600" t="str">
            <v>F100</v>
          </cell>
          <cell r="C1600" t="str">
            <v>CUSTOM1_TOTAL</v>
          </cell>
          <cell r="D1600" t="str">
            <v>N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-326775561.42000002</v>
          </cell>
        </row>
        <row r="1601">
          <cell r="A1601" t="str">
            <v>L0000000000</v>
          </cell>
          <cell r="B1601" t="str">
            <v>F105</v>
          </cell>
          <cell r="C1601" t="str">
            <v>CUSTOM1_TOTAL</v>
          </cell>
          <cell r="D1601" t="str">
            <v>L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1119473342.6400001</v>
          </cell>
        </row>
        <row r="1602">
          <cell r="A1602" t="str">
            <v>L0000000000</v>
          </cell>
          <cell r="B1602" t="str">
            <v>F105</v>
          </cell>
          <cell r="C1602" t="str">
            <v>CUSTOM1_TOTAL</v>
          </cell>
          <cell r="D1602" t="str">
            <v>N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610460497.91999996</v>
          </cell>
        </row>
        <row r="1603">
          <cell r="A1603" t="str">
            <v>L0000000000</v>
          </cell>
          <cell r="B1603" t="str">
            <v>F110</v>
          </cell>
          <cell r="C1603" t="str">
            <v>CUSTOM1_TOTAL</v>
          </cell>
          <cell r="D1603" t="str">
            <v>L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-175402579754.97</v>
          </cell>
        </row>
        <row r="1604">
          <cell r="A1604" t="str">
            <v>L0000000000</v>
          </cell>
          <cell r="B1604" t="str">
            <v>F110</v>
          </cell>
          <cell r="C1604" t="str">
            <v>CUSTOM1_TOTAL</v>
          </cell>
          <cell r="D1604" t="str">
            <v>N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-165819796719.98001</v>
          </cell>
        </row>
        <row r="1605">
          <cell r="A1605" t="str">
            <v>L0000000000</v>
          </cell>
          <cell r="B1605" t="str">
            <v>F115</v>
          </cell>
          <cell r="C1605" t="str">
            <v>CUSTOM1_TOTAL</v>
          </cell>
          <cell r="D1605" t="str">
            <v>L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13920534711.33</v>
          </cell>
        </row>
        <row r="1606">
          <cell r="A1606" t="str">
            <v>L0000000000</v>
          </cell>
          <cell r="B1606" t="str">
            <v>F115</v>
          </cell>
          <cell r="C1606" t="str">
            <v>CUSTOM1_TOTAL</v>
          </cell>
          <cell r="D1606" t="str">
            <v>N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52582913179.969994</v>
          </cell>
        </row>
        <row r="1607">
          <cell r="A1607" t="str">
            <v>L0000000000</v>
          </cell>
          <cell r="B1607" t="str">
            <v>F120</v>
          </cell>
          <cell r="C1607" t="str">
            <v>CUSTOM1_TOTAL</v>
          </cell>
          <cell r="D1607" t="str">
            <v>L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516998444.69999999</v>
          </cell>
        </row>
        <row r="1608">
          <cell r="A1608" t="str">
            <v>L0000000000</v>
          </cell>
          <cell r="B1608" t="str">
            <v>F120</v>
          </cell>
          <cell r="C1608" t="str">
            <v>CUSTOM1_TOTAL</v>
          </cell>
          <cell r="D1608" t="str">
            <v>N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-576625692.84000003</v>
          </cell>
        </row>
        <row r="1609">
          <cell r="A1609" t="str">
            <v>L0000000000</v>
          </cell>
          <cell r="B1609" t="str">
            <v>F125</v>
          </cell>
          <cell r="C1609" t="str">
            <v>CUSTOM1_TOTAL</v>
          </cell>
          <cell r="D1609" t="str">
            <v>L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-21319433.510000002</v>
          </cell>
        </row>
        <row r="1610">
          <cell r="A1610" t="str">
            <v>L0000000000</v>
          </cell>
          <cell r="B1610" t="str">
            <v>F125</v>
          </cell>
          <cell r="C1610" t="str">
            <v>CUSTOM1_TOTAL</v>
          </cell>
          <cell r="D1610" t="str">
            <v>N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-41090990.859999999</v>
          </cell>
        </row>
        <row r="1611">
          <cell r="A1611" t="str">
            <v>L0000000000</v>
          </cell>
          <cell r="B1611" t="str">
            <v>F135</v>
          </cell>
          <cell r="C1611" t="str">
            <v>CUSTOM1_TOTAL</v>
          </cell>
          <cell r="D1611" t="str">
            <v>L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217377416.33000001</v>
          </cell>
        </row>
        <row r="1612">
          <cell r="A1612" t="str">
            <v>L0000000000</v>
          </cell>
          <cell r="B1612" t="str">
            <v>F135</v>
          </cell>
          <cell r="C1612" t="str">
            <v>CUSTOM1_TOTAL</v>
          </cell>
          <cell r="D1612" t="str">
            <v>N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96733220.989999995</v>
          </cell>
        </row>
        <row r="1613">
          <cell r="A1613" t="str">
            <v>L0000000000</v>
          </cell>
          <cell r="B1613" t="str">
            <v>F145</v>
          </cell>
          <cell r="C1613" t="str">
            <v>CUSTOM1_TOTAL</v>
          </cell>
          <cell r="D1613" t="str">
            <v>L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-13844923.640000001</v>
          </cell>
        </row>
        <row r="1614">
          <cell r="A1614" t="str">
            <v>L0000000000</v>
          </cell>
          <cell r="B1614" t="str">
            <v>F145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-18283831.43</v>
          </cell>
        </row>
        <row r="1615">
          <cell r="A1615" t="str">
            <v>L0000000000</v>
          </cell>
          <cell r="B1615" t="str">
            <v>F185</v>
          </cell>
          <cell r="C1615" t="str">
            <v>CUSTOM1_TOTAL</v>
          </cell>
          <cell r="D1615" t="str">
            <v>L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-885775761.08000004</v>
          </cell>
        </row>
        <row r="1616">
          <cell r="A1616" t="str">
            <v>L0000000000</v>
          </cell>
          <cell r="B1616" t="str">
            <v>F185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-441190876.56</v>
          </cell>
        </row>
        <row r="1617">
          <cell r="A1617" t="str">
            <v>L0000000000</v>
          </cell>
          <cell r="B1617" t="str">
            <v>F200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-20087771.809999999</v>
          </cell>
        </row>
        <row r="1618">
          <cell r="A1618" t="str">
            <v>L0000000000</v>
          </cell>
          <cell r="B1618" t="str">
            <v>F200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-24574312.440000001</v>
          </cell>
        </row>
        <row r="1619">
          <cell r="A1619" t="str">
            <v>L0000000000</v>
          </cell>
          <cell r="B1619" t="str">
            <v>F205</v>
          </cell>
          <cell r="C1619" t="str">
            <v>CUSTOM1_TOTAL</v>
          </cell>
          <cell r="D1619" t="str">
            <v>L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15246838.470000001</v>
          </cell>
        </row>
        <row r="1620">
          <cell r="A1620" t="str">
            <v>L0000000000</v>
          </cell>
          <cell r="B1620" t="str">
            <v>F205</v>
          </cell>
          <cell r="C1620" t="str">
            <v>CUSTOM1_TOTAL</v>
          </cell>
          <cell r="D1620" t="str">
            <v>N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18635024.800000001</v>
          </cell>
        </row>
        <row r="1621">
          <cell r="A1621" t="str">
            <v>L0000000000</v>
          </cell>
          <cell r="B1621" t="str">
            <v>F206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2504890632</v>
          </cell>
        </row>
        <row r="1622">
          <cell r="A1622" t="str">
            <v>L0000000000</v>
          </cell>
          <cell r="B1622" t="str">
            <v>F206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2312109368</v>
          </cell>
        </row>
        <row r="1623">
          <cell r="A1623" t="str">
            <v>L0000000000</v>
          </cell>
          <cell r="B1623" t="str">
            <v>F215</v>
          </cell>
          <cell r="C1623" t="str">
            <v>CUSTOM1_TOTAL</v>
          </cell>
          <cell r="D1623" t="str">
            <v>L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1049547394.09</v>
          </cell>
        </row>
        <row r="1624">
          <cell r="A1624" t="str">
            <v>L0000000000</v>
          </cell>
          <cell r="B1624" t="str">
            <v>F215</v>
          </cell>
          <cell r="C1624" t="str">
            <v>CUSTOM1_TOTAL</v>
          </cell>
          <cell r="D1624" t="str">
            <v>N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568058204.88999999</v>
          </cell>
        </row>
        <row r="1625">
          <cell r="A1625" t="str">
            <v>L0000000000</v>
          </cell>
          <cell r="B1625" t="str">
            <v>F225</v>
          </cell>
          <cell r="C1625" t="str">
            <v>CUSTOM1_TOTAL</v>
          </cell>
          <cell r="D1625" t="str">
            <v>L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31054950.48</v>
          </cell>
        </row>
        <row r="1626">
          <cell r="A1626" t="str">
            <v>L0000000000</v>
          </cell>
          <cell r="B1626" t="str">
            <v>F225</v>
          </cell>
          <cell r="C1626" t="str">
            <v>CUSTOM1_TOTAL</v>
          </cell>
          <cell r="D1626" t="str">
            <v>N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11460650.83</v>
          </cell>
        </row>
        <row r="1627">
          <cell r="A1627" t="str">
            <v>L0000000000</v>
          </cell>
          <cell r="B1627" t="str">
            <v>F230</v>
          </cell>
          <cell r="C1627" t="str">
            <v>CUSTOM1_TOTAL</v>
          </cell>
          <cell r="D1627" t="str">
            <v>L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-112133113.5</v>
          </cell>
        </row>
        <row r="1628">
          <cell r="A1628" t="str">
            <v>L0000000000</v>
          </cell>
          <cell r="B1628" t="str">
            <v>F230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-130774113.87</v>
          </cell>
        </row>
        <row r="1629">
          <cell r="A1629" t="str">
            <v>L0000000000</v>
          </cell>
          <cell r="B1629" t="str">
            <v>F400</v>
          </cell>
          <cell r="C1629" t="str">
            <v>CUSTOM1_TOTAL</v>
          </cell>
          <cell r="D1629" t="str">
            <v>L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112281433.77</v>
          </cell>
        </row>
        <row r="1630">
          <cell r="A1630" t="str">
            <v>L0000000000</v>
          </cell>
          <cell r="B1630" t="str">
            <v>F400</v>
          </cell>
          <cell r="C1630" t="str">
            <v>CUSTOM1_TOTAL</v>
          </cell>
          <cell r="D1630" t="str">
            <v>N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-25850961.59</v>
          </cell>
        </row>
        <row r="1631">
          <cell r="A1631" t="str">
            <v>L0000000000</v>
          </cell>
          <cell r="B1631" t="str">
            <v>F410</v>
          </cell>
          <cell r="C1631" t="str">
            <v>CUSTOM1_TOTAL</v>
          </cell>
          <cell r="D1631" t="str">
            <v>L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-21333472.420000002</v>
          </cell>
        </row>
        <row r="1632">
          <cell r="A1632" t="str">
            <v>L0000000000</v>
          </cell>
          <cell r="B1632" t="str">
            <v>F410</v>
          </cell>
          <cell r="C1632" t="str">
            <v>CUSTOM1_TOTAL</v>
          </cell>
          <cell r="D1632" t="str">
            <v>N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4911682.66</v>
          </cell>
        </row>
        <row r="1633">
          <cell r="A1633" t="str">
            <v>L0000000000</v>
          </cell>
          <cell r="B1633" t="str">
            <v>F415</v>
          </cell>
          <cell r="C1633" t="str">
            <v>CUSTOM1_TOTAL</v>
          </cell>
          <cell r="D1633" t="str">
            <v>L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-118021149.54000001</v>
          </cell>
        </row>
        <row r="1634">
          <cell r="A1634" t="str">
            <v>L0000000000</v>
          </cell>
          <cell r="B1634" t="str">
            <v>F415</v>
          </cell>
          <cell r="C1634" t="str">
            <v>CUSTOM1_TOTAL</v>
          </cell>
          <cell r="D1634" t="str">
            <v>N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-43305067.719999999</v>
          </cell>
        </row>
        <row r="1635">
          <cell r="A1635" t="str">
            <v>L0000000000</v>
          </cell>
          <cell r="B1635" t="str">
            <v>F505</v>
          </cell>
          <cell r="C1635" t="str">
            <v>CUSTOM1_TOTAL</v>
          </cell>
          <cell r="D1635" t="str">
            <v>L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7854170.4500000002</v>
          </cell>
        </row>
        <row r="1636">
          <cell r="A1636" t="str">
            <v>L0000000000</v>
          </cell>
          <cell r="B1636" t="str">
            <v>F505</v>
          </cell>
          <cell r="C1636" t="str">
            <v>CUSTOM1_TOTAL</v>
          </cell>
          <cell r="D1636" t="str">
            <v>N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21080043.149999999</v>
          </cell>
        </row>
        <row r="1637">
          <cell r="A1637" t="str">
            <v>L0000000000</v>
          </cell>
          <cell r="B1637" t="str">
            <v>F525</v>
          </cell>
          <cell r="C1637" t="str">
            <v>CUSTOM1_TOTAL</v>
          </cell>
          <cell r="D1637" t="str">
            <v>L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162978067741.08002</v>
          </cell>
        </row>
        <row r="1638">
          <cell r="A1638" t="str">
            <v>L0000000000</v>
          </cell>
          <cell r="B1638" t="str">
            <v>F525</v>
          </cell>
          <cell r="C1638" t="str">
            <v>CUSTOM1_TOTAL</v>
          </cell>
          <cell r="D1638" t="str">
            <v>N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117481179585.58</v>
          </cell>
        </row>
        <row r="1639">
          <cell r="A1639" t="str">
            <v>L0000000000</v>
          </cell>
          <cell r="B1639" t="str">
            <v>F530</v>
          </cell>
          <cell r="C1639" t="str">
            <v>CUSTOM1_TOTAL</v>
          </cell>
          <cell r="D1639" t="str">
            <v>L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-3748.86</v>
          </cell>
        </row>
        <row r="1640">
          <cell r="A1640" t="str">
            <v>L0000000000</v>
          </cell>
          <cell r="B1640" t="str">
            <v>F565</v>
          </cell>
          <cell r="C1640" t="str">
            <v>CUSTOM1_TOTAL</v>
          </cell>
          <cell r="D1640" t="str">
            <v>L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904280479.75</v>
          </cell>
        </row>
        <row r="1641">
          <cell r="A1641" t="str">
            <v>L0000000000</v>
          </cell>
          <cell r="B1641" t="str">
            <v>F565</v>
          </cell>
          <cell r="C1641" t="str">
            <v>CUSTOM1_TOTAL</v>
          </cell>
          <cell r="D1641" t="str">
            <v>N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5814525185.0500002</v>
          </cell>
        </row>
        <row r="1642">
          <cell r="A1642" t="str">
            <v>L0000000000</v>
          </cell>
          <cell r="B1642" t="str">
            <v>F570</v>
          </cell>
          <cell r="C1642" t="str">
            <v>CUSTOM1_TOTAL</v>
          </cell>
          <cell r="D1642" t="str">
            <v>L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-890972594.22000003</v>
          </cell>
        </row>
        <row r="1643">
          <cell r="A1643" t="str">
            <v>L0000000000</v>
          </cell>
          <cell r="B1643" t="str">
            <v>F570</v>
          </cell>
          <cell r="C1643" t="str">
            <v>CUSTOM1_TOTAL</v>
          </cell>
          <cell r="D1643" t="str">
            <v>N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-6865128139.8000002</v>
          </cell>
        </row>
        <row r="1644">
          <cell r="A1644" t="str">
            <v>L0000000000</v>
          </cell>
          <cell r="B1644" t="str">
            <v>F580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-3239729.99</v>
          </cell>
        </row>
        <row r="1645">
          <cell r="A1645" t="str">
            <v>L0000000000</v>
          </cell>
          <cell r="B1645" t="str">
            <v>F580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-132692678.09999999</v>
          </cell>
        </row>
        <row r="1646">
          <cell r="A1646" t="str">
            <v>L0000000000</v>
          </cell>
          <cell r="B1646" t="str">
            <v>F885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-2505268527.8099999</v>
          </cell>
        </row>
        <row r="1647">
          <cell r="A1647" t="str">
            <v>L0000000000</v>
          </cell>
          <cell r="B1647" t="str">
            <v>F885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-2312458181.8200002</v>
          </cell>
        </row>
        <row r="1648">
          <cell r="A1648" t="str">
            <v>L0000000000</v>
          </cell>
          <cell r="B1648" t="str">
            <v>F895</v>
          </cell>
          <cell r="C1648" t="str">
            <v>CUSTOM1_TOTAL</v>
          </cell>
          <cell r="D1648" t="str">
            <v>CUSTOM2_OTH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-0.96</v>
          </cell>
        </row>
        <row r="1649">
          <cell r="A1649" t="str">
            <v>L0000000000</v>
          </cell>
          <cell r="B1649" t="str">
            <v>F895</v>
          </cell>
          <cell r="C1649" t="str">
            <v>CUSTOM1_TOTAL</v>
          </cell>
          <cell r="D1649" t="str">
            <v>L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-6744567134.3999996</v>
          </cell>
        </row>
        <row r="1650">
          <cell r="A1650" t="str">
            <v>L0000000000</v>
          </cell>
          <cell r="B1650" t="str">
            <v>F895</v>
          </cell>
          <cell r="C1650" t="str">
            <v>CUSTOM1_TOTAL</v>
          </cell>
          <cell r="D1650" t="str">
            <v>N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-974210785.35000002</v>
          </cell>
        </row>
        <row r="1651">
          <cell r="A1651" t="str">
            <v>L0000000000</v>
          </cell>
          <cell r="B1651" t="str">
            <v>F900</v>
          </cell>
          <cell r="C1651" t="str">
            <v>CUSTOM1_TOTAL</v>
          </cell>
          <cell r="D1651" t="str">
            <v>L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-890513516.61000001</v>
          </cell>
        </row>
        <row r="1652">
          <cell r="A1652" t="str">
            <v>L0000000000</v>
          </cell>
          <cell r="B1652" t="str">
            <v>F900</v>
          </cell>
          <cell r="C1652" t="str">
            <v>CUSTOM1_TOTAL</v>
          </cell>
          <cell r="D1652" t="str">
            <v>N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-1412902407.6700001</v>
          </cell>
        </row>
        <row r="1653">
          <cell r="A1653" t="str">
            <v>L0000000000</v>
          </cell>
          <cell r="B1653" t="str">
            <v>F930</v>
          </cell>
          <cell r="C1653" t="str">
            <v>CUSTOM1_TOTAL</v>
          </cell>
          <cell r="D1653" t="str">
            <v>L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-116220476.26000001</v>
          </cell>
        </row>
        <row r="1654">
          <cell r="A1654" t="str">
            <v>L0000000000</v>
          </cell>
          <cell r="B1654" t="str">
            <v>F930</v>
          </cell>
          <cell r="C1654" t="str">
            <v>CUSTOM1_TOTAL</v>
          </cell>
          <cell r="D1654" t="str">
            <v>N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-133083831.95999999</v>
          </cell>
        </row>
        <row r="1655">
          <cell r="A1655" t="str">
            <v>L0000000000</v>
          </cell>
          <cell r="B1655" t="str">
            <v>F007</v>
          </cell>
          <cell r="C1655" t="str">
            <v>CUSTOM1_TOTAL</v>
          </cell>
          <cell r="D1655" t="str">
            <v>L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-8169433.2599999998</v>
          </cell>
        </row>
        <row r="1656">
          <cell r="A1656" t="str">
            <v>L0000000000</v>
          </cell>
          <cell r="B1656" t="str">
            <v>F007</v>
          </cell>
          <cell r="C1656" t="str">
            <v>CUSTOM1_TOTAL</v>
          </cell>
          <cell r="D1656" t="str">
            <v>N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-21931647.27</v>
          </cell>
        </row>
        <row r="1657">
          <cell r="A1657" t="str">
            <v>L0000000000</v>
          </cell>
          <cell r="B1657" t="str">
            <v>F521</v>
          </cell>
          <cell r="C1657" t="str">
            <v>CUSTOM1_TOTAL</v>
          </cell>
          <cell r="D1657" t="str">
            <v>L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-5618372.9900000002</v>
          </cell>
        </row>
        <row r="1658">
          <cell r="A1658" t="str">
            <v>L0000000000</v>
          </cell>
          <cell r="B1658" t="str">
            <v>F521</v>
          </cell>
          <cell r="C1658" t="str">
            <v>CUSTOM1_TOTAL</v>
          </cell>
          <cell r="D1658" t="str">
            <v>N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-15082535.5</v>
          </cell>
        </row>
        <row r="1659">
          <cell r="A1659" t="str">
            <v>L0000000000</v>
          </cell>
          <cell r="B1659" t="str">
            <v>F617</v>
          </cell>
          <cell r="C1659" t="str">
            <v>CUSTOM1_TOTAL</v>
          </cell>
          <cell r="D1659" t="str">
            <v>N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-183594.19</v>
          </cell>
        </row>
        <row r="1660">
          <cell r="A1660" t="str">
            <v>L1000000000</v>
          </cell>
          <cell r="B1660" t="str">
            <v>FLOW_OTH</v>
          </cell>
          <cell r="C1660" t="str">
            <v>CUSTOM1_TOTAL</v>
          </cell>
          <cell r="D1660" t="str">
            <v>CUSTOM2_OTH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0.02</v>
          </cell>
        </row>
        <row r="1661">
          <cell r="A1661" t="str">
            <v>L1000000000</v>
          </cell>
          <cell r="B1661" t="str">
            <v>FLOW_OTH</v>
          </cell>
          <cell r="C1661" t="str">
            <v>CUSTOM1_TOTAL</v>
          </cell>
          <cell r="D1661" t="str">
            <v>N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-0.01</v>
          </cell>
        </row>
        <row r="1662">
          <cell r="A1662" t="str">
            <v>L1000000000</v>
          </cell>
          <cell r="B1662" t="str">
            <v>F000</v>
          </cell>
          <cell r="C1662" t="str">
            <v>CUSTOM1_TOTAL</v>
          </cell>
          <cell r="D1662" t="str">
            <v>CUSTOM2_OTH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0.17</v>
          </cell>
        </row>
        <row r="1663">
          <cell r="A1663" t="str">
            <v>L1000000000</v>
          </cell>
          <cell r="B1663" t="str">
            <v>F000</v>
          </cell>
          <cell r="C1663" t="str">
            <v>CUSTOM1_TOTAL</v>
          </cell>
          <cell r="D1663" t="str">
            <v>L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-9708288814.0100002</v>
          </cell>
        </row>
        <row r="1664">
          <cell r="A1664" t="str">
            <v>L1000000000</v>
          </cell>
          <cell r="B1664" t="str">
            <v>F000</v>
          </cell>
          <cell r="C1664" t="str">
            <v>CUSTOM1_TOTAL</v>
          </cell>
          <cell r="D1664" t="str">
            <v>N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-5325263837.5699997</v>
          </cell>
        </row>
        <row r="1665">
          <cell r="A1665" t="str">
            <v>L1000000000</v>
          </cell>
          <cell r="B1665" t="str">
            <v>F00A</v>
          </cell>
          <cell r="C1665" t="str">
            <v>CUSTOM1_TOTAL</v>
          </cell>
          <cell r="D1665" t="str">
            <v>L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-942215.04</v>
          </cell>
        </row>
        <row r="1666">
          <cell r="A1666" t="str">
            <v>L1000000000</v>
          </cell>
          <cell r="B1666" t="str">
            <v>F00A</v>
          </cell>
          <cell r="C1666" t="str">
            <v>CUSTOM1_TOTAL</v>
          </cell>
          <cell r="D1666" t="str">
            <v>N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1719149.73</v>
          </cell>
        </row>
        <row r="1667">
          <cell r="A1667" t="str">
            <v>L1000000000</v>
          </cell>
          <cell r="B1667" t="str">
            <v>F100</v>
          </cell>
          <cell r="C1667" t="str">
            <v>CUSTOM1_TOTAL</v>
          </cell>
          <cell r="D1667" t="str">
            <v>L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-611725956.61000001</v>
          </cell>
        </row>
        <row r="1668">
          <cell r="A1668" t="str">
            <v>L1000000000</v>
          </cell>
          <cell r="B1668" t="str">
            <v>F100</v>
          </cell>
          <cell r="C1668" t="str">
            <v>CUSTOM1_TOTAL</v>
          </cell>
          <cell r="D1668" t="str">
            <v>N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-355253421.94</v>
          </cell>
        </row>
        <row r="1669">
          <cell r="A1669" t="str">
            <v>L1000000000</v>
          </cell>
          <cell r="B1669" t="str">
            <v>F105</v>
          </cell>
          <cell r="C1669" t="str">
            <v>CUSTOM1_TOTAL</v>
          </cell>
          <cell r="D1669" t="str">
            <v>L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1254209334.9300001</v>
          </cell>
        </row>
        <row r="1670">
          <cell r="A1670" t="str">
            <v>L1000000000</v>
          </cell>
          <cell r="B1670" t="str">
            <v>F105</v>
          </cell>
          <cell r="C1670" t="str">
            <v>CUSTOM1_TOTAL</v>
          </cell>
          <cell r="D1670" t="str">
            <v>N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624265852.90999997</v>
          </cell>
        </row>
        <row r="1671">
          <cell r="A1671" t="str">
            <v>L1000000000</v>
          </cell>
          <cell r="B1671" t="str">
            <v>F115</v>
          </cell>
          <cell r="C1671" t="str">
            <v>CUSTOM1_TOTAL</v>
          </cell>
          <cell r="D1671" t="str">
            <v>L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198683864</v>
          </cell>
        </row>
        <row r="1672">
          <cell r="A1672" t="str">
            <v>L1000000000</v>
          </cell>
          <cell r="B1672" t="str">
            <v>F115</v>
          </cell>
          <cell r="C1672" t="str">
            <v>CUSTOM1_TOTAL</v>
          </cell>
          <cell r="D1672" t="str">
            <v>N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1356005376</v>
          </cell>
        </row>
        <row r="1673">
          <cell r="A1673" t="str">
            <v>L1000000000</v>
          </cell>
          <cell r="B1673" t="str">
            <v>F125</v>
          </cell>
          <cell r="C1673" t="str">
            <v>CUSTOM1_TOTAL</v>
          </cell>
          <cell r="D1673" t="str">
            <v>L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-21319433.510000002</v>
          </cell>
        </row>
        <row r="1674">
          <cell r="A1674" t="str">
            <v>L1000000000</v>
          </cell>
          <cell r="B1674" t="str">
            <v>F125</v>
          </cell>
          <cell r="C1674" t="str">
            <v>CUSTOM1_TOTAL</v>
          </cell>
          <cell r="D1674" t="str">
            <v>N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-41090990.859999999</v>
          </cell>
        </row>
        <row r="1675">
          <cell r="A1675" t="str">
            <v>L1000000000</v>
          </cell>
          <cell r="B1675" t="str">
            <v>F200</v>
          </cell>
          <cell r="C1675" t="str">
            <v>CUSTOM1_TOTAL</v>
          </cell>
          <cell r="D1675" t="str">
            <v>L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-20087771.809999999</v>
          </cell>
        </row>
        <row r="1676">
          <cell r="A1676" t="str">
            <v>L1000000000</v>
          </cell>
          <cell r="B1676" t="str">
            <v>F200</v>
          </cell>
          <cell r="C1676" t="str">
            <v>CUSTOM1_TOTAL</v>
          </cell>
          <cell r="D1676" t="str">
            <v>N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-24574312.440000001</v>
          </cell>
        </row>
        <row r="1677">
          <cell r="A1677" t="str">
            <v>L1000000000</v>
          </cell>
          <cell r="B1677" t="str">
            <v>F205</v>
          </cell>
          <cell r="C1677" t="str">
            <v>CUSTOM1_TOTAL</v>
          </cell>
          <cell r="D1677" t="str">
            <v>L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15246838.470000001</v>
          </cell>
        </row>
        <row r="1678">
          <cell r="A1678" t="str">
            <v>L1000000000</v>
          </cell>
          <cell r="B1678" t="str">
            <v>F205</v>
          </cell>
          <cell r="C1678" t="str">
            <v>CUSTOM1_TOTAL</v>
          </cell>
          <cell r="D1678" t="str">
            <v>N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18635024.800000001</v>
          </cell>
        </row>
        <row r="1679">
          <cell r="A1679" t="str">
            <v>L1000000000</v>
          </cell>
          <cell r="B1679" t="str">
            <v>F206</v>
          </cell>
          <cell r="C1679" t="str">
            <v>CUSTOM1_TOTAL</v>
          </cell>
          <cell r="D1679" t="str">
            <v>L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2504890632</v>
          </cell>
        </row>
        <row r="1680">
          <cell r="A1680" t="str">
            <v>L1000000000</v>
          </cell>
          <cell r="B1680" t="str">
            <v>F206</v>
          </cell>
          <cell r="C1680" t="str">
            <v>CUSTOM1_TOTAL</v>
          </cell>
          <cell r="D1680" t="str">
            <v>N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2312109368</v>
          </cell>
        </row>
        <row r="1681">
          <cell r="A1681" t="str">
            <v>L1000000000</v>
          </cell>
          <cell r="B1681" t="str">
            <v>F400</v>
          </cell>
          <cell r="C1681" t="str">
            <v>CUSTOM1_TOTAL</v>
          </cell>
          <cell r="D1681" t="str">
            <v>L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112281433.77</v>
          </cell>
        </row>
        <row r="1682">
          <cell r="A1682" t="str">
            <v>L1000000000</v>
          </cell>
          <cell r="B1682" t="str">
            <v>F400</v>
          </cell>
          <cell r="C1682" t="str">
            <v>CUSTOM1_TOTAL</v>
          </cell>
          <cell r="D1682" t="str">
            <v>N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-25850961.59</v>
          </cell>
        </row>
        <row r="1683">
          <cell r="A1683" t="str">
            <v>L1000000000</v>
          </cell>
          <cell r="B1683" t="str">
            <v>F410</v>
          </cell>
          <cell r="C1683" t="str">
            <v>CUSTOM1_TOTAL</v>
          </cell>
          <cell r="D1683" t="str">
            <v>L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-21333472.420000002</v>
          </cell>
        </row>
        <row r="1684">
          <cell r="A1684" t="str">
            <v>L1000000000</v>
          </cell>
          <cell r="B1684" t="str">
            <v>F410</v>
          </cell>
          <cell r="C1684" t="str">
            <v>CUSTOM1_TOTAL</v>
          </cell>
          <cell r="D1684" t="str">
            <v>N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4911682.66</v>
          </cell>
        </row>
        <row r="1685">
          <cell r="A1685" t="str">
            <v>L1000000000</v>
          </cell>
          <cell r="B1685" t="str">
            <v>F415</v>
          </cell>
          <cell r="C1685" t="str">
            <v>CUSTOM1_TOTAL</v>
          </cell>
          <cell r="D1685" t="str">
            <v>L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-118021149.54000001</v>
          </cell>
        </row>
        <row r="1686">
          <cell r="A1686" t="str">
            <v>L1000000000</v>
          </cell>
          <cell r="B1686" t="str">
            <v>F415</v>
          </cell>
          <cell r="C1686" t="str">
            <v>CUSTOM1_TOTAL</v>
          </cell>
          <cell r="D1686" t="str">
            <v>N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-43305067.719999999</v>
          </cell>
        </row>
        <row r="1687">
          <cell r="A1687" t="str">
            <v>L1000000000</v>
          </cell>
          <cell r="B1687" t="str">
            <v>F885</v>
          </cell>
          <cell r="C1687" t="str">
            <v>CUSTOM1_TOTAL</v>
          </cell>
          <cell r="D1687" t="str">
            <v>L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-2505268527.8099999</v>
          </cell>
        </row>
        <row r="1688">
          <cell r="A1688" t="str">
            <v>L1000000000</v>
          </cell>
          <cell r="B1688" t="str">
            <v>F885</v>
          </cell>
          <cell r="C1688" t="str">
            <v>CUSTOM1_TOTAL</v>
          </cell>
          <cell r="D1688" t="str">
            <v>N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-2312458181.8200002</v>
          </cell>
        </row>
        <row r="1689">
          <cell r="A1689" t="str">
            <v>L1000000000</v>
          </cell>
          <cell r="B1689" t="str">
            <v>F895</v>
          </cell>
          <cell r="C1689" t="str">
            <v>CUSTOM1_TOTAL</v>
          </cell>
          <cell r="D1689" t="str">
            <v>CUSTOM2_OTH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-0.96</v>
          </cell>
        </row>
        <row r="1690">
          <cell r="A1690" t="str">
            <v>L1000000000</v>
          </cell>
          <cell r="B1690" t="str">
            <v>F895</v>
          </cell>
          <cell r="C1690" t="str">
            <v>CUSTOM1_TOTAL</v>
          </cell>
          <cell r="D1690" t="str">
            <v>L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-6744567134.3999996</v>
          </cell>
        </row>
        <row r="1691">
          <cell r="A1691" t="str">
            <v>L1000000000</v>
          </cell>
          <cell r="B1691" t="str">
            <v>F895</v>
          </cell>
          <cell r="C1691" t="str">
            <v>CUSTOM1_TOTAL</v>
          </cell>
          <cell r="D1691" t="str">
            <v>N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-974210785.35000002</v>
          </cell>
        </row>
        <row r="1692">
          <cell r="A1692" t="str">
            <v>L1000000000</v>
          </cell>
          <cell r="B1692" t="str">
            <v>F900</v>
          </cell>
          <cell r="C1692" t="str">
            <v>CUSTOM1_TOTAL</v>
          </cell>
          <cell r="D1692" t="str">
            <v>L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-834821500.02999997</v>
          </cell>
        </row>
        <row r="1693">
          <cell r="A1693" t="str">
            <v>L1000000000</v>
          </cell>
          <cell r="B1693" t="str">
            <v>F900</v>
          </cell>
          <cell r="C1693" t="str">
            <v>CUSTOM1_TOTAL</v>
          </cell>
          <cell r="D1693" t="str">
            <v>N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-729619347.25</v>
          </cell>
        </row>
        <row r="1694">
          <cell r="A1694" t="str">
            <v>L1100000000</v>
          </cell>
          <cell r="B1694" t="str">
            <v>FLOW_OTH</v>
          </cell>
          <cell r="C1694" t="str">
            <v>CUSTOM1_TOTAL</v>
          </cell>
          <cell r="D1694" t="str">
            <v>CUSTOM2_OTH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0.02</v>
          </cell>
        </row>
        <row r="1695">
          <cell r="A1695" t="str">
            <v>L1100000000</v>
          </cell>
          <cell r="B1695" t="str">
            <v>FLOW_OTH</v>
          </cell>
          <cell r="C1695" t="str">
            <v>CUSTOM1_TOTAL</v>
          </cell>
          <cell r="D1695" t="str">
            <v>N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-0.01</v>
          </cell>
        </row>
        <row r="1696">
          <cell r="A1696" t="str">
            <v>L1100000000</v>
          </cell>
          <cell r="B1696" t="str">
            <v>F000</v>
          </cell>
          <cell r="C1696" t="str">
            <v>CUSTOM1_TOTAL</v>
          </cell>
          <cell r="D1696" t="str">
            <v>CUSTOM2_OTH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0.17</v>
          </cell>
        </row>
        <row r="1697">
          <cell r="A1697" t="str">
            <v>L1100000000</v>
          </cell>
          <cell r="B1697" t="str">
            <v>F000</v>
          </cell>
          <cell r="C1697" t="str">
            <v>CUSTOM1_TOTAL</v>
          </cell>
          <cell r="D1697" t="str">
            <v>L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-9708288814.0100002</v>
          </cell>
        </row>
        <row r="1698">
          <cell r="A1698" t="str">
            <v>L1100000000</v>
          </cell>
          <cell r="B1698" t="str">
            <v>F000</v>
          </cell>
          <cell r="C1698" t="str">
            <v>CUSTOM1_TOTAL</v>
          </cell>
          <cell r="D1698" t="str">
            <v>N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-5325263837.5699997</v>
          </cell>
        </row>
        <row r="1699">
          <cell r="A1699" t="str">
            <v>L1100000000</v>
          </cell>
          <cell r="B1699" t="str">
            <v>F00A</v>
          </cell>
          <cell r="C1699" t="str">
            <v>CUSTOM1_TOTAL</v>
          </cell>
          <cell r="D1699" t="str">
            <v>L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-942215.04</v>
          </cell>
        </row>
        <row r="1700">
          <cell r="A1700" t="str">
            <v>L1100000000</v>
          </cell>
          <cell r="B1700" t="str">
            <v>F00A</v>
          </cell>
          <cell r="C1700" t="str">
            <v>CUSTOM1_TOTAL</v>
          </cell>
          <cell r="D1700" t="str">
            <v>N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1719149.73</v>
          </cell>
        </row>
        <row r="1701">
          <cell r="A1701" t="str">
            <v>L1100000000</v>
          </cell>
          <cell r="B1701" t="str">
            <v>F100</v>
          </cell>
          <cell r="C1701" t="str">
            <v>CUSTOM1_TOTAL</v>
          </cell>
          <cell r="D1701" t="str">
            <v>L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-611725956.61000001</v>
          </cell>
        </row>
        <row r="1702">
          <cell r="A1702" t="str">
            <v>L1100000000</v>
          </cell>
          <cell r="B1702" t="str">
            <v>F100</v>
          </cell>
          <cell r="C1702" t="str">
            <v>CUSTOM1_TOTAL</v>
          </cell>
          <cell r="D1702" t="str">
            <v>N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-355253421.94</v>
          </cell>
        </row>
        <row r="1703">
          <cell r="A1703" t="str">
            <v>L1100000000</v>
          </cell>
          <cell r="B1703" t="str">
            <v>F105</v>
          </cell>
          <cell r="C1703" t="str">
            <v>CUSTOM1_TOTAL</v>
          </cell>
          <cell r="D1703" t="str">
            <v>L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1254209334.9300001</v>
          </cell>
        </row>
        <row r="1704">
          <cell r="A1704" t="str">
            <v>L1100000000</v>
          </cell>
          <cell r="B1704" t="str">
            <v>F105</v>
          </cell>
          <cell r="C1704" t="str">
            <v>CUSTOM1_TOTAL</v>
          </cell>
          <cell r="D1704" t="str">
            <v>N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624265852.90999997</v>
          </cell>
        </row>
        <row r="1705">
          <cell r="A1705" t="str">
            <v>L1100000000</v>
          </cell>
          <cell r="B1705" t="str">
            <v>F115</v>
          </cell>
          <cell r="C1705" t="str">
            <v>CUSTOM1_TOTAL</v>
          </cell>
          <cell r="D1705" t="str">
            <v>L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198683864</v>
          </cell>
        </row>
        <row r="1706">
          <cell r="A1706" t="str">
            <v>L1100000000</v>
          </cell>
          <cell r="B1706" t="str">
            <v>F115</v>
          </cell>
          <cell r="C1706" t="str">
            <v>CUSTOM1_TOTAL</v>
          </cell>
          <cell r="D1706" t="str">
            <v>N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1356005376</v>
          </cell>
        </row>
        <row r="1707">
          <cell r="A1707" t="str">
            <v>L1100000000</v>
          </cell>
          <cell r="B1707" t="str">
            <v>F125</v>
          </cell>
          <cell r="C1707" t="str">
            <v>CUSTOM1_TOTAL</v>
          </cell>
          <cell r="D1707" t="str">
            <v>L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-21319433.510000002</v>
          </cell>
        </row>
        <row r="1708">
          <cell r="A1708" t="str">
            <v>L1100000000</v>
          </cell>
          <cell r="B1708" t="str">
            <v>F125</v>
          </cell>
          <cell r="C1708" t="str">
            <v>CUSTOM1_TOTAL</v>
          </cell>
          <cell r="D1708" t="str">
            <v>N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-41090990.859999999</v>
          </cell>
        </row>
        <row r="1709">
          <cell r="A1709" t="str">
            <v>L1100000000</v>
          </cell>
          <cell r="B1709" t="str">
            <v>F200</v>
          </cell>
          <cell r="C1709" t="str">
            <v>CUSTOM1_TOTAL</v>
          </cell>
          <cell r="D1709" t="str">
            <v>L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-20087771.809999999</v>
          </cell>
        </row>
        <row r="1710">
          <cell r="A1710" t="str">
            <v>L1100000000</v>
          </cell>
          <cell r="B1710" t="str">
            <v>F200</v>
          </cell>
          <cell r="C1710" t="str">
            <v>CUSTOM1_TOTAL</v>
          </cell>
          <cell r="D1710" t="str">
            <v>N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-24574312.440000001</v>
          </cell>
        </row>
        <row r="1711">
          <cell r="A1711" t="str">
            <v>L1100000000</v>
          </cell>
          <cell r="B1711" t="str">
            <v>F205</v>
          </cell>
          <cell r="C1711" t="str">
            <v>CUSTOM1_TOTAL</v>
          </cell>
          <cell r="D1711" t="str">
            <v>L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15246838.470000001</v>
          </cell>
        </row>
        <row r="1712">
          <cell r="A1712" t="str">
            <v>L1100000000</v>
          </cell>
          <cell r="B1712" t="str">
            <v>F205</v>
          </cell>
          <cell r="C1712" t="str">
            <v>CUSTOM1_TOTAL</v>
          </cell>
          <cell r="D1712" t="str">
            <v>N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18635024.800000001</v>
          </cell>
        </row>
        <row r="1713">
          <cell r="A1713" t="str">
            <v>L1100000000</v>
          </cell>
          <cell r="B1713" t="str">
            <v>F206</v>
          </cell>
          <cell r="C1713" t="str">
            <v>CUSTOM1_TOTAL</v>
          </cell>
          <cell r="D1713" t="str">
            <v>L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2504890632</v>
          </cell>
        </row>
        <row r="1714">
          <cell r="A1714" t="str">
            <v>L1100000000</v>
          </cell>
          <cell r="B1714" t="str">
            <v>F206</v>
          </cell>
          <cell r="C1714" t="str">
            <v>CUSTOM1_TOTAL</v>
          </cell>
          <cell r="D1714" t="str">
            <v>N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2312109368</v>
          </cell>
        </row>
        <row r="1715">
          <cell r="A1715" t="str">
            <v>L1100000000</v>
          </cell>
          <cell r="B1715" t="str">
            <v>F400</v>
          </cell>
          <cell r="C1715" t="str">
            <v>CUSTOM1_TOTAL</v>
          </cell>
          <cell r="D1715" t="str">
            <v>L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112281433.77</v>
          </cell>
        </row>
        <row r="1716">
          <cell r="A1716" t="str">
            <v>L1100000000</v>
          </cell>
          <cell r="B1716" t="str">
            <v>F400</v>
          </cell>
          <cell r="C1716" t="str">
            <v>CUSTOM1_TOTAL</v>
          </cell>
          <cell r="D1716" t="str">
            <v>N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-25850961.59</v>
          </cell>
        </row>
        <row r="1717">
          <cell r="A1717" t="str">
            <v>L1100000000</v>
          </cell>
          <cell r="B1717" t="str">
            <v>F410</v>
          </cell>
          <cell r="C1717" t="str">
            <v>CUSTOM1_TOTAL</v>
          </cell>
          <cell r="D1717" t="str">
            <v>L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-21333472.420000002</v>
          </cell>
        </row>
        <row r="1718">
          <cell r="A1718" t="str">
            <v>L1100000000</v>
          </cell>
          <cell r="B1718" t="str">
            <v>F410</v>
          </cell>
          <cell r="C1718" t="str">
            <v>CUSTOM1_TOTAL</v>
          </cell>
          <cell r="D1718" t="str">
            <v>N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4911682.66</v>
          </cell>
        </row>
        <row r="1719">
          <cell r="A1719" t="str">
            <v>L1100000000</v>
          </cell>
          <cell r="B1719" t="str">
            <v>F415</v>
          </cell>
          <cell r="C1719" t="str">
            <v>CUSTOM1_TOTAL</v>
          </cell>
          <cell r="D1719" t="str">
            <v>L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-118021149.54000001</v>
          </cell>
        </row>
        <row r="1720">
          <cell r="A1720" t="str">
            <v>L1100000000</v>
          </cell>
          <cell r="B1720" t="str">
            <v>F415</v>
          </cell>
          <cell r="C1720" t="str">
            <v>CUSTOM1_TOTAL</v>
          </cell>
          <cell r="D1720" t="str">
            <v>N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-43305067.719999999</v>
          </cell>
        </row>
        <row r="1721">
          <cell r="A1721" t="str">
            <v>L1100000000</v>
          </cell>
          <cell r="B1721" t="str">
            <v>F885</v>
          </cell>
          <cell r="C1721" t="str">
            <v>CUSTOM1_TOTAL</v>
          </cell>
          <cell r="D1721" t="str">
            <v>L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-2505268527.8099999</v>
          </cell>
        </row>
        <row r="1722">
          <cell r="A1722" t="str">
            <v>L1100000000</v>
          </cell>
          <cell r="B1722" t="str">
            <v>F885</v>
          </cell>
          <cell r="C1722" t="str">
            <v>CUSTOM1_TOTAL</v>
          </cell>
          <cell r="D1722" t="str">
            <v>N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-2312458181.8200002</v>
          </cell>
        </row>
        <row r="1723">
          <cell r="A1723" t="str">
            <v>L1100000000</v>
          </cell>
          <cell r="B1723" t="str">
            <v>F895</v>
          </cell>
          <cell r="C1723" t="str">
            <v>CUSTOM1_TOTAL</v>
          </cell>
          <cell r="D1723" t="str">
            <v>CUSTOM2_OTH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-0.96</v>
          </cell>
        </row>
        <row r="1724">
          <cell r="A1724" t="str">
            <v>L1100000000</v>
          </cell>
          <cell r="B1724" t="str">
            <v>F895</v>
          </cell>
          <cell r="C1724" t="str">
            <v>CUSTOM1_TOTAL</v>
          </cell>
          <cell r="D1724" t="str">
            <v>L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-6744567134.3999996</v>
          </cell>
        </row>
        <row r="1725">
          <cell r="A1725" t="str">
            <v>L1100000000</v>
          </cell>
          <cell r="B1725" t="str">
            <v>F895</v>
          </cell>
          <cell r="C1725" t="str">
            <v>CUSTOM1_TOTAL</v>
          </cell>
          <cell r="D1725" t="str">
            <v>N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-974210785.35000002</v>
          </cell>
        </row>
        <row r="1726">
          <cell r="A1726" t="str">
            <v>L1100000000</v>
          </cell>
          <cell r="B1726" t="str">
            <v>F900</v>
          </cell>
          <cell r="C1726" t="str">
            <v>CUSTOM1_TOTAL</v>
          </cell>
          <cell r="D1726" t="str">
            <v>L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-834821500.02999997</v>
          </cell>
        </row>
        <row r="1727">
          <cell r="A1727" t="str">
            <v>L1100000000</v>
          </cell>
          <cell r="B1727" t="str">
            <v>F900</v>
          </cell>
          <cell r="C1727" t="str">
            <v>CUSTOM1_TOTAL</v>
          </cell>
          <cell r="D1727" t="str">
            <v>N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-729619347.25</v>
          </cell>
        </row>
        <row r="1728">
          <cell r="A1728" t="str">
            <v>L1110000000</v>
          </cell>
          <cell r="B1728" t="str">
            <v>F000</v>
          </cell>
          <cell r="C1728" t="str">
            <v>CUSTOM1_TOTAL</v>
          </cell>
          <cell r="D1728" t="str">
            <v>L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-1894400000</v>
          </cell>
        </row>
        <row r="1729">
          <cell r="A1729" t="str">
            <v>L1110000000</v>
          </cell>
          <cell r="B1729" t="str">
            <v>F000</v>
          </cell>
          <cell r="C1729" t="str">
            <v>CUSTOM1_TOTAL</v>
          </cell>
          <cell r="D1729" t="str">
            <v>N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-2105600000</v>
          </cell>
        </row>
        <row r="1730">
          <cell r="A1730" t="str">
            <v>L1110000010</v>
          </cell>
          <cell r="B1730" t="str">
            <v>F000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-1894400000</v>
          </cell>
        </row>
        <row r="1731">
          <cell r="A1731" t="str">
            <v>L1110000010</v>
          </cell>
          <cell r="B1731" t="str">
            <v>F000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-2105600000</v>
          </cell>
        </row>
        <row r="1732">
          <cell r="A1732" t="str">
            <v>L1140000000</v>
          </cell>
          <cell r="B1732" t="str">
            <v>FLOW_OTH</v>
          </cell>
          <cell r="C1732" t="str">
            <v>CUSTOM1_TOTAL</v>
          </cell>
          <cell r="D1732" t="str">
            <v>N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-0.01</v>
          </cell>
        </row>
        <row r="1733">
          <cell r="A1733" t="str">
            <v>L1140000000</v>
          </cell>
          <cell r="B1733" t="str">
            <v>F000</v>
          </cell>
          <cell r="C1733" t="str">
            <v>CUSTOM1_TOTAL</v>
          </cell>
          <cell r="D1733" t="str">
            <v>L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-4872683823.8000002</v>
          </cell>
        </row>
        <row r="1734">
          <cell r="A1734" t="str">
            <v>L1140000000</v>
          </cell>
          <cell r="B1734" t="str">
            <v>F000</v>
          </cell>
          <cell r="C1734" t="str">
            <v>CUSTOM1_TOTAL</v>
          </cell>
          <cell r="D1734" t="str">
            <v>N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-2606402591.9699998</v>
          </cell>
        </row>
        <row r="1735">
          <cell r="A1735" t="str">
            <v>L1140000000</v>
          </cell>
          <cell r="B1735" t="str">
            <v>F115</v>
          </cell>
          <cell r="C1735" t="str">
            <v>CUSTOM1_TOTAL</v>
          </cell>
          <cell r="D1735" t="str">
            <v>L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198683864</v>
          </cell>
        </row>
        <row r="1736">
          <cell r="A1736" t="str">
            <v>L1140000000</v>
          </cell>
          <cell r="B1736" t="str">
            <v>F115</v>
          </cell>
          <cell r="C1736" t="str">
            <v>CUSTOM1_TOTAL</v>
          </cell>
          <cell r="D1736" t="str">
            <v>N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1356005376</v>
          </cell>
        </row>
        <row r="1737">
          <cell r="A1737" t="str">
            <v>L1140000000</v>
          </cell>
          <cell r="B1737" t="str">
            <v>F200</v>
          </cell>
          <cell r="C1737" t="str">
            <v>CUSTOM1_TOTAL</v>
          </cell>
          <cell r="D1737" t="str">
            <v>L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-20087771.809999999</v>
          </cell>
        </row>
        <row r="1738">
          <cell r="A1738" t="str">
            <v>L1140000000</v>
          </cell>
          <cell r="B1738" t="str">
            <v>F200</v>
          </cell>
          <cell r="C1738" t="str">
            <v>CUSTOM1_TOTAL</v>
          </cell>
          <cell r="D1738" t="str">
            <v>N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-24574312.440000001</v>
          </cell>
        </row>
        <row r="1739">
          <cell r="A1739" t="str">
            <v>L1140000000</v>
          </cell>
          <cell r="B1739" t="str">
            <v>F205</v>
          </cell>
          <cell r="C1739" t="str">
            <v>CUSTOM1_TOTAL</v>
          </cell>
          <cell r="D1739" t="str">
            <v>L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15246838.470000001</v>
          </cell>
        </row>
        <row r="1740">
          <cell r="A1740" t="str">
            <v>L1140000000</v>
          </cell>
          <cell r="B1740" t="str">
            <v>F205</v>
          </cell>
          <cell r="C1740" t="str">
            <v>CUSTOM1_TOTAL</v>
          </cell>
          <cell r="D1740" t="str">
            <v>N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18635024.800000001</v>
          </cell>
        </row>
        <row r="1741">
          <cell r="A1741" t="str">
            <v>L1140000000</v>
          </cell>
          <cell r="B1741" t="str">
            <v>F206</v>
          </cell>
          <cell r="C1741" t="str">
            <v>CUSTOM1_TOTAL</v>
          </cell>
          <cell r="D1741" t="str">
            <v>L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2504890632</v>
          </cell>
        </row>
        <row r="1742">
          <cell r="A1742" t="str">
            <v>L1140000000</v>
          </cell>
          <cell r="B1742" t="str">
            <v>F206</v>
          </cell>
          <cell r="C1742" t="str">
            <v>CUSTOM1_TOTAL</v>
          </cell>
          <cell r="D1742" t="str">
            <v>N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2312109368</v>
          </cell>
        </row>
        <row r="1743">
          <cell r="A1743" t="str">
            <v>L1140000000</v>
          </cell>
          <cell r="B1743" t="str">
            <v>F885</v>
          </cell>
          <cell r="C1743" t="str">
            <v>CUSTOM1_TOTAL</v>
          </cell>
          <cell r="D1743" t="str">
            <v>L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-2505268527.8099999</v>
          </cell>
        </row>
        <row r="1744">
          <cell r="A1744" t="str">
            <v>L1140000000</v>
          </cell>
          <cell r="B1744" t="str">
            <v>F885</v>
          </cell>
          <cell r="C1744" t="str">
            <v>CUSTOM1_TOTAL</v>
          </cell>
          <cell r="D1744" t="str">
            <v>N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-2312458181.8200002</v>
          </cell>
        </row>
        <row r="1745">
          <cell r="A1745" t="str">
            <v>L1140000000</v>
          </cell>
          <cell r="B1745" t="str">
            <v>F900</v>
          </cell>
          <cell r="C1745" t="str">
            <v>CUSTOM1_TOTAL</v>
          </cell>
          <cell r="D1745" t="str">
            <v>L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-837653774.27999997</v>
          </cell>
        </row>
        <row r="1746">
          <cell r="A1746" t="str">
            <v>L1140000000</v>
          </cell>
          <cell r="B1746" t="str">
            <v>F900</v>
          </cell>
          <cell r="C1746" t="str">
            <v>CUSTOM1_TOTAL</v>
          </cell>
          <cell r="D1746" t="str">
            <v>N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-713068312.71000004</v>
          </cell>
        </row>
        <row r="1747">
          <cell r="A1747" t="str">
            <v>L1144000000</v>
          </cell>
          <cell r="B1747" t="str">
            <v>FLOW_OTH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-0.01</v>
          </cell>
        </row>
        <row r="1748">
          <cell r="A1748" t="str">
            <v>L1144000000</v>
          </cell>
          <cell r="B1748" t="str">
            <v>F000</v>
          </cell>
          <cell r="C1748" t="str">
            <v>CUSTOM1_TOTAL</v>
          </cell>
          <cell r="D1748" t="str">
            <v>L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-4872683823.8000002</v>
          </cell>
        </row>
        <row r="1749">
          <cell r="A1749" t="str">
            <v>L1144000000</v>
          </cell>
          <cell r="B1749" t="str">
            <v>F000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-2606402591.9699998</v>
          </cell>
        </row>
        <row r="1750">
          <cell r="A1750" t="str">
            <v>L1144000000</v>
          </cell>
          <cell r="B1750" t="str">
            <v>F115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198683864</v>
          </cell>
        </row>
        <row r="1751">
          <cell r="A1751" t="str">
            <v>L1144000000</v>
          </cell>
          <cell r="B1751" t="str">
            <v>F115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1356005376</v>
          </cell>
        </row>
        <row r="1752">
          <cell r="A1752" t="str">
            <v>L1144000000</v>
          </cell>
          <cell r="B1752" t="str">
            <v>F200</v>
          </cell>
          <cell r="C1752" t="str">
            <v>CUSTOM1_TOTAL</v>
          </cell>
          <cell r="D1752" t="str">
            <v>L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-20087771.809999999</v>
          </cell>
        </row>
        <row r="1753">
          <cell r="A1753" t="str">
            <v>L1144000000</v>
          </cell>
          <cell r="B1753" t="str">
            <v>F200</v>
          </cell>
          <cell r="C1753" t="str">
            <v>CUSTOM1_TOTAL</v>
          </cell>
          <cell r="D1753" t="str">
            <v>N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-24574312.440000001</v>
          </cell>
        </row>
        <row r="1754">
          <cell r="A1754" t="str">
            <v>L1144000000</v>
          </cell>
          <cell r="B1754" t="str">
            <v>F205</v>
          </cell>
          <cell r="C1754" t="str">
            <v>CUSTOM1_TOTAL</v>
          </cell>
          <cell r="D1754" t="str">
            <v>L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15246838.470000001</v>
          </cell>
        </row>
        <row r="1755">
          <cell r="A1755" t="str">
            <v>L1144000000</v>
          </cell>
          <cell r="B1755" t="str">
            <v>F205</v>
          </cell>
          <cell r="C1755" t="str">
            <v>CUSTOM1_TOTAL</v>
          </cell>
          <cell r="D1755" t="str">
            <v>N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18635024.800000001</v>
          </cell>
        </row>
        <row r="1756">
          <cell r="A1756" t="str">
            <v>L1144000000</v>
          </cell>
          <cell r="B1756" t="str">
            <v>F206</v>
          </cell>
          <cell r="C1756" t="str">
            <v>CUSTOM1_TOTAL</v>
          </cell>
          <cell r="D1756" t="str">
            <v>L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2504890632</v>
          </cell>
        </row>
        <row r="1757">
          <cell r="A1757" t="str">
            <v>L1144000000</v>
          </cell>
          <cell r="B1757" t="str">
            <v>F206</v>
          </cell>
          <cell r="C1757" t="str">
            <v>CUSTOM1_TOTAL</v>
          </cell>
          <cell r="D1757" t="str">
            <v>N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2312109368</v>
          </cell>
        </row>
        <row r="1758">
          <cell r="A1758" t="str">
            <v>L1144000000</v>
          </cell>
          <cell r="B1758" t="str">
            <v>F885</v>
          </cell>
          <cell r="C1758" t="str">
            <v>CUSTOM1_TOTAL</v>
          </cell>
          <cell r="D1758" t="str">
            <v>L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-2505268527.8099999</v>
          </cell>
        </row>
        <row r="1759">
          <cell r="A1759" t="str">
            <v>L1144000000</v>
          </cell>
          <cell r="B1759" t="str">
            <v>F885</v>
          </cell>
          <cell r="C1759" t="str">
            <v>CUSTOM1_TOTAL</v>
          </cell>
          <cell r="D1759" t="str">
            <v>N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-2312458181.8200002</v>
          </cell>
        </row>
        <row r="1760">
          <cell r="A1760" t="str">
            <v>L1144000000</v>
          </cell>
          <cell r="B1760" t="str">
            <v>F900</v>
          </cell>
          <cell r="C1760" t="str">
            <v>CUSTOM1_TOTAL</v>
          </cell>
          <cell r="D1760" t="str">
            <v>L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-837653774.27999997</v>
          </cell>
        </row>
        <row r="1761">
          <cell r="A1761" t="str">
            <v>L1144000000</v>
          </cell>
          <cell r="B1761" t="str">
            <v>F900</v>
          </cell>
          <cell r="C1761" t="str">
            <v>CUSTOM1_TOTAL</v>
          </cell>
          <cell r="D1761" t="str">
            <v>N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-713068312.71000004</v>
          </cell>
        </row>
        <row r="1762">
          <cell r="A1762" t="str">
            <v>L1144000010</v>
          </cell>
          <cell r="B1762" t="str">
            <v>F000</v>
          </cell>
          <cell r="C1762" t="str">
            <v>CUSTOM1_TOTAL</v>
          </cell>
          <cell r="D1762" t="str">
            <v>L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-4276147935.1300001</v>
          </cell>
        </row>
        <row r="1763">
          <cell r="A1763" t="str">
            <v>L1144000010</v>
          </cell>
          <cell r="B1763" t="str">
            <v>F000</v>
          </cell>
          <cell r="C1763" t="str">
            <v>CUSTOM1_TOTAL</v>
          </cell>
          <cell r="D1763" t="str">
            <v>N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-2580411845.6500001</v>
          </cell>
        </row>
        <row r="1764">
          <cell r="A1764" t="str">
            <v>L1144000010</v>
          </cell>
          <cell r="B1764" t="str">
            <v>F115</v>
          </cell>
          <cell r="C1764" t="str">
            <v>CUSTOM1_TOTAL</v>
          </cell>
          <cell r="D1764" t="str">
            <v>L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198683864</v>
          </cell>
        </row>
        <row r="1765">
          <cell r="A1765" t="str">
            <v>L1144000010</v>
          </cell>
          <cell r="B1765" t="str">
            <v>F115</v>
          </cell>
          <cell r="C1765" t="str">
            <v>CUSTOM1_TOTAL</v>
          </cell>
          <cell r="D1765" t="str">
            <v>N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1356005376</v>
          </cell>
        </row>
        <row r="1766">
          <cell r="A1766" t="str">
            <v>L1144000010</v>
          </cell>
          <cell r="B1766" t="str">
            <v>F200</v>
          </cell>
          <cell r="C1766" t="str">
            <v>CUSTOM1_TOTAL</v>
          </cell>
          <cell r="D1766" t="str">
            <v>L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-15246838.470000001</v>
          </cell>
        </row>
        <row r="1767">
          <cell r="A1767" t="str">
            <v>L1144000010</v>
          </cell>
          <cell r="B1767" t="str">
            <v>F200</v>
          </cell>
          <cell r="C1767" t="str">
            <v>CUSTOM1_TOTAL</v>
          </cell>
          <cell r="D1767" t="str">
            <v>N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-18635024.800000001</v>
          </cell>
        </row>
        <row r="1768">
          <cell r="A1768" t="str">
            <v>L1144000010</v>
          </cell>
          <cell r="B1768" t="str">
            <v>F206</v>
          </cell>
          <cell r="C1768" t="str">
            <v>CUSTOM1_TOTAL</v>
          </cell>
          <cell r="D1768" t="str">
            <v>L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2504890632</v>
          </cell>
        </row>
        <row r="1769">
          <cell r="A1769" t="str">
            <v>L1144000010</v>
          </cell>
          <cell r="B1769" t="str">
            <v>F206</v>
          </cell>
          <cell r="C1769" t="str">
            <v>CUSTOM1_TOTAL</v>
          </cell>
          <cell r="D1769" t="str">
            <v>N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2312109368</v>
          </cell>
        </row>
        <row r="1770">
          <cell r="A1770" t="str">
            <v>L1144000010</v>
          </cell>
          <cell r="B1770" t="str">
            <v>F885</v>
          </cell>
          <cell r="C1770" t="str">
            <v>CUSTOM1_TOTAL</v>
          </cell>
          <cell r="D1770" t="str">
            <v>L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-2505268527.8099999</v>
          </cell>
        </row>
        <row r="1771">
          <cell r="A1771" t="str">
            <v>L1144000010</v>
          </cell>
          <cell r="B1771" t="str">
            <v>F885</v>
          </cell>
          <cell r="C1771" t="str">
            <v>CUSTOM1_TOTAL</v>
          </cell>
          <cell r="D1771" t="str">
            <v>N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-2312458181.8200002</v>
          </cell>
        </row>
        <row r="1772">
          <cell r="A1772" t="str">
            <v>L1144000010</v>
          </cell>
          <cell r="B1772" t="str">
            <v>F900</v>
          </cell>
          <cell r="C1772" t="str">
            <v>CUSTOM1_TOTAL</v>
          </cell>
          <cell r="D1772" t="str">
            <v>L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-837565853.83000004</v>
          </cell>
        </row>
        <row r="1773">
          <cell r="A1773" t="str">
            <v>L1144000010</v>
          </cell>
          <cell r="B1773" t="str">
            <v>F900</v>
          </cell>
          <cell r="C1773" t="str">
            <v>CUSTOM1_TOTAL</v>
          </cell>
          <cell r="D1773" t="str">
            <v>N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-712983447.23000002</v>
          </cell>
        </row>
        <row r="1774">
          <cell r="A1774" t="str">
            <v>L1144000020</v>
          </cell>
          <cell r="B1774" t="str">
            <v>FLOW_OTH</v>
          </cell>
          <cell r="C1774" t="str">
            <v>CUSTOM1_TOTAL</v>
          </cell>
          <cell r="D1774" t="str">
            <v>N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-0.01</v>
          </cell>
        </row>
        <row r="1775">
          <cell r="A1775" t="str">
            <v>L1144000020</v>
          </cell>
          <cell r="B1775" t="str">
            <v>F000</v>
          </cell>
          <cell r="C1775" t="str">
            <v>CUSTOM1_TOTAL</v>
          </cell>
          <cell r="D1775" t="str">
            <v>L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-21265155.670000002</v>
          </cell>
        </row>
        <row r="1776">
          <cell r="A1776" t="str">
            <v>L1144000020</v>
          </cell>
          <cell r="B1776" t="str">
            <v>F000</v>
          </cell>
          <cell r="C1776" t="str">
            <v>CUSTOM1_TOTAL</v>
          </cell>
          <cell r="D1776" t="str">
            <v>N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-25990746.32</v>
          </cell>
        </row>
        <row r="1777">
          <cell r="A1777" t="str">
            <v>L1144000020</v>
          </cell>
          <cell r="B1777" t="str">
            <v>F200</v>
          </cell>
          <cell r="C1777" t="str">
            <v>CUSTOM1_TOTAL</v>
          </cell>
          <cell r="D1777" t="str">
            <v>L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-4840933.34</v>
          </cell>
        </row>
        <row r="1778">
          <cell r="A1778" t="str">
            <v>L1144000020</v>
          </cell>
          <cell r="B1778" t="str">
            <v>F200</v>
          </cell>
          <cell r="C1778" t="str">
            <v>CUSTOM1_TOTAL</v>
          </cell>
          <cell r="D1778" t="str">
            <v>N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-5939287.6399999997</v>
          </cell>
        </row>
        <row r="1779">
          <cell r="A1779" t="str">
            <v>L1144000020</v>
          </cell>
          <cell r="B1779" t="str">
            <v>F205</v>
          </cell>
          <cell r="C1779" t="str">
            <v>CUSTOM1_TOTAL</v>
          </cell>
          <cell r="D1779" t="str">
            <v>L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15246838.470000001</v>
          </cell>
        </row>
        <row r="1780">
          <cell r="A1780" t="str">
            <v>L1144000020</v>
          </cell>
          <cell r="B1780" t="str">
            <v>F205</v>
          </cell>
          <cell r="C1780" t="str">
            <v>CUSTOM1_TOTAL</v>
          </cell>
          <cell r="D1780" t="str">
            <v>N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18635024.800000001</v>
          </cell>
        </row>
        <row r="1781">
          <cell r="A1781" t="str">
            <v>L1144000020</v>
          </cell>
          <cell r="B1781" t="str">
            <v>F900</v>
          </cell>
          <cell r="C1781" t="str">
            <v>CUSTOM1_TOTAL</v>
          </cell>
          <cell r="D1781" t="str">
            <v>L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-87920.45</v>
          </cell>
        </row>
        <row r="1782">
          <cell r="A1782" t="str">
            <v>L1144000020</v>
          </cell>
          <cell r="B1782" t="str">
            <v>F900</v>
          </cell>
          <cell r="C1782" t="str">
            <v>CUSTOM1_TOTAL</v>
          </cell>
          <cell r="D1782" t="str">
            <v>N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-84865.48</v>
          </cell>
        </row>
        <row r="1783">
          <cell r="A1783" t="str">
            <v>L1144000030</v>
          </cell>
          <cell r="B1783" t="str">
            <v>F000</v>
          </cell>
          <cell r="C1783" t="str">
            <v>CUSTOM1_TOTAL</v>
          </cell>
          <cell r="D1783" t="str">
            <v>L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-575270733</v>
          </cell>
        </row>
        <row r="1784">
          <cell r="A1784" t="str">
            <v>L1170000000</v>
          </cell>
          <cell r="B1784" t="str">
            <v>FLOW_OTH</v>
          </cell>
          <cell r="C1784" t="str">
            <v>CUSTOM1_TOTAL</v>
          </cell>
          <cell r="D1784" t="str">
            <v>CUSTOM2_OTH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0.02</v>
          </cell>
        </row>
        <row r="1785">
          <cell r="A1785" t="str">
            <v>L1170000000</v>
          </cell>
          <cell r="B1785" t="str">
            <v>F000</v>
          </cell>
          <cell r="C1785" t="str">
            <v>CUSTOM1_TOTAL</v>
          </cell>
          <cell r="D1785" t="str">
            <v>CUSTOM2_OTH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0.17</v>
          </cell>
        </row>
        <row r="1786">
          <cell r="A1786" t="str">
            <v>L1170000000</v>
          </cell>
          <cell r="B1786" t="str">
            <v>F000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-2941204990.21</v>
          </cell>
        </row>
        <row r="1787">
          <cell r="A1787" t="str">
            <v>L1170000000</v>
          </cell>
          <cell r="B1787" t="str">
            <v>F000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-613261245.60000002</v>
          </cell>
        </row>
        <row r="1788">
          <cell r="A1788" t="str">
            <v>L1170000000</v>
          </cell>
          <cell r="B1788" t="str">
            <v>F00A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-942215.04</v>
          </cell>
        </row>
        <row r="1789">
          <cell r="A1789" t="str">
            <v>L1170000000</v>
          </cell>
          <cell r="B1789" t="str">
            <v>F00A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1719149.73</v>
          </cell>
        </row>
        <row r="1790">
          <cell r="A1790" t="str">
            <v>L1170000000</v>
          </cell>
          <cell r="B1790" t="str">
            <v>F100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-611725956.61000001</v>
          </cell>
        </row>
        <row r="1791">
          <cell r="A1791" t="str">
            <v>L1170000000</v>
          </cell>
          <cell r="B1791" t="str">
            <v>F100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-355253421.94</v>
          </cell>
        </row>
        <row r="1792">
          <cell r="A1792" t="str">
            <v>L1170000000</v>
          </cell>
          <cell r="B1792" t="str">
            <v>F105</v>
          </cell>
          <cell r="C1792" t="str">
            <v>CUSTOM1_TOTAL</v>
          </cell>
          <cell r="D1792" t="str">
            <v>L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1254209334.9300001</v>
          </cell>
        </row>
        <row r="1793">
          <cell r="A1793" t="str">
            <v>L1170000000</v>
          </cell>
          <cell r="B1793" t="str">
            <v>F105</v>
          </cell>
          <cell r="C1793" t="str">
            <v>CUSTOM1_TOTAL</v>
          </cell>
          <cell r="D1793" t="str">
            <v>N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624265852.90999997</v>
          </cell>
        </row>
        <row r="1794">
          <cell r="A1794" t="str">
            <v>L1170000000</v>
          </cell>
          <cell r="B1794" t="str">
            <v>F125</v>
          </cell>
          <cell r="C1794" t="str">
            <v>CUSTOM1_TOTAL</v>
          </cell>
          <cell r="D1794" t="str">
            <v>L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-21319433.510000002</v>
          </cell>
        </row>
        <row r="1795">
          <cell r="A1795" t="str">
            <v>L1170000000</v>
          </cell>
          <cell r="B1795" t="str">
            <v>F125</v>
          </cell>
          <cell r="C1795" t="str">
            <v>CUSTOM1_TOTAL</v>
          </cell>
          <cell r="D1795" t="str">
            <v>N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-41090990.859999999</v>
          </cell>
        </row>
        <row r="1796">
          <cell r="A1796" t="str">
            <v>L1170000000</v>
          </cell>
          <cell r="B1796" t="str">
            <v>F400</v>
          </cell>
          <cell r="C1796" t="str">
            <v>CUSTOM1_TOTAL</v>
          </cell>
          <cell r="D1796" t="str">
            <v>L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112281433.77</v>
          </cell>
        </row>
        <row r="1797">
          <cell r="A1797" t="str">
            <v>L1170000000</v>
          </cell>
          <cell r="B1797" t="str">
            <v>F400</v>
          </cell>
          <cell r="C1797" t="str">
            <v>CUSTOM1_TOTAL</v>
          </cell>
          <cell r="D1797" t="str">
            <v>N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-25850961.59</v>
          </cell>
        </row>
        <row r="1798">
          <cell r="A1798" t="str">
            <v>L1170000000</v>
          </cell>
          <cell r="B1798" t="str">
            <v>F410</v>
          </cell>
          <cell r="C1798" t="str">
            <v>CUSTOM1_TOTAL</v>
          </cell>
          <cell r="D1798" t="str">
            <v>L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-21333472.420000002</v>
          </cell>
        </row>
        <row r="1799">
          <cell r="A1799" t="str">
            <v>L1170000000</v>
          </cell>
          <cell r="B1799" t="str">
            <v>F410</v>
          </cell>
          <cell r="C1799" t="str">
            <v>CUSTOM1_TOTAL</v>
          </cell>
          <cell r="D1799" t="str">
            <v>N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4911682.66</v>
          </cell>
        </row>
        <row r="1800">
          <cell r="A1800" t="str">
            <v>L1170000000</v>
          </cell>
          <cell r="B1800" t="str">
            <v>F415</v>
          </cell>
          <cell r="C1800" t="str">
            <v>CUSTOM1_TOTAL</v>
          </cell>
          <cell r="D1800" t="str">
            <v>L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-118021149.54000001</v>
          </cell>
        </row>
        <row r="1801">
          <cell r="A1801" t="str">
            <v>L1170000000</v>
          </cell>
          <cell r="B1801" t="str">
            <v>F415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-43305067.719999999</v>
          </cell>
        </row>
        <row r="1802">
          <cell r="A1802" t="str">
            <v>L1170000000</v>
          </cell>
          <cell r="B1802" t="str">
            <v>F900</v>
          </cell>
          <cell r="C1802" t="str">
            <v>CUSTOM1_TOTAL</v>
          </cell>
          <cell r="D1802" t="str">
            <v>L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2832274.25</v>
          </cell>
        </row>
        <row r="1803">
          <cell r="A1803" t="str">
            <v>L1170000000</v>
          </cell>
          <cell r="B1803" t="str">
            <v>F900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-16551034.539999999</v>
          </cell>
        </row>
        <row r="1804">
          <cell r="A1804" t="str">
            <v>L1170000010</v>
          </cell>
          <cell r="B1804" t="str">
            <v>FLOW_OTH</v>
          </cell>
          <cell r="C1804" t="str">
            <v>CUSTOM1_TOTAL</v>
          </cell>
          <cell r="D1804" t="str">
            <v>CUSTOM2_OTH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0.03</v>
          </cell>
        </row>
        <row r="1805">
          <cell r="A1805" t="str">
            <v>L1170000010</v>
          </cell>
          <cell r="B1805" t="str">
            <v>F000</v>
          </cell>
          <cell r="C1805" t="str">
            <v>CUSTOM1_TOTAL</v>
          </cell>
          <cell r="D1805" t="str">
            <v>CUSTOM2_OTH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-0.06</v>
          </cell>
        </row>
        <row r="1806">
          <cell r="A1806" t="str">
            <v>L1170000010</v>
          </cell>
          <cell r="B1806" t="str">
            <v>F000</v>
          </cell>
          <cell r="C1806" t="str">
            <v>CUSTOM1_TOTAL</v>
          </cell>
          <cell r="D1806" t="str">
            <v>L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-2502263264.79</v>
          </cell>
        </row>
        <row r="1807">
          <cell r="A1807" t="str">
            <v>L1170000010</v>
          </cell>
          <cell r="B1807" t="str">
            <v>F000</v>
          </cell>
          <cell r="C1807" t="str">
            <v>CUSTOM1_TOTAL</v>
          </cell>
          <cell r="D1807" t="str">
            <v>N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-438936747.29000002</v>
          </cell>
        </row>
        <row r="1808">
          <cell r="A1808" t="str">
            <v>L1170000010</v>
          </cell>
          <cell r="B1808" t="str">
            <v>F00A</v>
          </cell>
          <cell r="C1808" t="str">
            <v>CUSTOM1_TOTAL</v>
          </cell>
          <cell r="D1808" t="str">
            <v>L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-1382628.8</v>
          </cell>
        </row>
        <row r="1809">
          <cell r="A1809" t="str">
            <v>L1170000010</v>
          </cell>
          <cell r="B1809" t="str">
            <v>F100</v>
          </cell>
          <cell r="C1809" t="str">
            <v>CUSTOM1_TOTAL</v>
          </cell>
          <cell r="D1809" t="str">
            <v>L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-8034909.9699999997</v>
          </cell>
        </row>
        <row r="1810">
          <cell r="A1810" t="str">
            <v>L1170000010</v>
          </cell>
          <cell r="B1810" t="str">
            <v>F100</v>
          </cell>
          <cell r="C1810" t="str">
            <v>CUSTOM1_TOTAL</v>
          </cell>
          <cell r="D1810" t="str">
            <v>N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-5147511.08</v>
          </cell>
        </row>
        <row r="1811">
          <cell r="A1811" t="str">
            <v>L1170000010</v>
          </cell>
          <cell r="B1811" t="str">
            <v>F105</v>
          </cell>
          <cell r="C1811" t="str">
            <v>CUSTOM1_TOTAL</v>
          </cell>
          <cell r="D1811" t="str">
            <v>L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1071100314.39</v>
          </cell>
        </row>
        <row r="1812">
          <cell r="A1812" t="str">
            <v>L1170000010</v>
          </cell>
          <cell r="B1812" t="str">
            <v>F105</v>
          </cell>
          <cell r="C1812" t="str">
            <v>CUSTOM1_TOTAL</v>
          </cell>
          <cell r="D1812" t="str">
            <v>N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509393489.13</v>
          </cell>
        </row>
        <row r="1813">
          <cell r="A1813" t="str">
            <v>L1170000010</v>
          </cell>
          <cell r="B1813" t="str">
            <v>F400</v>
          </cell>
          <cell r="C1813" t="str">
            <v>CUSTOM1_TOTAL</v>
          </cell>
          <cell r="D1813" t="str">
            <v>L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3089026.08</v>
          </cell>
        </row>
        <row r="1814">
          <cell r="A1814" t="str">
            <v>L1170000010</v>
          </cell>
          <cell r="B1814" t="str">
            <v>F400</v>
          </cell>
          <cell r="C1814" t="str">
            <v>CUSTOM1_TOTAL</v>
          </cell>
          <cell r="D1814" t="str">
            <v>N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-60611780.119999997</v>
          </cell>
        </row>
        <row r="1815">
          <cell r="A1815" t="str">
            <v>L1170000010</v>
          </cell>
          <cell r="B1815" t="str">
            <v>F410</v>
          </cell>
          <cell r="C1815" t="str">
            <v>CUSTOM1_TOTAL</v>
          </cell>
          <cell r="D1815" t="str">
            <v>L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-586914.94999999995</v>
          </cell>
        </row>
        <row r="1816">
          <cell r="A1816" t="str">
            <v>L1170000010</v>
          </cell>
          <cell r="B1816" t="str">
            <v>F410</v>
          </cell>
          <cell r="C1816" t="str">
            <v>CUSTOM1_TOTAL</v>
          </cell>
          <cell r="D1816" t="str">
            <v>N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11516238.220000001</v>
          </cell>
        </row>
        <row r="1817">
          <cell r="A1817" t="str">
            <v>L1170000010</v>
          </cell>
          <cell r="B1817" t="str">
            <v>F415</v>
          </cell>
          <cell r="C1817" t="str">
            <v>CUSTOM1_TOTAL</v>
          </cell>
          <cell r="D1817" t="str">
            <v>L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-201982426.84999999</v>
          </cell>
        </row>
        <row r="1818">
          <cell r="A1818" t="str">
            <v>L1170000010</v>
          </cell>
          <cell r="B1818" t="str">
            <v>F415</v>
          </cell>
          <cell r="C1818" t="str">
            <v>CUSTOM1_TOTAL</v>
          </cell>
          <cell r="D1818" t="str">
            <v>N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-95806735.840000004</v>
          </cell>
        </row>
        <row r="1819">
          <cell r="A1819" t="str">
            <v>L1170000010</v>
          </cell>
          <cell r="B1819" t="str">
            <v>F900</v>
          </cell>
          <cell r="C1819" t="str">
            <v>CUSTOM1_TOTAL</v>
          </cell>
          <cell r="D1819" t="str">
            <v>L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3272688.01</v>
          </cell>
        </row>
        <row r="1820">
          <cell r="A1820" t="str">
            <v>L1170000010</v>
          </cell>
          <cell r="B1820" t="str">
            <v>F900</v>
          </cell>
          <cell r="C1820" t="str">
            <v>CUSTOM1_TOTAL</v>
          </cell>
          <cell r="D1820" t="str">
            <v>N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-8769026.9199999999</v>
          </cell>
        </row>
        <row r="1821">
          <cell r="A1821" t="str">
            <v>L1170000030</v>
          </cell>
          <cell r="B1821" t="str">
            <v>F000</v>
          </cell>
          <cell r="C1821" t="str">
            <v>CUSTOM1_TOTAL</v>
          </cell>
          <cell r="D1821" t="str">
            <v>CUSTOM2_OTH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0.05</v>
          </cell>
        </row>
        <row r="1822">
          <cell r="A1822" t="str">
            <v>L1170000030</v>
          </cell>
          <cell r="B1822" t="str">
            <v>F000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-15860634.6</v>
          </cell>
        </row>
        <row r="1823">
          <cell r="A1823" t="str">
            <v>L1170000030</v>
          </cell>
          <cell r="B1823" t="str">
            <v>F000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-35905482.659999996</v>
          </cell>
        </row>
        <row r="1824">
          <cell r="A1824" t="str">
            <v>L1170000030</v>
          </cell>
          <cell r="B1824" t="str">
            <v>F00A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-2275982.9900000002</v>
          </cell>
        </row>
        <row r="1825">
          <cell r="A1825" t="str">
            <v>L1170000030</v>
          </cell>
          <cell r="B1825" t="str">
            <v>F00A</v>
          </cell>
          <cell r="C1825" t="str">
            <v>CUSTOM1_TOTAL</v>
          </cell>
          <cell r="D1825" t="str">
            <v>N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-2244262.19</v>
          </cell>
        </row>
        <row r="1826">
          <cell r="A1826" t="str">
            <v>L1170000030</v>
          </cell>
          <cell r="B1826" t="str">
            <v>F100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-24258488</v>
          </cell>
        </row>
        <row r="1827">
          <cell r="A1827" t="str">
            <v>L1170000030</v>
          </cell>
          <cell r="B1827" t="str">
            <v>F100</v>
          </cell>
          <cell r="C1827" t="str">
            <v>CUSTOM1_TOTAL</v>
          </cell>
          <cell r="D1827" t="str">
            <v>N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-19619685.09</v>
          </cell>
        </row>
        <row r="1828">
          <cell r="A1828" t="str">
            <v>L1170000030</v>
          </cell>
          <cell r="B1828" t="str">
            <v>F105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99637629.090000004</v>
          </cell>
        </row>
        <row r="1829">
          <cell r="A1829" t="str">
            <v>L1170000030</v>
          </cell>
          <cell r="B1829" t="str">
            <v>F105</v>
          </cell>
          <cell r="C1829" t="str">
            <v>CUSTOM1_TOTAL</v>
          </cell>
          <cell r="D1829" t="str">
            <v>N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58272001.479999997</v>
          </cell>
        </row>
        <row r="1830">
          <cell r="A1830" t="str">
            <v>L1170000030</v>
          </cell>
          <cell r="B1830" t="str">
            <v>F400</v>
          </cell>
          <cell r="C1830" t="str">
            <v>CUSTOM1_TOTAL</v>
          </cell>
          <cell r="D1830" t="str">
            <v>L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-6462507.6600000001</v>
          </cell>
        </row>
        <row r="1831">
          <cell r="A1831" t="str">
            <v>L1170000030</v>
          </cell>
          <cell r="B1831" t="str">
            <v>F400</v>
          </cell>
          <cell r="C1831" t="str">
            <v>CUSTOM1_TOTAL</v>
          </cell>
          <cell r="D1831" t="str">
            <v>N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-8430007.2599999998</v>
          </cell>
        </row>
        <row r="1832">
          <cell r="A1832" t="str">
            <v>L1170000030</v>
          </cell>
          <cell r="B1832" t="str">
            <v>F410</v>
          </cell>
          <cell r="C1832" t="str">
            <v>CUSTOM1_TOTAL</v>
          </cell>
          <cell r="D1832" t="str">
            <v>L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1227876.45</v>
          </cell>
        </row>
        <row r="1833">
          <cell r="A1833" t="str">
            <v>L1170000030</v>
          </cell>
          <cell r="B1833" t="str">
            <v>F410</v>
          </cell>
          <cell r="C1833" t="str">
            <v>CUSTOM1_TOTAL</v>
          </cell>
          <cell r="D1833" t="str">
            <v>N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1601701.34</v>
          </cell>
        </row>
        <row r="1834">
          <cell r="A1834" t="str">
            <v>L1170000030</v>
          </cell>
          <cell r="B1834" t="str">
            <v>F415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-14322036.789999999</v>
          </cell>
        </row>
        <row r="1835">
          <cell r="A1835" t="str">
            <v>L1170000030</v>
          </cell>
          <cell r="B1835" t="str">
            <v>F415</v>
          </cell>
          <cell r="C1835" t="str">
            <v>CUSTOM1_TOTAL</v>
          </cell>
          <cell r="D1835" t="str">
            <v>N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-7343934.25</v>
          </cell>
        </row>
        <row r="1836">
          <cell r="A1836" t="str">
            <v>L1170000030</v>
          </cell>
          <cell r="B1836" t="str">
            <v>F900</v>
          </cell>
          <cell r="C1836" t="str">
            <v>CUSTOM1_TOTAL</v>
          </cell>
          <cell r="D1836" t="str">
            <v>N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-6860924.79</v>
          </cell>
        </row>
        <row r="1837">
          <cell r="A1837" t="str">
            <v>L1170000040</v>
          </cell>
          <cell r="B1837" t="str">
            <v>F000</v>
          </cell>
          <cell r="C1837" t="str">
            <v>CUSTOM1_TOTAL</v>
          </cell>
          <cell r="D1837" t="str">
            <v>L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-179484.5</v>
          </cell>
        </row>
        <row r="1838">
          <cell r="A1838" t="str">
            <v>L1170000040</v>
          </cell>
          <cell r="B1838" t="str">
            <v>F000</v>
          </cell>
          <cell r="C1838" t="str">
            <v>CUSTOM1_TOTAL</v>
          </cell>
          <cell r="D1838" t="str">
            <v>N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1292726.33</v>
          </cell>
        </row>
        <row r="1839">
          <cell r="A1839" t="str">
            <v>L1170000040</v>
          </cell>
          <cell r="B1839" t="str">
            <v>F100</v>
          </cell>
          <cell r="C1839" t="str">
            <v>CUSTOM1_TOTAL</v>
          </cell>
          <cell r="D1839" t="str">
            <v>L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9932.31</v>
          </cell>
        </row>
        <row r="1840">
          <cell r="A1840" t="str">
            <v>L1170000040</v>
          </cell>
          <cell r="B1840" t="str">
            <v>F100</v>
          </cell>
          <cell r="C1840" t="str">
            <v>CUSTOM1_TOTAL</v>
          </cell>
          <cell r="D1840" t="str">
            <v>N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-176524.76</v>
          </cell>
        </row>
        <row r="1841">
          <cell r="A1841" t="str">
            <v>L1170000040</v>
          </cell>
          <cell r="B1841" t="str">
            <v>F105</v>
          </cell>
          <cell r="C1841" t="str">
            <v>CUSTOM1_TOTAL</v>
          </cell>
          <cell r="D1841" t="str">
            <v>L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12950457.970000001</v>
          </cell>
        </row>
        <row r="1842">
          <cell r="A1842" t="str">
            <v>L1170000040</v>
          </cell>
          <cell r="B1842" t="str">
            <v>F105</v>
          </cell>
          <cell r="C1842" t="str">
            <v>CUSTOM1_TOTAL</v>
          </cell>
          <cell r="D1842" t="str">
            <v>N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36281746.950000003</v>
          </cell>
        </row>
        <row r="1843">
          <cell r="A1843" t="str">
            <v>L1170000040</v>
          </cell>
          <cell r="B1843" t="str">
            <v>F415</v>
          </cell>
          <cell r="C1843" t="str">
            <v>CUSTOM1_TOTAL</v>
          </cell>
          <cell r="D1843" t="str">
            <v>L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-2462474.15</v>
          </cell>
        </row>
        <row r="1844">
          <cell r="A1844" t="str">
            <v>L1170000040</v>
          </cell>
          <cell r="B1844" t="str">
            <v>F415</v>
          </cell>
          <cell r="C1844" t="str">
            <v>CUSTOM1_TOTAL</v>
          </cell>
          <cell r="D1844" t="str">
            <v>N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-6859992.21</v>
          </cell>
        </row>
        <row r="1845">
          <cell r="A1845" t="str">
            <v>L1170000040</v>
          </cell>
          <cell r="B1845" t="str">
            <v>F900</v>
          </cell>
          <cell r="C1845" t="str">
            <v>CUSTOM1_TOTAL</v>
          </cell>
          <cell r="D1845" t="str">
            <v>N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798028.7</v>
          </cell>
        </row>
        <row r="1846">
          <cell r="A1846" t="str">
            <v>L1170000050</v>
          </cell>
          <cell r="B1846" t="str">
            <v>F000</v>
          </cell>
          <cell r="C1846" t="str">
            <v>CUSTOM1_TOTAL</v>
          </cell>
          <cell r="D1846" t="str">
            <v>N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23532879.940000001</v>
          </cell>
        </row>
        <row r="1847">
          <cell r="A1847" t="str">
            <v>L1170000050</v>
          </cell>
          <cell r="B1847" t="str">
            <v>F100</v>
          </cell>
          <cell r="C1847" t="str">
            <v>CUSTOM1_TOTAL</v>
          </cell>
          <cell r="D1847" t="str">
            <v>N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-1341787.03</v>
          </cell>
        </row>
        <row r="1848">
          <cell r="A1848" t="str">
            <v>L1170000050</v>
          </cell>
          <cell r="B1848" t="str">
            <v>F125</v>
          </cell>
          <cell r="C1848" t="str">
            <v>CUSTOM1_TOTAL</v>
          </cell>
          <cell r="D1848" t="str">
            <v>N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-29104290.18</v>
          </cell>
        </row>
        <row r="1849">
          <cell r="A1849" t="str">
            <v>L1170000050</v>
          </cell>
          <cell r="B1849" t="str">
            <v>F415</v>
          </cell>
          <cell r="C1849" t="str">
            <v>CUSTOM1_TOTAL</v>
          </cell>
          <cell r="D1849" t="str">
            <v>N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5784754.6699999999</v>
          </cell>
        </row>
        <row r="1850">
          <cell r="A1850" t="str">
            <v>L1170000060</v>
          </cell>
          <cell r="B1850" t="str">
            <v>FLOW_OTH</v>
          </cell>
          <cell r="C1850" t="str">
            <v>CUSTOM1_TOTAL</v>
          </cell>
          <cell r="D1850" t="str">
            <v>CUSTOM2_OTH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-0.01</v>
          </cell>
        </row>
        <row r="1851">
          <cell r="A1851" t="str">
            <v>L1170000060</v>
          </cell>
          <cell r="B1851" t="str">
            <v>F000</v>
          </cell>
          <cell r="C1851" t="str">
            <v>CUSTOM1_TOTAL</v>
          </cell>
          <cell r="D1851" t="str">
            <v>CUSTOM2_OTH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0.03</v>
          </cell>
        </row>
        <row r="1852">
          <cell r="A1852" t="str">
            <v>L1170000060</v>
          </cell>
          <cell r="B1852" t="str">
            <v>F000</v>
          </cell>
          <cell r="C1852" t="str">
            <v>CUSTOM1_TOTAL</v>
          </cell>
          <cell r="D1852" t="str">
            <v>L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-0.04</v>
          </cell>
        </row>
        <row r="1853">
          <cell r="A1853" t="str">
            <v>L1170000060</v>
          </cell>
          <cell r="B1853" t="str">
            <v>F000</v>
          </cell>
          <cell r="C1853" t="str">
            <v>CUSTOM1_TOTAL</v>
          </cell>
          <cell r="D1853" t="str">
            <v>N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-0.01</v>
          </cell>
        </row>
        <row r="1854">
          <cell r="A1854" t="str">
            <v>L1170000060</v>
          </cell>
          <cell r="B1854" t="str">
            <v>F00A</v>
          </cell>
          <cell r="C1854" t="str">
            <v>CUSTOM1_TOTAL</v>
          </cell>
          <cell r="D1854" t="str">
            <v>L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2275982.9900000002</v>
          </cell>
        </row>
        <row r="1855">
          <cell r="A1855" t="str">
            <v>L1170000060</v>
          </cell>
          <cell r="B1855" t="str">
            <v>F00A</v>
          </cell>
          <cell r="C1855" t="str">
            <v>CUSTOM1_TOTAL</v>
          </cell>
          <cell r="D1855" t="str">
            <v>N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2244262.19</v>
          </cell>
        </row>
        <row r="1856">
          <cell r="A1856" t="str">
            <v>L1170000060</v>
          </cell>
          <cell r="B1856" t="str">
            <v>F100</v>
          </cell>
          <cell r="C1856" t="str">
            <v>CUSTOM1_TOTAL</v>
          </cell>
          <cell r="D1856" t="str">
            <v>L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-5534856.1399999997</v>
          </cell>
        </row>
        <row r="1857">
          <cell r="A1857" t="str">
            <v>L1170000060</v>
          </cell>
          <cell r="B1857" t="str">
            <v>F100</v>
          </cell>
          <cell r="C1857" t="str">
            <v>CUSTOM1_TOTAL</v>
          </cell>
          <cell r="D1857" t="str">
            <v>N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-3615907.89</v>
          </cell>
        </row>
        <row r="1858">
          <cell r="A1858" t="str">
            <v>L1170000060</v>
          </cell>
          <cell r="B1858" t="str">
            <v>F105</v>
          </cell>
          <cell r="C1858" t="str">
            <v>CUSTOM1_TOTAL</v>
          </cell>
          <cell r="D1858" t="str">
            <v>L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-218229.77</v>
          </cell>
        </row>
        <row r="1859">
          <cell r="A1859" t="str">
            <v>L1170000060</v>
          </cell>
          <cell r="B1859" t="str">
            <v>F105</v>
          </cell>
          <cell r="C1859" t="str">
            <v>CUSTOM1_TOTAL</v>
          </cell>
          <cell r="D1859" t="str">
            <v>N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-555422.15</v>
          </cell>
        </row>
        <row r="1860">
          <cell r="A1860" t="str">
            <v>L1170000060</v>
          </cell>
          <cell r="B1860" t="str">
            <v>F415</v>
          </cell>
          <cell r="C1860" t="str">
            <v>CUSTOM1_TOTAL</v>
          </cell>
          <cell r="D1860" t="str">
            <v>L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1093086.31</v>
          </cell>
        </row>
        <row r="1861">
          <cell r="A1861" t="str">
            <v>L1170000060</v>
          </cell>
          <cell r="B1861" t="str">
            <v>F415</v>
          </cell>
          <cell r="C1861" t="str">
            <v>CUSTOM1_TOTAL</v>
          </cell>
          <cell r="D1861" t="str">
            <v>N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792552.72</v>
          </cell>
        </row>
        <row r="1862">
          <cell r="A1862" t="str">
            <v>L1170000070</v>
          </cell>
          <cell r="B1862" t="str">
            <v>F000</v>
          </cell>
          <cell r="C1862" t="str">
            <v>CUSTOM1_TOTAL</v>
          </cell>
          <cell r="D1862" t="str">
            <v>CUSTOM2_OTH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0.09</v>
          </cell>
        </row>
        <row r="1863">
          <cell r="A1863" t="str">
            <v>L1170000070</v>
          </cell>
          <cell r="B1863" t="str">
            <v>F000</v>
          </cell>
          <cell r="C1863" t="str">
            <v>CUSTOM1_TOTAL</v>
          </cell>
          <cell r="D1863" t="str">
            <v>L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-98891485.069999993</v>
          </cell>
        </row>
        <row r="1864">
          <cell r="A1864" t="str">
            <v>L1170000070</v>
          </cell>
          <cell r="B1864" t="str">
            <v>F000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-61939249.439999998</v>
          </cell>
        </row>
        <row r="1865">
          <cell r="A1865" t="str">
            <v>L1170000070</v>
          </cell>
          <cell r="B1865" t="str">
            <v>F00A</v>
          </cell>
          <cell r="C1865" t="str">
            <v>CUSTOM1_TOTAL</v>
          </cell>
          <cell r="D1865" t="str">
            <v>L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162002.62</v>
          </cell>
        </row>
        <row r="1866">
          <cell r="A1866" t="str">
            <v>L1170000070</v>
          </cell>
          <cell r="B1866" t="str">
            <v>F00A</v>
          </cell>
          <cell r="C1866" t="str">
            <v>CUSTOM1_TOTAL</v>
          </cell>
          <cell r="D1866" t="str">
            <v>N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1719149.73</v>
          </cell>
        </row>
        <row r="1867">
          <cell r="A1867" t="str">
            <v>L1170000070</v>
          </cell>
          <cell r="B1867" t="str">
            <v>F100</v>
          </cell>
          <cell r="C1867" t="str">
            <v>CUSTOM1_TOTAL</v>
          </cell>
          <cell r="D1867" t="str">
            <v>L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-354504806.45999998</v>
          </cell>
        </row>
        <row r="1868">
          <cell r="A1868" t="str">
            <v>L1170000070</v>
          </cell>
          <cell r="B1868" t="str">
            <v>F100</v>
          </cell>
          <cell r="C1868" t="str">
            <v>CUSTOM1_TOTAL</v>
          </cell>
          <cell r="D1868" t="str">
            <v>N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-248411385.91</v>
          </cell>
        </row>
        <row r="1869">
          <cell r="A1869" t="str">
            <v>L1170000070</v>
          </cell>
          <cell r="B1869" t="str">
            <v>F105</v>
          </cell>
          <cell r="C1869" t="str">
            <v>CUSTOM1_TOTAL</v>
          </cell>
          <cell r="D1869" t="str">
            <v>L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49377473.600000001</v>
          </cell>
        </row>
        <row r="1870">
          <cell r="A1870" t="str">
            <v>L1170000070</v>
          </cell>
          <cell r="B1870" t="str">
            <v>F105</v>
          </cell>
          <cell r="C1870" t="str">
            <v>CUSTOM1_TOTAL</v>
          </cell>
          <cell r="D1870" t="str">
            <v>N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14862371.689999999</v>
          </cell>
        </row>
        <row r="1871">
          <cell r="A1871" t="str">
            <v>L1170000070</v>
          </cell>
          <cell r="B1871" t="str">
            <v>F125</v>
          </cell>
          <cell r="C1871" t="str">
            <v>CUSTOM1_TOTAL</v>
          </cell>
          <cell r="D1871" t="str">
            <v>L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-2114376.91</v>
          </cell>
        </row>
        <row r="1872">
          <cell r="A1872" t="str">
            <v>L1170000070</v>
          </cell>
          <cell r="B1872" t="str">
            <v>F125</v>
          </cell>
          <cell r="C1872" t="str">
            <v>CUSTOM1_TOTAL</v>
          </cell>
          <cell r="D1872" t="str">
            <v>N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-6245641.3099999996</v>
          </cell>
        </row>
        <row r="1873">
          <cell r="A1873" t="str">
            <v>L1170000070</v>
          </cell>
          <cell r="B1873" t="str">
            <v>F400</v>
          </cell>
          <cell r="C1873" t="str">
            <v>CUSTOM1_TOTAL</v>
          </cell>
          <cell r="D1873" t="str">
            <v>L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14864029.18</v>
          </cell>
        </row>
        <row r="1874">
          <cell r="A1874" t="str">
            <v>L1170000070</v>
          </cell>
          <cell r="B1874" t="str">
            <v>F400</v>
          </cell>
          <cell r="C1874" t="str">
            <v>CUSTOM1_TOTAL</v>
          </cell>
          <cell r="D1874" t="str">
            <v>N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21084615.390000001</v>
          </cell>
        </row>
        <row r="1875">
          <cell r="A1875" t="str">
            <v>L1170000070</v>
          </cell>
          <cell r="B1875" t="str">
            <v>F410</v>
          </cell>
          <cell r="C1875" t="str">
            <v>CUSTOM1_TOTAL</v>
          </cell>
          <cell r="D1875" t="str">
            <v>L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-2824165.54</v>
          </cell>
        </row>
        <row r="1876">
          <cell r="A1876" t="str">
            <v>L1170000070</v>
          </cell>
          <cell r="B1876" t="str">
            <v>F410</v>
          </cell>
          <cell r="C1876" t="str">
            <v>CUSTOM1_TOTAL</v>
          </cell>
          <cell r="D1876" t="str">
            <v>N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-4006076.92</v>
          </cell>
        </row>
        <row r="1877">
          <cell r="A1877" t="str">
            <v>L1170000070</v>
          </cell>
          <cell r="B1877" t="str">
            <v>F415</v>
          </cell>
          <cell r="C1877" t="str">
            <v>CUSTOM1_TOTAL</v>
          </cell>
          <cell r="D1877" t="str">
            <v>L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58375924.850000001</v>
          </cell>
        </row>
        <row r="1878">
          <cell r="A1878" t="str">
            <v>L1170000070</v>
          </cell>
          <cell r="B1878" t="str">
            <v>F415</v>
          </cell>
          <cell r="C1878" t="str">
            <v>CUSTOM1_TOTAL</v>
          </cell>
          <cell r="D1878" t="str">
            <v>N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45560984.539999999</v>
          </cell>
        </row>
        <row r="1879">
          <cell r="A1879" t="str">
            <v>L1170000070</v>
          </cell>
          <cell r="B1879" t="str">
            <v>F900</v>
          </cell>
          <cell r="C1879" t="str">
            <v>CUSTOM1_TOTAL</v>
          </cell>
          <cell r="D1879" t="str">
            <v>L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-162002.62</v>
          </cell>
        </row>
        <row r="1880">
          <cell r="A1880" t="str">
            <v>L1170000070</v>
          </cell>
          <cell r="B1880" t="str">
            <v>F900</v>
          </cell>
          <cell r="C1880" t="str">
            <v>CUSTOM1_TOTAL</v>
          </cell>
          <cell r="D1880" t="str">
            <v>N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-1719111.53</v>
          </cell>
        </row>
        <row r="1881">
          <cell r="A1881" t="str">
            <v>L1170000080</v>
          </cell>
          <cell r="B1881" t="str">
            <v>F000</v>
          </cell>
          <cell r="C1881" t="str">
            <v>CUSTOM1_TOTAL</v>
          </cell>
          <cell r="D1881" t="str">
            <v>CUSTOM2_OTH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0.06</v>
          </cell>
        </row>
        <row r="1882">
          <cell r="A1882" t="str">
            <v>L1170000080</v>
          </cell>
          <cell r="B1882" t="str">
            <v>F000</v>
          </cell>
          <cell r="C1882" t="str">
            <v>CUSTOM1_TOTAL</v>
          </cell>
          <cell r="D1882" t="str">
            <v>L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-324010121.20999998</v>
          </cell>
        </row>
        <row r="1883">
          <cell r="A1883" t="str">
            <v>L1170000080</v>
          </cell>
          <cell r="B1883" t="str">
            <v>F000</v>
          </cell>
          <cell r="C1883" t="str">
            <v>CUSTOM1_TOTAL</v>
          </cell>
          <cell r="D1883" t="str">
            <v>N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-101305372.47</v>
          </cell>
        </row>
        <row r="1884">
          <cell r="A1884" t="str">
            <v>L1170000080</v>
          </cell>
          <cell r="B1884" t="str">
            <v>F00A</v>
          </cell>
          <cell r="C1884" t="str">
            <v>CUSTOM1_TOTAL</v>
          </cell>
          <cell r="D1884" t="str">
            <v>L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278411.14</v>
          </cell>
        </row>
        <row r="1885">
          <cell r="A1885" t="str">
            <v>L1170000080</v>
          </cell>
          <cell r="B1885" t="str">
            <v>F100</v>
          </cell>
          <cell r="C1885" t="str">
            <v>CUSTOM1_TOTAL</v>
          </cell>
          <cell r="D1885" t="str">
            <v>L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-219402828.34999999</v>
          </cell>
        </row>
        <row r="1886">
          <cell r="A1886" t="str">
            <v>L1170000080</v>
          </cell>
          <cell r="B1886" t="str">
            <v>F100</v>
          </cell>
          <cell r="C1886" t="str">
            <v>CUSTOM1_TOTAL</v>
          </cell>
          <cell r="D1886" t="str">
            <v>N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-76940620.180000007</v>
          </cell>
        </row>
        <row r="1887">
          <cell r="A1887" t="str">
            <v>L1170000080</v>
          </cell>
          <cell r="B1887" t="str">
            <v>F105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21361689.649999999</v>
          </cell>
        </row>
        <row r="1888">
          <cell r="A1888" t="str">
            <v>L1170000080</v>
          </cell>
          <cell r="B1888" t="str">
            <v>F105</v>
          </cell>
          <cell r="C1888" t="str">
            <v>CUSTOM1_TOTAL</v>
          </cell>
          <cell r="D1888" t="str">
            <v>N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6011665.8099999996</v>
          </cell>
        </row>
        <row r="1889">
          <cell r="A1889" t="str">
            <v>L1170000080</v>
          </cell>
          <cell r="B1889" t="str">
            <v>F125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-19205056.600000001</v>
          </cell>
        </row>
        <row r="1890">
          <cell r="A1890" t="str">
            <v>L1170000080</v>
          </cell>
          <cell r="B1890" t="str">
            <v>F125</v>
          </cell>
          <cell r="C1890" t="str">
            <v>CUSTOM1_TOTAL</v>
          </cell>
          <cell r="D1890" t="str">
            <v>N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-5741059.3700000001</v>
          </cell>
        </row>
        <row r="1891">
          <cell r="A1891" t="str">
            <v>L1170000080</v>
          </cell>
          <cell r="B1891" t="str">
            <v>F400</v>
          </cell>
          <cell r="C1891" t="str">
            <v>CUSTOM1_TOTAL</v>
          </cell>
          <cell r="D1891" t="str">
            <v>L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100790886.17</v>
          </cell>
        </row>
        <row r="1892">
          <cell r="A1892" t="str">
            <v>L1170000080</v>
          </cell>
          <cell r="B1892" t="str">
            <v>F400</v>
          </cell>
          <cell r="C1892" t="str">
            <v>CUSTOM1_TOTAL</v>
          </cell>
          <cell r="D1892" t="str">
            <v>N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22106210.399999999</v>
          </cell>
        </row>
        <row r="1893">
          <cell r="A1893" t="str">
            <v>L1170000080</v>
          </cell>
          <cell r="B1893" t="str">
            <v>F410</v>
          </cell>
          <cell r="C1893" t="str">
            <v>CUSTOM1_TOTAL</v>
          </cell>
          <cell r="D1893" t="str">
            <v>L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-19150268.379999999</v>
          </cell>
        </row>
        <row r="1894">
          <cell r="A1894" t="str">
            <v>L1170000080</v>
          </cell>
          <cell r="B1894" t="str">
            <v>F410</v>
          </cell>
          <cell r="C1894" t="str">
            <v>CUSTOM1_TOTAL</v>
          </cell>
          <cell r="D1894" t="str">
            <v>N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-4200179.9800000004</v>
          </cell>
        </row>
        <row r="1895">
          <cell r="A1895" t="str">
            <v>L1170000080</v>
          </cell>
          <cell r="B1895" t="str">
            <v>F415</v>
          </cell>
          <cell r="C1895" t="str">
            <v>CUSTOM1_TOTAL</v>
          </cell>
          <cell r="D1895" t="str">
            <v>L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41276777.090000004</v>
          </cell>
        </row>
        <row r="1896">
          <cell r="A1896" t="str">
            <v>L1170000080</v>
          </cell>
          <cell r="B1896" t="str">
            <v>F415</v>
          </cell>
          <cell r="C1896" t="str">
            <v>CUSTOM1_TOTAL</v>
          </cell>
          <cell r="D1896" t="str">
            <v>N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14567302.65</v>
          </cell>
        </row>
        <row r="1897">
          <cell r="A1897" t="str">
            <v>L1170000080</v>
          </cell>
          <cell r="B1897" t="str">
            <v>F900</v>
          </cell>
          <cell r="C1897" t="str">
            <v>CUSTOM1_TOTAL</v>
          </cell>
          <cell r="D1897" t="str">
            <v>L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-278411.14</v>
          </cell>
        </row>
        <row r="1898">
          <cell r="A1898" t="str">
            <v>L1190000000</v>
          </cell>
          <cell r="B1898" t="str">
            <v>F895</v>
          </cell>
          <cell r="C1898" t="str">
            <v>CUSTOM1_TOTAL</v>
          </cell>
          <cell r="D1898" t="str">
            <v>CUSTOM2_OTH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-0.96</v>
          </cell>
        </row>
        <row r="1899">
          <cell r="A1899" t="str">
            <v>L1190000000</v>
          </cell>
          <cell r="B1899" t="str">
            <v>F895</v>
          </cell>
          <cell r="C1899" t="str">
            <v>CUSTOM1_TOTAL</v>
          </cell>
          <cell r="D1899" t="str">
            <v>L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-6744567134.3999996</v>
          </cell>
        </row>
        <row r="1900">
          <cell r="A1900" t="str">
            <v>L1190000000</v>
          </cell>
          <cell r="B1900" t="str">
            <v>F895</v>
          </cell>
          <cell r="C1900" t="str">
            <v>CUSTOM1_TOTAL</v>
          </cell>
          <cell r="D1900" t="str">
            <v>N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-974210785.35000002</v>
          </cell>
        </row>
        <row r="1901">
          <cell r="A1901" t="str">
            <v>L1190000020</v>
          </cell>
          <cell r="B1901" t="str">
            <v>F895</v>
          </cell>
          <cell r="C1901" t="str">
            <v>CUSTOM1_TOTAL</v>
          </cell>
          <cell r="D1901" t="str">
            <v>CUSTOM2_OTH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-0.96</v>
          </cell>
        </row>
        <row r="1902">
          <cell r="A1902" t="str">
            <v>L1190000020</v>
          </cell>
          <cell r="B1902" t="str">
            <v>F895</v>
          </cell>
          <cell r="C1902" t="str">
            <v>CUSTOM1_TOTAL</v>
          </cell>
          <cell r="D1902" t="str">
            <v>L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-6744567134.3999996</v>
          </cell>
        </row>
        <row r="1903">
          <cell r="A1903" t="str">
            <v>L1190000020</v>
          </cell>
          <cell r="B1903" t="str">
            <v>F895</v>
          </cell>
          <cell r="C1903" t="str">
            <v>CUSTOM1_TOTAL</v>
          </cell>
          <cell r="D1903" t="str">
            <v>N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-974210785.35000002</v>
          </cell>
        </row>
        <row r="1904">
          <cell r="A1904" t="str">
            <v>L2000000000</v>
          </cell>
          <cell r="B1904" t="str">
            <v>F000</v>
          </cell>
          <cell r="C1904" t="str">
            <v>CUSTOM1_TOTAL</v>
          </cell>
          <cell r="D1904" t="str">
            <v>L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-30402688.75</v>
          </cell>
        </row>
        <row r="1905">
          <cell r="A1905" t="str">
            <v>L2000000000</v>
          </cell>
          <cell r="B1905" t="str">
            <v>F000</v>
          </cell>
          <cell r="C1905" t="str">
            <v>CUSTOM1_TOTAL</v>
          </cell>
          <cell r="D1905" t="str">
            <v>N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-36590199.149999999</v>
          </cell>
        </row>
        <row r="1906">
          <cell r="A1906" t="str">
            <v>L2000000000</v>
          </cell>
          <cell r="B1906" t="str">
            <v>F020</v>
          </cell>
          <cell r="C1906" t="str">
            <v>CUSTOM1_TOTAL</v>
          </cell>
          <cell r="D1906" t="str">
            <v>N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-12096.72</v>
          </cell>
        </row>
        <row r="1907">
          <cell r="A1907" t="str">
            <v>L2000000000</v>
          </cell>
          <cell r="B1907" t="str">
            <v>F110</v>
          </cell>
          <cell r="C1907" t="str">
            <v>CUSTOM1_TOTAL</v>
          </cell>
          <cell r="D1907" t="str">
            <v>L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-2223876.69</v>
          </cell>
        </row>
        <row r="1908">
          <cell r="A1908" t="str">
            <v>L2000000000</v>
          </cell>
          <cell r="B1908" t="str">
            <v>F110</v>
          </cell>
          <cell r="C1908" t="str">
            <v>CUSTOM1_TOTAL</v>
          </cell>
          <cell r="D1908" t="str">
            <v>N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-5968729.2599999998</v>
          </cell>
        </row>
        <row r="1909">
          <cell r="A1909" t="str">
            <v>L2000000000</v>
          </cell>
          <cell r="B1909" t="str">
            <v>F505</v>
          </cell>
          <cell r="C1909" t="str">
            <v>CUSTOM1_TOTAL</v>
          </cell>
          <cell r="D1909" t="str">
            <v>L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7854170.4500000002</v>
          </cell>
        </row>
        <row r="1910">
          <cell r="A1910" t="str">
            <v>L2000000000</v>
          </cell>
          <cell r="B1910" t="str">
            <v>F505</v>
          </cell>
          <cell r="C1910" t="str">
            <v>CUSTOM1_TOTAL</v>
          </cell>
          <cell r="D1910" t="str">
            <v>N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21080043.149999999</v>
          </cell>
        </row>
        <row r="1911">
          <cell r="A1911" t="str">
            <v>L2000000000</v>
          </cell>
          <cell r="B1911" t="str">
            <v>F900</v>
          </cell>
          <cell r="C1911" t="str">
            <v>CUSTOM1_TOTAL</v>
          </cell>
          <cell r="D1911" t="str">
            <v>L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-3583182.37</v>
          </cell>
        </row>
        <row r="1912">
          <cell r="A1912" t="str">
            <v>L2000000000</v>
          </cell>
          <cell r="B1912" t="str">
            <v>F900</v>
          </cell>
          <cell r="C1912" t="str">
            <v>CUSTOM1_TOTAL</v>
          </cell>
          <cell r="D1912" t="str">
            <v>N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-1710349.63</v>
          </cell>
        </row>
        <row r="1913">
          <cell r="A1913" t="str">
            <v>L2000000030</v>
          </cell>
          <cell r="B1913" t="str">
            <v>F000</v>
          </cell>
          <cell r="C1913" t="str">
            <v>CUSTOM1_TOTAL</v>
          </cell>
          <cell r="D1913" t="str">
            <v>L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-14094283.48</v>
          </cell>
        </row>
        <row r="1914">
          <cell r="A1914" t="str">
            <v>L2000000030</v>
          </cell>
          <cell r="B1914" t="str">
            <v>F000</v>
          </cell>
          <cell r="C1914" t="str">
            <v>CUSTOM1_TOTAL</v>
          </cell>
          <cell r="D1914" t="str">
            <v>N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-20405716.510000002</v>
          </cell>
        </row>
        <row r="1915">
          <cell r="A1915" t="str">
            <v>L2000000030</v>
          </cell>
          <cell r="B1915" t="str">
            <v>F505</v>
          </cell>
          <cell r="C1915" t="str">
            <v>CUSTOM1_TOTAL</v>
          </cell>
          <cell r="D1915" t="str">
            <v>L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5714305.7400000002</v>
          </cell>
        </row>
        <row r="1916">
          <cell r="A1916" t="str">
            <v>L2000000030</v>
          </cell>
          <cell r="B1916" t="str">
            <v>F505</v>
          </cell>
          <cell r="C1916" t="str">
            <v>CUSTOM1_TOTAL</v>
          </cell>
          <cell r="D1916" t="str">
            <v>N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15336796.25</v>
          </cell>
        </row>
        <row r="1917">
          <cell r="A1917" t="str">
            <v>L2000000040</v>
          </cell>
          <cell r="B1917" t="str">
            <v>F000</v>
          </cell>
          <cell r="C1917" t="str">
            <v>CUSTOM1_TOTAL</v>
          </cell>
          <cell r="D1917" t="str">
            <v>L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-16308405.27</v>
          </cell>
        </row>
        <row r="1918">
          <cell r="A1918" t="str">
            <v>L2000000040</v>
          </cell>
          <cell r="B1918" t="str">
            <v>F000</v>
          </cell>
          <cell r="C1918" t="str">
            <v>CUSTOM1_TOTAL</v>
          </cell>
          <cell r="D1918" t="str">
            <v>N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-16184482.640000001</v>
          </cell>
        </row>
        <row r="1919">
          <cell r="A1919" t="str">
            <v>L2000000040</v>
          </cell>
          <cell r="B1919" t="str">
            <v>F020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-12096.72</v>
          </cell>
        </row>
        <row r="1920">
          <cell r="A1920" t="str">
            <v>L2000000040</v>
          </cell>
          <cell r="B1920" t="str">
            <v>F110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-2223876.69</v>
          </cell>
        </row>
        <row r="1921">
          <cell r="A1921" t="str">
            <v>L2000000040</v>
          </cell>
          <cell r="B1921" t="str">
            <v>F110</v>
          </cell>
          <cell r="C1921" t="str">
            <v>CUSTOM1_TOTAL</v>
          </cell>
          <cell r="D1921" t="str">
            <v>N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-5968729.2599999998</v>
          </cell>
        </row>
        <row r="1922">
          <cell r="A1922" t="str">
            <v>L2000000040</v>
          </cell>
          <cell r="B1922" t="str">
            <v>F505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2139864.71</v>
          </cell>
        </row>
        <row r="1923">
          <cell r="A1923" t="str">
            <v>L2000000040</v>
          </cell>
          <cell r="B1923" t="str">
            <v>F505</v>
          </cell>
          <cell r="C1923" t="str">
            <v>CUSTOM1_TOTAL</v>
          </cell>
          <cell r="D1923" t="str">
            <v>N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5743246.9000000004</v>
          </cell>
        </row>
        <row r="1924">
          <cell r="A1924" t="str">
            <v>L2000000040</v>
          </cell>
          <cell r="B1924" t="str">
            <v>F900</v>
          </cell>
          <cell r="C1924" t="str">
            <v>CUSTOM1_TOTAL</v>
          </cell>
          <cell r="D1924" t="str">
            <v>L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-3583182.37</v>
          </cell>
        </row>
        <row r="1925">
          <cell r="A1925" t="str">
            <v>L2000000040</v>
          </cell>
          <cell r="B1925" t="str">
            <v>F900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-1710349.63</v>
          </cell>
        </row>
        <row r="1926">
          <cell r="A1926" t="str">
            <v>L3000000000</v>
          </cell>
          <cell r="B1926" t="str">
            <v>FLOW_OTH</v>
          </cell>
          <cell r="C1926" t="str">
            <v>CUSTOM1_TOTAL</v>
          </cell>
          <cell r="D1926" t="str">
            <v>CUSTOM2_OTH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0.94</v>
          </cell>
        </row>
        <row r="1927">
          <cell r="A1927" t="str">
            <v>L3000000000</v>
          </cell>
          <cell r="B1927" t="str">
            <v>F000</v>
          </cell>
          <cell r="C1927" t="str">
            <v>CUSTOM1_TOTAL</v>
          </cell>
          <cell r="D1927" t="str">
            <v>L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-48649266325.019997</v>
          </cell>
        </row>
        <row r="1928">
          <cell r="A1928" t="str">
            <v>L3000000000</v>
          </cell>
          <cell r="B1928" t="str">
            <v>F000</v>
          </cell>
          <cell r="C1928" t="str">
            <v>CUSTOM1_TOTAL</v>
          </cell>
          <cell r="D1928" t="str">
            <v>N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-28974244894.009998</v>
          </cell>
        </row>
        <row r="1929">
          <cell r="A1929" t="str">
            <v>L3000000000</v>
          </cell>
          <cell r="B1929" t="str">
            <v>F00A</v>
          </cell>
          <cell r="C1929" t="str">
            <v>CUSTOM1_TOTAL</v>
          </cell>
          <cell r="D1929" t="str">
            <v>L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-1077277.6100000001</v>
          </cell>
        </row>
        <row r="1930">
          <cell r="A1930" t="str">
            <v>L3000000000</v>
          </cell>
          <cell r="B1930" t="str">
            <v>F00A</v>
          </cell>
          <cell r="C1930" t="str">
            <v>CUSTOM1_TOTAL</v>
          </cell>
          <cell r="D1930" t="str">
            <v>N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-528820.71</v>
          </cell>
        </row>
        <row r="1931">
          <cell r="A1931" t="str">
            <v>L3000000000</v>
          </cell>
          <cell r="B1931" t="str">
            <v>F120</v>
          </cell>
          <cell r="C1931" t="str">
            <v>CUSTOM1_TOTAL</v>
          </cell>
          <cell r="D1931" t="str">
            <v>L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516998444.69999999</v>
          </cell>
        </row>
        <row r="1932">
          <cell r="A1932" t="str">
            <v>L3000000000</v>
          </cell>
          <cell r="B1932" t="str">
            <v>F120</v>
          </cell>
          <cell r="C1932" t="str">
            <v>CUSTOM1_TOTAL</v>
          </cell>
          <cell r="D1932" t="str">
            <v>N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-576625692.84000003</v>
          </cell>
        </row>
        <row r="1933">
          <cell r="A1933" t="str">
            <v>L3000000000</v>
          </cell>
          <cell r="B1933" t="str">
            <v>F185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-1435745.1</v>
          </cell>
        </row>
        <row r="1934">
          <cell r="A1934" t="str">
            <v>L3000000000</v>
          </cell>
          <cell r="B1934" t="str">
            <v>F185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-58918020.289999999</v>
          </cell>
        </row>
        <row r="1935">
          <cell r="A1935" t="str">
            <v>L3000000000</v>
          </cell>
          <cell r="B1935" t="str">
            <v>F525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22736716</v>
          </cell>
        </row>
        <row r="1936">
          <cell r="A1936" t="str">
            <v>L3000000000</v>
          </cell>
          <cell r="B1936" t="str">
            <v>F525</v>
          </cell>
          <cell r="C1936" t="str">
            <v>CUSTOM1_TOTAL</v>
          </cell>
          <cell r="D1936" t="str">
            <v>N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428751924.57999998</v>
          </cell>
        </row>
        <row r="1937">
          <cell r="A1937" t="str">
            <v>L3000000000</v>
          </cell>
          <cell r="B1937" t="str">
            <v>F530</v>
          </cell>
          <cell r="C1937" t="str">
            <v>CUSTOM1_TOTAL</v>
          </cell>
          <cell r="D1937" t="str">
            <v>L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-3748.86</v>
          </cell>
        </row>
        <row r="1938">
          <cell r="A1938" t="str">
            <v>L3000000000</v>
          </cell>
          <cell r="B1938" t="str">
            <v>F565</v>
          </cell>
          <cell r="C1938" t="str">
            <v>CUSTOM1_TOTAL</v>
          </cell>
          <cell r="D1938" t="str">
            <v>L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904280479.75</v>
          </cell>
        </row>
        <row r="1939">
          <cell r="A1939" t="str">
            <v>L3000000000</v>
          </cell>
          <cell r="B1939" t="str">
            <v>F565</v>
          </cell>
          <cell r="C1939" t="str">
            <v>CUSTOM1_TOTAL</v>
          </cell>
          <cell r="D1939" t="str">
            <v>N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5814525185.0500002</v>
          </cell>
        </row>
        <row r="1940">
          <cell r="A1940" t="str">
            <v>L3000000000</v>
          </cell>
          <cell r="B1940" t="str">
            <v>F570</v>
          </cell>
          <cell r="C1940" t="str">
            <v>CUSTOM1_TOTAL</v>
          </cell>
          <cell r="D1940" t="str">
            <v>L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-890972594.22000003</v>
          </cell>
        </row>
        <row r="1941">
          <cell r="A1941" t="str">
            <v>L3000000000</v>
          </cell>
          <cell r="B1941" t="str">
            <v>F570</v>
          </cell>
          <cell r="C1941" t="str">
            <v>CUSTOM1_TOTAL</v>
          </cell>
          <cell r="D1941" t="str">
            <v>N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-6865128139.8000002</v>
          </cell>
        </row>
        <row r="1942">
          <cell r="A1942" t="str">
            <v>L3000000000</v>
          </cell>
          <cell r="B1942" t="str">
            <v>F580</v>
          </cell>
          <cell r="C1942" t="str">
            <v>CUSTOM1_TOTAL</v>
          </cell>
          <cell r="D1942" t="str">
            <v>L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-3239729.99</v>
          </cell>
        </row>
        <row r="1943">
          <cell r="A1943" t="str">
            <v>L3000000000</v>
          </cell>
          <cell r="B1943" t="str">
            <v>F580</v>
          </cell>
          <cell r="C1943" t="str">
            <v>CUSTOM1_TOTAL</v>
          </cell>
          <cell r="D1943" t="str">
            <v>N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-132692678.09999999</v>
          </cell>
        </row>
        <row r="1944">
          <cell r="A1944" t="str">
            <v>L3000000000</v>
          </cell>
          <cell r="B1944" t="str">
            <v>F900</v>
          </cell>
          <cell r="C1944" t="str">
            <v>CUSTOM1_TOTAL</v>
          </cell>
          <cell r="D1944" t="str">
            <v>L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-16475590.460000001</v>
          </cell>
        </row>
        <row r="1945">
          <cell r="A1945" t="str">
            <v>L3000000000</v>
          </cell>
          <cell r="B1945" t="str">
            <v>F617</v>
          </cell>
          <cell r="C1945" t="str">
            <v>CUSTOM1_TOTAL</v>
          </cell>
          <cell r="D1945" t="str">
            <v>N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-183594.19</v>
          </cell>
        </row>
        <row r="1946">
          <cell r="A1946" t="str">
            <v>L3100000000</v>
          </cell>
          <cell r="B1946" t="str">
            <v>F000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-7198593284.1700001</v>
          </cell>
        </row>
        <row r="1947">
          <cell r="A1947" t="str">
            <v>L3100000000</v>
          </cell>
          <cell r="B1947" t="str">
            <v>F120</v>
          </cell>
          <cell r="C1947" t="str">
            <v>CUSTOM1_TOTAL</v>
          </cell>
          <cell r="D1947" t="str">
            <v>N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-574906620.88</v>
          </cell>
        </row>
        <row r="1948">
          <cell r="A1948" t="str">
            <v>L3110000000</v>
          </cell>
          <cell r="B1948" t="str">
            <v>F000</v>
          </cell>
          <cell r="C1948" t="str">
            <v>CUSTOM1_TOTAL</v>
          </cell>
          <cell r="D1948" t="str">
            <v>N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-7155795164.1899996</v>
          </cell>
        </row>
        <row r="1949">
          <cell r="A1949" t="str">
            <v>L3110000000</v>
          </cell>
          <cell r="B1949" t="str">
            <v>F120</v>
          </cell>
          <cell r="C1949" t="str">
            <v>CUSTOM1_TOTAL</v>
          </cell>
          <cell r="D1949" t="str">
            <v>N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-574289882.52999997</v>
          </cell>
        </row>
        <row r="1950">
          <cell r="A1950" t="str">
            <v>L3110000010</v>
          </cell>
          <cell r="B1950" t="str">
            <v>F000</v>
          </cell>
          <cell r="C1950" t="str">
            <v>CUSTOM1_TOTAL</v>
          </cell>
          <cell r="D1950" t="str">
            <v>N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-7091018734.1899996</v>
          </cell>
        </row>
        <row r="1951">
          <cell r="A1951" t="str">
            <v>L3110000010</v>
          </cell>
          <cell r="B1951" t="str">
            <v>F120</v>
          </cell>
          <cell r="C1951" t="str">
            <v>CUSTOM1_TOTAL</v>
          </cell>
          <cell r="D1951" t="str">
            <v>N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-574289882.52999997</v>
          </cell>
        </row>
        <row r="1952">
          <cell r="A1952" t="str">
            <v>L3110000020</v>
          </cell>
          <cell r="B1952" t="str">
            <v>F000</v>
          </cell>
          <cell r="C1952" t="str">
            <v>CUSTOM1_TOTAL</v>
          </cell>
          <cell r="D1952" t="str">
            <v>N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-64776430</v>
          </cell>
        </row>
        <row r="1953">
          <cell r="A1953" t="str">
            <v>L3120000000</v>
          </cell>
          <cell r="B1953" t="str">
            <v>F000</v>
          </cell>
          <cell r="C1953" t="str">
            <v>CUSTOM1_TOTAL</v>
          </cell>
          <cell r="D1953" t="str">
            <v>N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-42798119.979999997</v>
          </cell>
        </row>
        <row r="1954">
          <cell r="A1954" t="str">
            <v>L3120000000</v>
          </cell>
          <cell r="B1954" t="str">
            <v>F120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-616738.35</v>
          </cell>
        </row>
        <row r="1955">
          <cell r="A1955" t="str">
            <v>L3120000010</v>
          </cell>
          <cell r="B1955" t="str">
            <v>F000</v>
          </cell>
          <cell r="C1955" t="str">
            <v>CUSTOM1_TOTAL</v>
          </cell>
          <cell r="D1955" t="str">
            <v>N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-42798119.979999997</v>
          </cell>
        </row>
        <row r="1956">
          <cell r="A1956" t="str">
            <v>L3120000010</v>
          </cell>
          <cell r="B1956" t="str">
            <v>F120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-616738.35</v>
          </cell>
        </row>
        <row r="1957">
          <cell r="A1957" t="str">
            <v>L3200000000</v>
          </cell>
          <cell r="B1957" t="str">
            <v>FLOW_OTH</v>
          </cell>
          <cell r="C1957" t="str">
            <v>CUSTOM1_TOTAL</v>
          </cell>
          <cell r="D1957" t="str">
            <v>CUSTOM2_OTH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0.94</v>
          </cell>
        </row>
        <row r="1958">
          <cell r="A1958" t="str">
            <v>L3200000000</v>
          </cell>
          <cell r="B1958" t="str">
            <v>F000</v>
          </cell>
          <cell r="C1958" t="str">
            <v>CUSTOM1_TOTAL</v>
          </cell>
          <cell r="D1958" t="str">
            <v>L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-2818759072.5500002</v>
          </cell>
        </row>
        <row r="1959">
          <cell r="A1959" t="str">
            <v>L3200000000</v>
          </cell>
          <cell r="B1959" t="str">
            <v>F000</v>
          </cell>
          <cell r="C1959" t="str">
            <v>CUSTOM1_TOTAL</v>
          </cell>
          <cell r="D1959" t="str">
            <v>N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-21034367509.950001</v>
          </cell>
        </row>
        <row r="1960">
          <cell r="A1960" t="str">
            <v>L3200000000</v>
          </cell>
          <cell r="B1960" t="str">
            <v>F00A</v>
          </cell>
          <cell r="C1960" t="str">
            <v>CUSTOM1_TOTAL</v>
          </cell>
          <cell r="D1960" t="str">
            <v>L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-1077277.6100000001</v>
          </cell>
        </row>
        <row r="1961">
          <cell r="A1961" t="str">
            <v>L3200000000</v>
          </cell>
          <cell r="B1961" t="str">
            <v>F00A</v>
          </cell>
          <cell r="C1961" t="str">
            <v>CUSTOM1_TOTAL</v>
          </cell>
          <cell r="D1961" t="str">
            <v>N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-528820.71</v>
          </cell>
        </row>
        <row r="1962">
          <cell r="A1962" t="str">
            <v>L3200000000</v>
          </cell>
          <cell r="B1962" t="str">
            <v>F120</v>
          </cell>
          <cell r="C1962" t="str">
            <v>CUSTOM1_TOTAL</v>
          </cell>
          <cell r="D1962" t="str">
            <v>L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-7348420</v>
          </cell>
        </row>
        <row r="1963">
          <cell r="A1963" t="str">
            <v>L3200000000</v>
          </cell>
          <cell r="B1963" t="str">
            <v>F120</v>
          </cell>
          <cell r="C1963" t="str">
            <v>CUSTOM1_TOTAL</v>
          </cell>
          <cell r="D1963" t="str">
            <v>N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-1719071.96</v>
          </cell>
        </row>
        <row r="1964">
          <cell r="A1964" t="str">
            <v>L3200000000</v>
          </cell>
          <cell r="B1964" t="str">
            <v>F565</v>
          </cell>
          <cell r="C1964" t="str">
            <v>CUSTOM1_TOTAL</v>
          </cell>
          <cell r="D1964" t="str">
            <v>L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904280479.75</v>
          </cell>
        </row>
        <row r="1965">
          <cell r="A1965" t="str">
            <v>L3200000000</v>
          </cell>
          <cell r="B1965" t="str">
            <v>F565</v>
          </cell>
          <cell r="C1965" t="str">
            <v>CUSTOM1_TOTAL</v>
          </cell>
          <cell r="D1965" t="str">
            <v>N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5814525185.0500002</v>
          </cell>
        </row>
        <row r="1966">
          <cell r="A1966" t="str">
            <v>L3200000000</v>
          </cell>
          <cell r="B1966" t="str">
            <v>F570</v>
          </cell>
          <cell r="C1966" t="str">
            <v>CUSTOM1_TOTAL</v>
          </cell>
          <cell r="D1966" t="str">
            <v>L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-890972594.22000003</v>
          </cell>
        </row>
        <row r="1967">
          <cell r="A1967" t="str">
            <v>L3200000000</v>
          </cell>
          <cell r="B1967" t="str">
            <v>F570</v>
          </cell>
          <cell r="C1967" t="str">
            <v>CUSTOM1_TOTAL</v>
          </cell>
          <cell r="D1967" t="str">
            <v>N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-6865128139.8000002</v>
          </cell>
        </row>
        <row r="1968">
          <cell r="A1968" t="str">
            <v>L3200000000</v>
          </cell>
          <cell r="B1968" t="str">
            <v>F900</v>
          </cell>
          <cell r="C1968" t="str">
            <v>CUSTOM1_TOTAL</v>
          </cell>
          <cell r="D1968" t="str">
            <v>L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-16475590.460000001</v>
          </cell>
        </row>
        <row r="1969">
          <cell r="A1969" t="str">
            <v>L3200000000</v>
          </cell>
          <cell r="B1969" t="str">
            <v>F617</v>
          </cell>
          <cell r="C1969" t="str">
            <v>CUSTOM1_TOTAL</v>
          </cell>
          <cell r="D1969" t="str">
            <v>N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-183594.19</v>
          </cell>
        </row>
        <row r="1970">
          <cell r="A1970" t="str">
            <v>L3210000000</v>
          </cell>
          <cell r="B1970" t="str">
            <v>F000</v>
          </cell>
          <cell r="C1970" t="str">
            <v>CUSTOM1_TOTAL</v>
          </cell>
          <cell r="D1970" t="str">
            <v>L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-2818759072.5500002</v>
          </cell>
        </row>
        <row r="1971">
          <cell r="A1971" t="str">
            <v>L3210000000</v>
          </cell>
          <cell r="B1971" t="str">
            <v>F000</v>
          </cell>
          <cell r="C1971" t="str">
            <v>CUSTOM1_TOTAL</v>
          </cell>
          <cell r="D1971" t="str">
            <v>N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-19307305158.950001</v>
          </cell>
        </row>
        <row r="1972">
          <cell r="A1972" t="str">
            <v>L3210000000</v>
          </cell>
          <cell r="B1972" t="str">
            <v>F00A</v>
          </cell>
          <cell r="C1972" t="str">
            <v>CUSTOM1_TOTAL</v>
          </cell>
          <cell r="D1972" t="str">
            <v>L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-1077277.6100000001</v>
          </cell>
        </row>
        <row r="1973">
          <cell r="A1973" t="str">
            <v>L3210000000</v>
          </cell>
          <cell r="B1973" t="str">
            <v>F00A</v>
          </cell>
          <cell r="C1973" t="str">
            <v>CUSTOM1_TOTAL</v>
          </cell>
          <cell r="D1973" t="str">
            <v>N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-528820.71</v>
          </cell>
        </row>
        <row r="1974">
          <cell r="A1974" t="str">
            <v>L3210000000</v>
          </cell>
          <cell r="B1974" t="str">
            <v>F120</v>
          </cell>
          <cell r="C1974" t="str">
            <v>CUSTOM1_TOTAL</v>
          </cell>
          <cell r="D1974" t="str">
            <v>L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-7348420</v>
          </cell>
        </row>
        <row r="1975">
          <cell r="A1975" t="str">
            <v>L3210000000</v>
          </cell>
          <cell r="B1975" t="str">
            <v>F120</v>
          </cell>
          <cell r="C1975" t="str">
            <v>CUSTOM1_TOTAL</v>
          </cell>
          <cell r="D1975" t="str">
            <v>N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-1719071.96</v>
          </cell>
        </row>
        <row r="1976">
          <cell r="A1976" t="str">
            <v>L3210000000</v>
          </cell>
          <cell r="B1976" t="str">
            <v>F565</v>
          </cell>
          <cell r="C1976" t="str">
            <v>CUSTOM1_TOTAL</v>
          </cell>
          <cell r="D1976" t="str">
            <v>L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904280479.75</v>
          </cell>
        </row>
        <row r="1977">
          <cell r="A1977" t="str">
            <v>L3210000000</v>
          </cell>
          <cell r="B1977" t="str">
            <v>F565</v>
          </cell>
          <cell r="C1977" t="str">
            <v>CUSTOM1_TOTAL</v>
          </cell>
          <cell r="D1977" t="str">
            <v>N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5435264792.8800001</v>
          </cell>
        </row>
        <row r="1978">
          <cell r="A1978" t="str">
            <v>L3210000000</v>
          </cell>
          <cell r="B1978" t="str">
            <v>F570</v>
          </cell>
          <cell r="C1978" t="str">
            <v>CUSTOM1_TOTAL</v>
          </cell>
          <cell r="D1978" t="str">
            <v>L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-890972594.22000003</v>
          </cell>
        </row>
        <row r="1979">
          <cell r="A1979" t="str">
            <v>L3210000000</v>
          </cell>
          <cell r="B1979" t="str">
            <v>F570</v>
          </cell>
          <cell r="C1979" t="str">
            <v>CUSTOM1_TOTAL</v>
          </cell>
          <cell r="D1979" t="str">
            <v>N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-6614181862.6800003</v>
          </cell>
        </row>
        <row r="1980">
          <cell r="A1980" t="str">
            <v>L3210000000</v>
          </cell>
          <cell r="B1980" t="str">
            <v>F900</v>
          </cell>
          <cell r="C1980" t="str">
            <v>CUSTOM1_TOTAL</v>
          </cell>
          <cell r="D1980" t="str">
            <v>L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-16475590.460000001</v>
          </cell>
        </row>
        <row r="1981">
          <cell r="A1981" t="str">
            <v>L3210000000</v>
          </cell>
          <cell r="B1981" t="str">
            <v>F617</v>
          </cell>
          <cell r="C1981" t="str">
            <v>CUSTOM1_TOTAL</v>
          </cell>
          <cell r="D1981" t="str">
            <v>N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-183594.19</v>
          </cell>
        </row>
        <row r="1982">
          <cell r="A1982" t="str">
            <v>L3210000010</v>
          </cell>
          <cell r="B1982" t="str">
            <v>F000</v>
          </cell>
          <cell r="C1982" t="str">
            <v>CUSTOM1_TOTAL</v>
          </cell>
          <cell r="D1982" t="str">
            <v>L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-1096511289.8</v>
          </cell>
        </row>
        <row r="1983">
          <cell r="A1983" t="str">
            <v>L3210000010</v>
          </cell>
          <cell r="B1983" t="str">
            <v>F000</v>
          </cell>
          <cell r="C1983" t="str">
            <v>CUSTOM1_TOTAL</v>
          </cell>
          <cell r="D1983" t="str">
            <v>N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-12419432034.18</v>
          </cell>
        </row>
        <row r="1984">
          <cell r="A1984" t="str">
            <v>L3210000010</v>
          </cell>
          <cell r="B1984" t="str">
            <v>F00A</v>
          </cell>
          <cell r="C1984" t="str">
            <v>CUSTOM1_TOTAL</v>
          </cell>
          <cell r="D1984" t="str">
            <v>L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457992.45</v>
          </cell>
        </row>
        <row r="1985">
          <cell r="A1985" t="str">
            <v>L3210000010</v>
          </cell>
          <cell r="B1985" t="str">
            <v>F00A</v>
          </cell>
          <cell r="C1985" t="str">
            <v>CUSTOM1_TOTAL</v>
          </cell>
          <cell r="D1985" t="str">
            <v>N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-39991.58</v>
          </cell>
        </row>
        <row r="1986">
          <cell r="A1986" t="str">
            <v>L3210000010</v>
          </cell>
          <cell r="B1986" t="str">
            <v>F565</v>
          </cell>
          <cell r="C1986" t="str">
            <v>CUSTOM1_TOTAL</v>
          </cell>
          <cell r="D1986" t="str">
            <v>L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187145495.02000001</v>
          </cell>
        </row>
        <row r="1987">
          <cell r="A1987" t="str">
            <v>L3210000010</v>
          </cell>
          <cell r="B1987" t="str">
            <v>F565</v>
          </cell>
          <cell r="C1987" t="str">
            <v>CUSTOM1_TOTAL</v>
          </cell>
          <cell r="D1987" t="str">
            <v>N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3290378565.1599998</v>
          </cell>
        </row>
        <row r="1988">
          <cell r="A1988" t="str">
            <v>L3210000010</v>
          </cell>
          <cell r="B1988" t="str">
            <v>F570</v>
          </cell>
          <cell r="C1988" t="str">
            <v>CUSTOM1_TOTAL</v>
          </cell>
          <cell r="D1988" t="str">
            <v>L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-180279677.09999999</v>
          </cell>
        </row>
        <row r="1989">
          <cell r="A1989" t="str">
            <v>L3210000010</v>
          </cell>
          <cell r="B1989" t="str">
            <v>F570</v>
          </cell>
          <cell r="C1989" t="str">
            <v>CUSTOM1_TOTAL</v>
          </cell>
          <cell r="D1989" t="str">
            <v>N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-4510410281.5100002</v>
          </cell>
        </row>
        <row r="1990">
          <cell r="A1990" t="str">
            <v>L3210000010</v>
          </cell>
          <cell r="B1990" t="str">
            <v>F900</v>
          </cell>
          <cell r="C1990" t="str">
            <v>CUSTOM1_TOTAL</v>
          </cell>
          <cell r="D1990" t="str">
            <v>L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-1323276.1499999999</v>
          </cell>
        </row>
        <row r="1991">
          <cell r="A1991" t="str">
            <v>L3210000030</v>
          </cell>
          <cell r="B1991" t="str">
            <v>F000</v>
          </cell>
          <cell r="C1991" t="str">
            <v>CUSTOM1_TOTAL</v>
          </cell>
          <cell r="D1991" t="str">
            <v>L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-1414475452.8499999</v>
          </cell>
        </row>
        <row r="1992">
          <cell r="A1992" t="str">
            <v>L3210000030</v>
          </cell>
          <cell r="B1992" t="str">
            <v>F000</v>
          </cell>
          <cell r="C1992" t="str">
            <v>CUSTOM1_TOTAL</v>
          </cell>
          <cell r="D1992" t="str">
            <v>N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-4378275825</v>
          </cell>
        </row>
        <row r="1993">
          <cell r="A1993" t="str">
            <v>L3210000030</v>
          </cell>
          <cell r="B1993" t="str">
            <v>F00A</v>
          </cell>
          <cell r="C1993" t="str">
            <v>CUSTOM1_TOTAL</v>
          </cell>
          <cell r="D1993" t="str">
            <v>L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-1535270.06</v>
          </cell>
        </row>
        <row r="1994">
          <cell r="A1994" t="str">
            <v>L3210000030</v>
          </cell>
          <cell r="B1994" t="str">
            <v>F565</v>
          </cell>
          <cell r="C1994" t="str">
            <v>CUSTOM1_TOTAL</v>
          </cell>
          <cell r="D1994" t="str">
            <v>L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701823278.49000001</v>
          </cell>
        </row>
        <row r="1995">
          <cell r="A1995" t="str">
            <v>L3210000030</v>
          </cell>
          <cell r="B1995" t="str">
            <v>F565</v>
          </cell>
          <cell r="C1995" t="str">
            <v>CUSTOM1_TOTAL</v>
          </cell>
          <cell r="D1995" t="str">
            <v>N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1831655723.6400001</v>
          </cell>
        </row>
        <row r="1996">
          <cell r="A1996" t="str">
            <v>L3210000030</v>
          </cell>
          <cell r="B1996" t="str">
            <v>F570</v>
          </cell>
          <cell r="C1996" t="str">
            <v>CUSTOM1_TOTAL</v>
          </cell>
          <cell r="D1996" t="str">
            <v>L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-694776213.26999998</v>
          </cell>
        </row>
        <row r="1997">
          <cell r="A1997" t="str">
            <v>L3210000030</v>
          </cell>
          <cell r="B1997" t="str">
            <v>F570</v>
          </cell>
          <cell r="C1997" t="str">
            <v>CUSTOM1_TOTAL</v>
          </cell>
          <cell r="D1997" t="str">
            <v>N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-1742183030.7</v>
          </cell>
        </row>
        <row r="1998">
          <cell r="A1998" t="str">
            <v>L3210000030</v>
          </cell>
          <cell r="B1998" t="str">
            <v>F900</v>
          </cell>
          <cell r="C1998" t="str">
            <v>CUSTOM1_TOTAL</v>
          </cell>
          <cell r="D1998" t="str">
            <v>L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-15152314.310000001</v>
          </cell>
        </row>
        <row r="1999">
          <cell r="A1999" t="str">
            <v>L3210000030</v>
          </cell>
          <cell r="B1999" t="str">
            <v>F617</v>
          </cell>
          <cell r="C1999" t="str">
            <v>CUSTOM1_TOTAL</v>
          </cell>
          <cell r="D1999" t="str">
            <v>N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-183594.19</v>
          </cell>
        </row>
        <row r="2000">
          <cell r="A2000" t="str">
            <v>L3210000040</v>
          </cell>
          <cell r="B2000" t="str">
            <v>F000</v>
          </cell>
          <cell r="C2000" t="str">
            <v>CUSTOM1_TOTAL</v>
          </cell>
          <cell r="D2000" t="str">
            <v>L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-24407175.899999999</v>
          </cell>
        </row>
        <row r="2001">
          <cell r="A2001" t="str">
            <v>L3210000040</v>
          </cell>
          <cell r="B2001" t="str">
            <v>F000</v>
          </cell>
          <cell r="C2001" t="str">
            <v>CUSTOM1_TOTAL</v>
          </cell>
          <cell r="D2001" t="str">
            <v>N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-1158428955.0799999</v>
          </cell>
        </row>
        <row r="2002">
          <cell r="A2002" t="str">
            <v>L3210000040</v>
          </cell>
          <cell r="B2002" t="str">
            <v>F00A</v>
          </cell>
          <cell r="C2002" t="str">
            <v>CUSTOM1_TOTAL</v>
          </cell>
          <cell r="D2002" t="str">
            <v>N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-488829.13</v>
          </cell>
        </row>
        <row r="2003">
          <cell r="A2003" t="str">
            <v>L3210000040</v>
          </cell>
          <cell r="B2003" t="str">
            <v>F565</v>
          </cell>
          <cell r="C2003" t="str">
            <v>CUSTOM1_TOTAL</v>
          </cell>
          <cell r="D2003" t="str">
            <v>L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15311706.24</v>
          </cell>
        </row>
        <row r="2004">
          <cell r="A2004" t="str">
            <v>L3210000040</v>
          </cell>
          <cell r="B2004" t="str">
            <v>F565</v>
          </cell>
          <cell r="C2004" t="str">
            <v>CUSTOM1_TOTAL</v>
          </cell>
          <cell r="D2004" t="str">
            <v>N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313230504.07999998</v>
          </cell>
        </row>
        <row r="2005">
          <cell r="A2005" t="str">
            <v>L3210000040</v>
          </cell>
          <cell r="B2005" t="str">
            <v>F570</v>
          </cell>
          <cell r="C2005" t="str">
            <v>CUSTOM1_TOTAL</v>
          </cell>
          <cell r="D2005" t="str">
            <v>L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-15916703.85</v>
          </cell>
        </row>
        <row r="2006">
          <cell r="A2006" t="str">
            <v>L3210000040</v>
          </cell>
          <cell r="B2006" t="str">
            <v>F570</v>
          </cell>
          <cell r="C2006" t="str">
            <v>CUSTOM1_TOTAL</v>
          </cell>
          <cell r="D2006" t="str">
            <v>N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-361588550.47000003</v>
          </cell>
        </row>
        <row r="2007">
          <cell r="A2007" t="str">
            <v>L3210000050</v>
          </cell>
          <cell r="B2007" t="str">
            <v>F000</v>
          </cell>
          <cell r="C2007" t="str">
            <v>CUSTOM1_TOTAL</v>
          </cell>
          <cell r="D2007" t="str">
            <v>N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-1351168344.6900001</v>
          </cell>
        </row>
        <row r="2008">
          <cell r="A2008" t="str">
            <v>L3210000050</v>
          </cell>
          <cell r="B2008" t="str">
            <v>F120</v>
          </cell>
          <cell r="C2008" t="str">
            <v>CUSTOM1_TOTAL</v>
          </cell>
          <cell r="D2008" t="str">
            <v>N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-1719071.96</v>
          </cell>
        </row>
        <row r="2009">
          <cell r="A2009" t="str">
            <v>L3210000080</v>
          </cell>
          <cell r="B2009" t="str">
            <v>F000</v>
          </cell>
          <cell r="C2009" t="str">
            <v>CUSTOM1_TOTAL</v>
          </cell>
          <cell r="D2009" t="str">
            <v>L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-257817828</v>
          </cell>
        </row>
        <row r="2010">
          <cell r="A2010" t="str">
            <v>L3210000080</v>
          </cell>
          <cell r="B2010" t="str">
            <v>F120</v>
          </cell>
          <cell r="C2010" t="str">
            <v>CUSTOM1_TOTAL</v>
          </cell>
          <cell r="D2010" t="str">
            <v>L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-7773588</v>
          </cell>
        </row>
        <row r="2011">
          <cell r="A2011" t="str">
            <v>L3210000090</v>
          </cell>
          <cell r="B2011" t="str">
            <v>F000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-25547326</v>
          </cell>
        </row>
        <row r="2012">
          <cell r="A2012" t="str">
            <v>L3210000090</v>
          </cell>
          <cell r="B2012" t="str">
            <v>F120</v>
          </cell>
          <cell r="C2012" t="str">
            <v>CUSTOM1_TOTAL</v>
          </cell>
          <cell r="D2012" t="str">
            <v>L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425168</v>
          </cell>
        </row>
        <row r="2013">
          <cell r="A2013" t="str">
            <v>L3220000000</v>
          </cell>
          <cell r="B2013" t="str">
            <v>FLOW_OTH</v>
          </cell>
          <cell r="C2013" t="str">
            <v>CUSTOM1_TOTAL</v>
          </cell>
          <cell r="D2013" t="str">
            <v>CUSTOM2_OTH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0.94</v>
          </cell>
        </row>
        <row r="2014">
          <cell r="A2014" t="str">
            <v>L3220000000</v>
          </cell>
          <cell r="B2014" t="str">
            <v>F000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-1727062351</v>
          </cell>
        </row>
        <row r="2015">
          <cell r="A2015" t="str">
            <v>L3220000000</v>
          </cell>
          <cell r="B2015" t="str">
            <v>F565</v>
          </cell>
          <cell r="C2015" t="str">
            <v>CUSTOM1_TOTAL</v>
          </cell>
          <cell r="D2015" t="str">
            <v>N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379260392.17000002</v>
          </cell>
        </row>
        <row r="2016">
          <cell r="A2016" t="str">
            <v>L3220000000</v>
          </cell>
          <cell r="B2016" t="str">
            <v>F570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-250946277.12</v>
          </cell>
        </row>
        <row r="2017">
          <cell r="A2017" t="str">
            <v>L3220000010</v>
          </cell>
          <cell r="B2017" t="str">
            <v>F000</v>
          </cell>
          <cell r="C2017" t="str">
            <v>CUSTOM1_TOTAL</v>
          </cell>
          <cell r="D2017" t="str">
            <v>N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-1479155160.77</v>
          </cell>
        </row>
        <row r="2018">
          <cell r="A2018" t="str">
            <v>L3220000010</v>
          </cell>
          <cell r="B2018" t="str">
            <v>F00A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23265512</v>
          </cell>
        </row>
        <row r="2019">
          <cell r="A2019" t="str">
            <v>L3220000010</v>
          </cell>
          <cell r="B2019" t="str">
            <v>F565</v>
          </cell>
          <cell r="C2019" t="str">
            <v>CUSTOM1_TOTAL</v>
          </cell>
          <cell r="D2019" t="str">
            <v>N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233175295.90000001</v>
          </cell>
        </row>
        <row r="2020">
          <cell r="A2020" t="str">
            <v>L3220000010</v>
          </cell>
          <cell r="B2020" t="str">
            <v>F570</v>
          </cell>
          <cell r="C2020" t="str">
            <v>CUSTOM1_TOTAL</v>
          </cell>
          <cell r="D2020" t="str">
            <v>N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-126475458.59</v>
          </cell>
        </row>
        <row r="2021">
          <cell r="A2021" t="str">
            <v>L3220000030</v>
          </cell>
          <cell r="B2021" t="str">
            <v>F000</v>
          </cell>
          <cell r="C2021" t="str">
            <v>CUSTOM1_TOTAL</v>
          </cell>
          <cell r="D2021" t="str">
            <v>N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-247907190.22999999</v>
          </cell>
        </row>
        <row r="2022">
          <cell r="A2022" t="str">
            <v>L3220000030</v>
          </cell>
          <cell r="B2022" t="str">
            <v>F565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147385773.56</v>
          </cell>
        </row>
        <row r="2023">
          <cell r="A2023" t="str">
            <v>L3220000030</v>
          </cell>
          <cell r="B2023" t="str">
            <v>F570</v>
          </cell>
          <cell r="C2023" t="str">
            <v>CUSTOM1_TOTAL</v>
          </cell>
          <cell r="D2023" t="str">
            <v>N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-119705512.88</v>
          </cell>
        </row>
        <row r="2024">
          <cell r="A2024" t="str">
            <v>L3220000040</v>
          </cell>
          <cell r="B2024" t="str">
            <v>FLOW_OTH</v>
          </cell>
          <cell r="C2024" t="str">
            <v>CUSTOM1_TOTAL</v>
          </cell>
          <cell r="D2024" t="str">
            <v>CUSTOM2_OTH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0.94</v>
          </cell>
        </row>
        <row r="2025">
          <cell r="A2025" t="str">
            <v>L3220000040</v>
          </cell>
          <cell r="B2025" t="str">
            <v>F00A</v>
          </cell>
          <cell r="C2025" t="str">
            <v>CUSTOM1_TOTAL</v>
          </cell>
          <cell r="D2025" t="str">
            <v>N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-23265512</v>
          </cell>
        </row>
        <row r="2026">
          <cell r="A2026" t="str">
            <v>L3220000040</v>
          </cell>
          <cell r="B2026" t="str">
            <v>F565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-1300677.29</v>
          </cell>
        </row>
        <row r="2027">
          <cell r="A2027" t="str">
            <v>L3220000040</v>
          </cell>
          <cell r="B2027" t="str">
            <v>F570</v>
          </cell>
          <cell r="C2027" t="str">
            <v>CUSTOM1_TOTAL</v>
          </cell>
          <cell r="D2027" t="str">
            <v>N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-4765305.6500000004</v>
          </cell>
        </row>
        <row r="2028">
          <cell r="A2028" t="str">
            <v>L3300000000</v>
          </cell>
          <cell r="B2028" t="str">
            <v>F000</v>
          </cell>
          <cell r="C2028" t="str">
            <v>CUSTOM1_TOTAL</v>
          </cell>
          <cell r="D2028" t="str">
            <v>L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-925856269.05999994</v>
          </cell>
        </row>
        <row r="2029">
          <cell r="A2029" t="str">
            <v>L3300000000</v>
          </cell>
          <cell r="B2029" t="str">
            <v>F000</v>
          </cell>
          <cell r="C2029" t="str">
            <v>CUSTOM1_TOTAL</v>
          </cell>
          <cell r="D2029" t="str">
            <v>N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-741284099.88999999</v>
          </cell>
        </row>
        <row r="2030">
          <cell r="A2030" t="str">
            <v>L3300000000</v>
          </cell>
          <cell r="B2030" t="str">
            <v>F120</v>
          </cell>
          <cell r="C2030" t="str">
            <v>CUSTOM1_TOTAL</v>
          </cell>
          <cell r="D2030" t="str">
            <v>L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1141983.26</v>
          </cell>
        </row>
        <row r="2031">
          <cell r="A2031" t="str">
            <v>L3300000000</v>
          </cell>
          <cell r="B2031" t="str">
            <v>F185</v>
          </cell>
          <cell r="C2031" t="str">
            <v>CUSTOM1_TOTAL</v>
          </cell>
          <cell r="D2031" t="str">
            <v>N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-58918020.289999999</v>
          </cell>
        </row>
        <row r="2032">
          <cell r="A2032" t="str">
            <v>L3300000000</v>
          </cell>
          <cell r="B2032" t="str">
            <v>F525</v>
          </cell>
          <cell r="C2032" t="str">
            <v>CUSTOM1_TOTAL</v>
          </cell>
          <cell r="D2032" t="str">
            <v>N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428751924.57999998</v>
          </cell>
        </row>
        <row r="2033">
          <cell r="A2033" t="str">
            <v>L3300000000</v>
          </cell>
          <cell r="B2033" t="str">
            <v>F580</v>
          </cell>
          <cell r="C2033" t="str">
            <v>CUSTOM1_TOTAL</v>
          </cell>
          <cell r="D2033" t="str">
            <v>L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-3239729.99</v>
          </cell>
        </row>
        <row r="2034">
          <cell r="A2034" t="str">
            <v>L3300000000</v>
          </cell>
          <cell r="B2034" t="str">
            <v>F580</v>
          </cell>
          <cell r="C2034" t="str">
            <v>CUSTOM1_TOTAL</v>
          </cell>
          <cell r="D2034" t="str">
            <v>N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-132692678.09999999</v>
          </cell>
        </row>
        <row r="2035">
          <cell r="A2035" t="str">
            <v>L3330000000</v>
          </cell>
          <cell r="B2035" t="str">
            <v>F000</v>
          </cell>
          <cell r="C2035" t="str">
            <v>CUSTOM1_TOTAL</v>
          </cell>
          <cell r="D2035" t="str">
            <v>L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-925856269.05999994</v>
          </cell>
        </row>
        <row r="2036">
          <cell r="A2036" t="str">
            <v>L3330000000</v>
          </cell>
          <cell r="B2036" t="str">
            <v>F000</v>
          </cell>
          <cell r="C2036" t="str">
            <v>CUSTOM1_TOTAL</v>
          </cell>
          <cell r="D2036" t="str">
            <v>N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-741284099.88999999</v>
          </cell>
        </row>
        <row r="2037">
          <cell r="A2037" t="str">
            <v>L3330000000</v>
          </cell>
          <cell r="B2037" t="str">
            <v>F120</v>
          </cell>
          <cell r="C2037" t="str">
            <v>CUSTOM1_TOTAL</v>
          </cell>
          <cell r="D2037" t="str">
            <v>L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1141983.26</v>
          </cell>
        </row>
        <row r="2038">
          <cell r="A2038" t="str">
            <v>L3330000000</v>
          </cell>
          <cell r="B2038" t="str">
            <v>F185</v>
          </cell>
          <cell r="C2038" t="str">
            <v>CUSTOM1_TOTAL</v>
          </cell>
          <cell r="D2038" t="str">
            <v>N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-58918020.289999999</v>
          </cell>
        </row>
        <row r="2039">
          <cell r="A2039" t="str">
            <v>L3330000000</v>
          </cell>
          <cell r="B2039" t="str">
            <v>F525</v>
          </cell>
          <cell r="C2039" t="str">
            <v>CUSTOM1_TOTAL</v>
          </cell>
          <cell r="D2039" t="str">
            <v>N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428751924.57999998</v>
          </cell>
        </row>
        <row r="2040">
          <cell r="A2040" t="str">
            <v>L3330000000</v>
          </cell>
          <cell r="B2040" t="str">
            <v>F580</v>
          </cell>
          <cell r="C2040" t="str">
            <v>CUSTOM1_TOTAL</v>
          </cell>
          <cell r="D2040" t="str">
            <v>L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-3239729.99</v>
          </cell>
        </row>
        <row r="2041">
          <cell r="A2041" t="str">
            <v>L3330000000</v>
          </cell>
          <cell r="B2041" t="str">
            <v>F580</v>
          </cell>
          <cell r="C2041" t="str">
            <v>CUSTOM1_TOTAL</v>
          </cell>
          <cell r="D2041" t="str">
            <v>N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-132692678.09999999</v>
          </cell>
        </row>
        <row r="2042">
          <cell r="A2042" t="str">
            <v>L3331000000</v>
          </cell>
          <cell r="B2042" t="str">
            <v>F000</v>
          </cell>
          <cell r="C2042" t="str">
            <v>CUSTOM1_TOTAL</v>
          </cell>
          <cell r="D2042" t="str">
            <v>L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-925856269.05999994</v>
          </cell>
        </row>
        <row r="2043">
          <cell r="A2043" t="str">
            <v>L3331000000</v>
          </cell>
          <cell r="B2043" t="str">
            <v>F000</v>
          </cell>
          <cell r="C2043" t="str">
            <v>CUSTOM1_TOTAL</v>
          </cell>
          <cell r="D2043" t="str">
            <v>N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-713313313.51999998</v>
          </cell>
        </row>
        <row r="2044">
          <cell r="A2044" t="str">
            <v>L3331000000</v>
          </cell>
          <cell r="B2044" t="str">
            <v>F120</v>
          </cell>
          <cell r="C2044" t="str">
            <v>CUSTOM1_TOTAL</v>
          </cell>
          <cell r="D2044" t="str">
            <v>L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1141983.26</v>
          </cell>
        </row>
        <row r="2045">
          <cell r="A2045" t="str">
            <v>L3331000000</v>
          </cell>
          <cell r="B2045" t="str">
            <v>F185</v>
          </cell>
          <cell r="C2045" t="str">
            <v>CUSTOM1_TOTAL</v>
          </cell>
          <cell r="D2045" t="str">
            <v>N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-58693652.390000001</v>
          </cell>
        </row>
        <row r="2046">
          <cell r="A2046" t="str">
            <v>L3331000000</v>
          </cell>
          <cell r="B2046" t="str">
            <v>F525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421700783.85000002</v>
          </cell>
        </row>
        <row r="2047">
          <cell r="A2047" t="str">
            <v>L3331000000</v>
          </cell>
          <cell r="B2047" t="str">
            <v>F580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-3239729.99</v>
          </cell>
        </row>
        <row r="2048">
          <cell r="A2048" t="str">
            <v>L3331000000</v>
          </cell>
          <cell r="B2048" t="str">
            <v>F580</v>
          </cell>
          <cell r="C2048" t="str">
            <v>CUSTOM1_TOTAL</v>
          </cell>
          <cell r="D2048" t="str">
            <v>N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-136935376.52000001</v>
          </cell>
        </row>
        <row r="2049">
          <cell r="A2049" t="str">
            <v>L3331000010</v>
          </cell>
          <cell r="B2049" t="str">
            <v>F000</v>
          </cell>
          <cell r="C2049" t="str">
            <v>CUSTOM1_TOTAL</v>
          </cell>
          <cell r="D2049" t="str">
            <v>L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-349468413.06</v>
          </cell>
        </row>
        <row r="2050">
          <cell r="A2050" t="str">
            <v>L3331000010</v>
          </cell>
          <cell r="B2050" t="str">
            <v>F120</v>
          </cell>
          <cell r="C2050" t="str">
            <v>CUSTOM1_TOTAL</v>
          </cell>
          <cell r="D2050" t="str">
            <v>L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1141983.26</v>
          </cell>
        </row>
        <row r="2051">
          <cell r="A2051" t="str">
            <v>L3331000040</v>
          </cell>
          <cell r="B2051" t="str">
            <v>F000</v>
          </cell>
          <cell r="C2051" t="str">
            <v>CUSTOM1_TOTAL</v>
          </cell>
          <cell r="D2051" t="str">
            <v>L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-543000000</v>
          </cell>
        </row>
        <row r="2052">
          <cell r="A2052" t="str">
            <v>L3331000050</v>
          </cell>
          <cell r="B2052" t="str">
            <v>F000</v>
          </cell>
          <cell r="C2052" t="str">
            <v>CUSTOM1_TOTAL</v>
          </cell>
          <cell r="D2052" t="str">
            <v>L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-33387856</v>
          </cell>
        </row>
        <row r="2053">
          <cell r="A2053" t="str">
            <v>L3331000050</v>
          </cell>
          <cell r="B2053" t="str">
            <v>F580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-3239729.99</v>
          </cell>
        </row>
        <row r="2054">
          <cell r="A2054" t="str">
            <v>L3331000080</v>
          </cell>
          <cell r="B2054" t="str">
            <v>F000</v>
          </cell>
          <cell r="C2054" t="str">
            <v>CUSTOM1_TOTAL</v>
          </cell>
          <cell r="D2054" t="str">
            <v>N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-713313313.51999998</v>
          </cell>
        </row>
        <row r="2055">
          <cell r="A2055" t="str">
            <v>L3331000080</v>
          </cell>
          <cell r="B2055" t="str">
            <v>F185</v>
          </cell>
          <cell r="C2055" t="str">
            <v>CUSTOM1_TOTAL</v>
          </cell>
          <cell r="D2055" t="str">
            <v>N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-58693652.390000001</v>
          </cell>
        </row>
        <row r="2056">
          <cell r="A2056" t="str">
            <v>L3331000080</v>
          </cell>
          <cell r="B2056" t="str">
            <v>F525</v>
          </cell>
          <cell r="C2056" t="str">
            <v>CUSTOM1_TOTAL</v>
          </cell>
          <cell r="D2056" t="str">
            <v>N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421700783.85000002</v>
          </cell>
        </row>
        <row r="2057">
          <cell r="A2057" t="str">
            <v>L3331000080</v>
          </cell>
          <cell r="B2057" t="str">
            <v>F580</v>
          </cell>
          <cell r="C2057" t="str">
            <v>CUSTOM1_TOTAL</v>
          </cell>
          <cell r="D2057" t="str">
            <v>N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-136935376.52000001</v>
          </cell>
        </row>
        <row r="2058">
          <cell r="A2058" t="str">
            <v>L3332000000</v>
          </cell>
          <cell r="B2058" t="str">
            <v>F000</v>
          </cell>
          <cell r="C2058" t="str">
            <v>CUSTOM1_TOTAL</v>
          </cell>
          <cell r="D2058" t="str">
            <v>N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-27970786.370000001</v>
          </cell>
        </row>
        <row r="2059">
          <cell r="A2059" t="str">
            <v>L3332000000</v>
          </cell>
          <cell r="B2059" t="str">
            <v>F185</v>
          </cell>
          <cell r="C2059" t="str">
            <v>CUSTOM1_TOTAL</v>
          </cell>
          <cell r="D2059" t="str">
            <v>N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-224367.9</v>
          </cell>
        </row>
        <row r="2060">
          <cell r="A2060" t="str">
            <v>L3332000000</v>
          </cell>
          <cell r="B2060" t="str">
            <v>F525</v>
          </cell>
          <cell r="C2060" t="str">
            <v>CUSTOM1_TOTAL</v>
          </cell>
          <cell r="D2060" t="str">
            <v>N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7051140.7300000004</v>
          </cell>
        </row>
        <row r="2061">
          <cell r="A2061" t="str">
            <v>L3332000000</v>
          </cell>
          <cell r="B2061" t="str">
            <v>F580</v>
          </cell>
          <cell r="C2061" t="str">
            <v>CUSTOM1_TOTAL</v>
          </cell>
          <cell r="D2061" t="str">
            <v>N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4242698.42</v>
          </cell>
        </row>
        <row r="2062">
          <cell r="A2062" t="str">
            <v>L3332000080</v>
          </cell>
          <cell r="B2062" t="str">
            <v>F000</v>
          </cell>
          <cell r="C2062" t="str">
            <v>CUSTOM1_TOTAL</v>
          </cell>
          <cell r="D2062" t="str">
            <v>N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-27970786.370000001</v>
          </cell>
        </row>
        <row r="2063">
          <cell r="A2063" t="str">
            <v>L3332000080</v>
          </cell>
          <cell r="B2063" t="str">
            <v>F185</v>
          </cell>
          <cell r="C2063" t="str">
            <v>CUSTOM1_TOTAL</v>
          </cell>
          <cell r="D2063" t="str">
            <v>N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-224367.9</v>
          </cell>
        </row>
        <row r="2064">
          <cell r="A2064" t="str">
            <v>L3332000080</v>
          </cell>
          <cell r="B2064" t="str">
            <v>F525</v>
          </cell>
          <cell r="C2064" t="str">
            <v>CUSTOM1_TOTAL</v>
          </cell>
          <cell r="D2064" t="str">
            <v>N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7051140.7300000004</v>
          </cell>
        </row>
        <row r="2065">
          <cell r="A2065" t="str">
            <v>L3332000080</v>
          </cell>
          <cell r="B2065" t="str">
            <v>F580</v>
          </cell>
          <cell r="C2065" t="str">
            <v>CUSTOM1_TOTAL</v>
          </cell>
          <cell r="D2065" t="str">
            <v>N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4242698.42</v>
          </cell>
        </row>
        <row r="2066">
          <cell r="A2066" t="str">
            <v>L3400000000</v>
          </cell>
          <cell r="B2066" t="str">
            <v>F000</v>
          </cell>
          <cell r="C2066" t="str">
            <v>CUSTOM1_TOTAL</v>
          </cell>
          <cell r="D2066" t="str">
            <v>L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-27650609483.68</v>
          </cell>
        </row>
        <row r="2067">
          <cell r="A2067" t="str">
            <v>L3400000000</v>
          </cell>
          <cell r="B2067" t="str">
            <v>F120</v>
          </cell>
          <cell r="C2067" t="str">
            <v>CUSTOM1_TOTAL</v>
          </cell>
          <cell r="D2067" t="str">
            <v>L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1626028777.21</v>
          </cell>
        </row>
        <row r="2068">
          <cell r="A2068" t="str">
            <v>L3400000000</v>
          </cell>
          <cell r="B2068" t="str">
            <v>F185</v>
          </cell>
          <cell r="C2068" t="str">
            <v>CUSTOM1_TOTAL</v>
          </cell>
          <cell r="D2068" t="str">
            <v>L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-1435745.1</v>
          </cell>
        </row>
        <row r="2069">
          <cell r="A2069" t="str">
            <v>L3400000000</v>
          </cell>
          <cell r="B2069" t="str">
            <v>F525</v>
          </cell>
          <cell r="C2069" t="str">
            <v>CUSTOM1_TOTAL</v>
          </cell>
          <cell r="D2069" t="str">
            <v>L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22736716</v>
          </cell>
        </row>
        <row r="2070">
          <cell r="A2070" t="str">
            <v>L3400000000</v>
          </cell>
          <cell r="B2070" t="str">
            <v>F530</v>
          </cell>
          <cell r="C2070" t="str">
            <v>CUSTOM1_TOTAL</v>
          </cell>
          <cell r="D2070" t="str">
            <v>L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-3748.86</v>
          </cell>
        </row>
        <row r="2071">
          <cell r="A2071" t="str">
            <v>L3410000000</v>
          </cell>
          <cell r="B2071" t="str">
            <v>F000</v>
          </cell>
          <cell r="C2071" t="str">
            <v>CUSTOM1_TOTAL</v>
          </cell>
          <cell r="D2071" t="str">
            <v>L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-27650609483.68</v>
          </cell>
        </row>
        <row r="2072">
          <cell r="A2072" t="str">
            <v>L3410000000</v>
          </cell>
          <cell r="B2072" t="str">
            <v>F120</v>
          </cell>
          <cell r="C2072" t="str">
            <v>CUSTOM1_TOTAL</v>
          </cell>
          <cell r="D2072" t="str">
            <v>L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1626028777.21</v>
          </cell>
        </row>
        <row r="2073">
          <cell r="A2073" t="str">
            <v>L3410000000</v>
          </cell>
          <cell r="B2073" t="str">
            <v>F185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-1435745.1</v>
          </cell>
        </row>
        <row r="2074">
          <cell r="A2074" t="str">
            <v>L3410000000</v>
          </cell>
          <cell r="B2074" t="str">
            <v>F525</v>
          </cell>
          <cell r="C2074" t="str">
            <v>CUSTOM1_TOTAL</v>
          </cell>
          <cell r="D2074" t="str">
            <v>L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22736716</v>
          </cell>
        </row>
        <row r="2075">
          <cell r="A2075" t="str">
            <v>L3410000000</v>
          </cell>
          <cell r="B2075" t="str">
            <v>F530</v>
          </cell>
          <cell r="C2075" t="str">
            <v>CUSTOM1_TOTAL</v>
          </cell>
          <cell r="D2075" t="str">
            <v>L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-3748.86</v>
          </cell>
        </row>
        <row r="2076">
          <cell r="A2076" t="str">
            <v>L3410000010</v>
          </cell>
          <cell r="B2076" t="str">
            <v>F000</v>
          </cell>
          <cell r="C2076" t="str">
            <v>CUSTOM1_TOTAL</v>
          </cell>
          <cell r="D2076" t="str">
            <v>L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-26906075218.299999</v>
          </cell>
        </row>
        <row r="2077">
          <cell r="A2077" t="str">
            <v>L3410000010</v>
          </cell>
          <cell r="B2077" t="str">
            <v>F120</v>
          </cell>
          <cell r="C2077" t="str">
            <v>CUSTOM1_TOTAL</v>
          </cell>
          <cell r="D2077" t="str">
            <v>L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1619043561.02</v>
          </cell>
        </row>
        <row r="2078">
          <cell r="A2078" t="str">
            <v>L3410000010</v>
          </cell>
          <cell r="B2078" t="str">
            <v>F530</v>
          </cell>
          <cell r="C2078" t="str">
            <v>CUSTOM1_TOTAL</v>
          </cell>
          <cell r="D2078" t="str">
            <v>L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-2633.86</v>
          </cell>
        </row>
        <row r="2079">
          <cell r="A2079" t="str">
            <v>L3410000020</v>
          </cell>
          <cell r="B2079" t="str">
            <v>F000</v>
          </cell>
          <cell r="C2079" t="str">
            <v>CUSTOM1_TOTAL</v>
          </cell>
          <cell r="D2079" t="str">
            <v>L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-510261620.56999999</v>
          </cell>
        </row>
        <row r="2080">
          <cell r="A2080" t="str">
            <v>L3410000020</v>
          </cell>
          <cell r="B2080" t="str">
            <v>F185</v>
          </cell>
          <cell r="C2080" t="str">
            <v>CUSTOM1_TOTAL</v>
          </cell>
          <cell r="D2080" t="str">
            <v>L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-1435745.1</v>
          </cell>
        </row>
        <row r="2081">
          <cell r="A2081" t="str">
            <v>L3410000020</v>
          </cell>
          <cell r="B2081" t="str">
            <v>F525</v>
          </cell>
          <cell r="C2081" t="str">
            <v>CUSTOM1_TOTAL</v>
          </cell>
          <cell r="D2081" t="str">
            <v>L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22736716</v>
          </cell>
        </row>
        <row r="2082">
          <cell r="A2082" t="str">
            <v>L3410000020</v>
          </cell>
          <cell r="B2082" t="str">
            <v>F530</v>
          </cell>
          <cell r="C2082" t="str">
            <v>CUSTOM1_TOTAL</v>
          </cell>
          <cell r="D2082" t="str">
            <v>L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-1115</v>
          </cell>
        </row>
        <row r="2083">
          <cell r="A2083" t="str">
            <v>L3410000030</v>
          </cell>
          <cell r="B2083" t="str">
            <v>F000</v>
          </cell>
          <cell r="C2083" t="str">
            <v>CUSTOM1_TOTAL</v>
          </cell>
          <cell r="D2083" t="str">
            <v>L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-234272644.81</v>
          </cell>
        </row>
        <row r="2084">
          <cell r="A2084" t="str">
            <v>L3410000030</v>
          </cell>
          <cell r="B2084" t="str">
            <v>F120</v>
          </cell>
          <cell r="C2084" t="str">
            <v>CUSTOM1_TOTAL</v>
          </cell>
          <cell r="D2084" t="str">
            <v>L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6985216.1900000004</v>
          </cell>
        </row>
        <row r="2085">
          <cell r="A2085" t="str">
            <v>L3500000000</v>
          </cell>
          <cell r="B2085" t="str">
            <v>F000</v>
          </cell>
          <cell r="C2085" t="str">
            <v>CUSTOM1_TOTAL</v>
          </cell>
          <cell r="D2085" t="str">
            <v>L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-17254041499.73</v>
          </cell>
        </row>
        <row r="2086">
          <cell r="A2086" t="str">
            <v>L3500000000</v>
          </cell>
          <cell r="B2086" t="str">
            <v>F120</v>
          </cell>
          <cell r="C2086" t="str">
            <v>CUSTOM1_TOTAL</v>
          </cell>
          <cell r="D2086" t="str">
            <v>L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-1102823895.77</v>
          </cell>
        </row>
        <row r="2087">
          <cell r="A2087" t="str">
            <v>L3510000000</v>
          </cell>
          <cell r="B2087" t="str">
            <v>F000</v>
          </cell>
          <cell r="C2087" t="str">
            <v>CUSTOM1_TOTAL</v>
          </cell>
          <cell r="D2087" t="str">
            <v>L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-17254041499.73</v>
          </cell>
        </row>
        <row r="2088">
          <cell r="A2088" t="str">
            <v>L3510000000</v>
          </cell>
          <cell r="B2088" t="str">
            <v>F120</v>
          </cell>
          <cell r="C2088" t="str">
            <v>CUSTOM1_TOTAL</v>
          </cell>
          <cell r="D2088" t="str">
            <v>L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-1102823895.77</v>
          </cell>
        </row>
        <row r="2089">
          <cell r="A2089" t="str">
            <v>L3510000010</v>
          </cell>
          <cell r="B2089" t="str">
            <v>F000</v>
          </cell>
          <cell r="C2089" t="str">
            <v>CUSTOM1_TOTAL</v>
          </cell>
          <cell r="D2089" t="str">
            <v>L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-17254041499.73</v>
          </cell>
        </row>
        <row r="2090">
          <cell r="A2090" t="str">
            <v>L3510000010</v>
          </cell>
          <cell r="B2090" t="str">
            <v>F120</v>
          </cell>
          <cell r="C2090" t="str">
            <v>CUSTOM1_TOTAL</v>
          </cell>
          <cell r="D2090" t="str">
            <v>L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-1102823895.77</v>
          </cell>
        </row>
        <row r="2091">
          <cell r="A2091" t="str">
            <v>L4000000000</v>
          </cell>
          <cell r="B2091" t="str">
            <v>F000</v>
          </cell>
          <cell r="C2091" t="str">
            <v>CUSTOM1_TOTAL</v>
          </cell>
          <cell r="D2091" t="str">
            <v>CUSTOM2_OTH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-0.19</v>
          </cell>
        </row>
        <row r="2092">
          <cell r="A2092" t="str">
            <v>L4000000000</v>
          </cell>
          <cell r="B2092" t="str">
            <v>F000</v>
          </cell>
          <cell r="C2092" t="str">
            <v>CUSTOM1_TOTAL</v>
          </cell>
          <cell r="D2092" t="str">
            <v>L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-833163555.70000005</v>
          </cell>
        </row>
        <row r="2093">
          <cell r="A2093" t="str">
            <v>L4000000000</v>
          </cell>
          <cell r="B2093" t="str">
            <v>F000</v>
          </cell>
          <cell r="C2093" t="str">
            <v>CUSTOM1_TOTAL</v>
          </cell>
          <cell r="D2093" t="str">
            <v>N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-3433057373.5900002</v>
          </cell>
        </row>
        <row r="2094">
          <cell r="A2094" t="str">
            <v>L4000000000</v>
          </cell>
          <cell r="B2094" t="str">
            <v>F005</v>
          </cell>
          <cell r="C2094" t="str">
            <v>CUSTOM1_TOTAL</v>
          </cell>
          <cell r="D2094" t="str">
            <v>L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-9703887.2100000009</v>
          </cell>
        </row>
        <row r="2095">
          <cell r="A2095" t="str">
            <v>L4000000000</v>
          </cell>
          <cell r="B2095" t="str">
            <v>F005</v>
          </cell>
          <cell r="C2095" t="str">
            <v>CUSTOM1_TOTAL</v>
          </cell>
          <cell r="D2095" t="str">
            <v>N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-26051039.879999999</v>
          </cell>
        </row>
        <row r="2096">
          <cell r="A2096" t="str">
            <v>L4000000000</v>
          </cell>
          <cell r="B2096" t="str">
            <v>F00A</v>
          </cell>
          <cell r="C2096" t="str">
            <v>CUSTOM1_TOTAL</v>
          </cell>
          <cell r="D2096" t="str">
            <v>L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-7434698.5</v>
          </cell>
        </row>
        <row r="2097">
          <cell r="A2097" t="str">
            <v>L4000000000</v>
          </cell>
          <cell r="B2097" t="str">
            <v>F00A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7434698.5</v>
          </cell>
        </row>
        <row r="2098">
          <cell r="A2098" t="str">
            <v>L4000000000</v>
          </cell>
          <cell r="B2098" t="str">
            <v>F100</v>
          </cell>
          <cell r="C2098" t="str">
            <v>CUSTOM1_TOTAL</v>
          </cell>
          <cell r="D2098" t="str">
            <v>L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42483468.200000003</v>
          </cell>
        </row>
        <row r="2099">
          <cell r="A2099" t="str">
            <v>L4000000000</v>
          </cell>
          <cell r="B2099" t="str">
            <v>F100</v>
          </cell>
          <cell r="C2099" t="str">
            <v>CUSTOM1_TOTAL</v>
          </cell>
          <cell r="D2099" t="str">
            <v>N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28477860.52</v>
          </cell>
        </row>
        <row r="2100">
          <cell r="A2100" t="str">
            <v>L4000000000</v>
          </cell>
          <cell r="B2100" t="str">
            <v>F105</v>
          </cell>
          <cell r="C2100" t="str">
            <v>CUSTOM1_TOTAL</v>
          </cell>
          <cell r="D2100" t="str">
            <v>L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-134735992.28999999</v>
          </cell>
        </row>
        <row r="2101">
          <cell r="A2101" t="str">
            <v>L4000000000</v>
          </cell>
          <cell r="B2101" t="str">
            <v>F105</v>
          </cell>
          <cell r="C2101" t="str">
            <v>CUSTOM1_TOTAL</v>
          </cell>
          <cell r="D2101" t="str">
            <v>N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-13805354.99</v>
          </cell>
        </row>
        <row r="2102">
          <cell r="A2102" t="str">
            <v>L4000000000</v>
          </cell>
          <cell r="B2102" t="str">
            <v>F110</v>
          </cell>
          <cell r="C2102" t="str">
            <v>CUSTOM1_TOTAL</v>
          </cell>
          <cell r="D2102" t="str">
            <v>L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-5489896840.46</v>
          </cell>
        </row>
        <row r="2103">
          <cell r="A2103" t="str">
            <v>L4000000000</v>
          </cell>
          <cell r="B2103" t="str">
            <v>F110</v>
          </cell>
          <cell r="C2103" t="str">
            <v>CUSTOM1_TOTAL</v>
          </cell>
          <cell r="D2103" t="str">
            <v>N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-2226259942.3099999</v>
          </cell>
        </row>
        <row r="2104">
          <cell r="A2104" t="str">
            <v>L4000000000</v>
          </cell>
          <cell r="B2104" t="str">
            <v>F115</v>
          </cell>
          <cell r="C2104" t="str">
            <v>CUSTOM1_TOTAL</v>
          </cell>
          <cell r="D2104" t="str">
            <v>L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439115992.76999998</v>
          </cell>
        </row>
        <row r="2105">
          <cell r="A2105" t="str">
            <v>L4000000000</v>
          </cell>
          <cell r="B2105" t="str">
            <v>F115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163034685.94</v>
          </cell>
        </row>
        <row r="2106">
          <cell r="A2106" t="str">
            <v>L4000000000</v>
          </cell>
          <cell r="B2106" t="str">
            <v>F135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217377416.33000001</v>
          </cell>
        </row>
        <row r="2107">
          <cell r="A2107" t="str">
            <v>L4000000000</v>
          </cell>
          <cell r="B2107" t="str">
            <v>F135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96733220.989999995</v>
          </cell>
        </row>
        <row r="2108">
          <cell r="A2108" t="str">
            <v>L4000000000</v>
          </cell>
          <cell r="B2108" t="str">
            <v>F145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-13844923.640000001</v>
          </cell>
        </row>
        <row r="2109">
          <cell r="A2109" t="str">
            <v>L4000000000</v>
          </cell>
          <cell r="B2109" t="str">
            <v>F145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-18283831.43</v>
          </cell>
        </row>
        <row r="2110">
          <cell r="A2110" t="str">
            <v>L4000000000</v>
          </cell>
          <cell r="B2110" t="str">
            <v>F185</v>
          </cell>
          <cell r="C2110" t="str">
            <v>CUSTOM1_TOTAL</v>
          </cell>
          <cell r="D2110" t="str">
            <v>L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84129215.090000004</v>
          </cell>
        </row>
        <row r="2111">
          <cell r="A2111" t="str">
            <v>L4000000000</v>
          </cell>
          <cell r="B2111" t="str">
            <v>F185</v>
          </cell>
          <cell r="C2111" t="str">
            <v>CUSTOM1_TOTAL</v>
          </cell>
          <cell r="D2111" t="str">
            <v>N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67345589.579999998</v>
          </cell>
        </row>
        <row r="2112">
          <cell r="A2112" t="str">
            <v>L4000000000</v>
          </cell>
          <cell r="B2112" t="str">
            <v>F525</v>
          </cell>
          <cell r="C2112" t="str">
            <v>CUSTOM1_TOTAL</v>
          </cell>
          <cell r="D2112" t="str">
            <v>L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5142512337.79</v>
          </cell>
        </row>
        <row r="2113">
          <cell r="A2113" t="str">
            <v>L4000000000</v>
          </cell>
          <cell r="B2113" t="str">
            <v>F525</v>
          </cell>
          <cell r="C2113" t="str">
            <v>CUSTOM1_TOTAL</v>
          </cell>
          <cell r="D2113" t="str">
            <v>N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3397663652</v>
          </cell>
        </row>
        <row r="2114">
          <cell r="A2114" t="str">
            <v>L4000000000</v>
          </cell>
          <cell r="B2114" t="str">
            <v>F930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-116274381.59</v>
          </cell>
        </row>
        <row r="2115">
          <cell r="A2115" t="str">
            <v>L4000000000</v>
          </cell>
          <cell r="B2115" t="str">
            <v>F930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-134291020.66999999</v>
          </cell>
        </row>
        <row r="2116">
          <cell r="A2116" t="str">
            <v>L4000000000</v>
          </cell>
          <cell r="B2116" t="str">
            <v>F007</v>
          </cell>
          <cell r="C2116" t="str">
            <v>CUSTOM1_TOTAL</v>
          </cell>
          <cell r="D2116" t="str">
            <v>L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-8169433.2599999998</v>
          </cell>
        </row>
        <row r="2117">
          <cell r="A2117" t="str">
            <v>L4000000000</v>
          </cell>
          <cell r="B2117" t="str">
            <v>F007</v>
          </cell>
          <cell r="C2117" t="str">
            <v>CUSTOM1_TOTAL</v>
          </cell>
          <cell r="D2117" t="str">
            <v>N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-21931647.27</v>
          </cell>
        </row>
        <row r="2118">
          <cell r="A2118" t="str">
            <v>L4000000000</v>
          </cell>
          <cell r="B2118" t="str">
            <v>F521</v>
          </cell>
          <cell r="C2118" t="str">
            <v>CUSTOM1_TOTAL</v>
          </cell>
          <cell r="D2118" t="str">
            <v>L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-5618372.9900000002</v>
          </cell>
        </row>
        <row r="2119">
          <cell r="A2119" t="str">
            <v>L4000000000</v>
          </cell>
          <cell r="B2119" t="str">
            <v>F521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-15082535.5</v>
          </cell>
        </row>
        <row r="2120">
          <cell r="A2120" t="str">
            <v>L4100000000</v>
          </cell>
          <cell r="B2120" t="str">
            <v>F000</v>
          </cell>
          <cell r="C2120" t="str">
            <v>CUSTOM1_TOTAL</v>
          </cell>
          <cell r="D2120" t="str">
            <v>CUSTOM2_OTH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-0.19</v>
          </cell>
        </row>
        <row r="2121">
          <cell r="A2121" t="str">
            <v>L4100000000</v>
          </cell>
          <cell r="B2121" t="str">
            <v>F000</v>
          </cell>
          <cell r="C2121" t="str">
            <v>CUSTOM1_TOTAL</v>
          </cell>
          <cell r="D2121" t="str">
            <v>L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-562420069.23000002</v>
          </cell>
        </row>
        <row r="2122">
          <cell r="A2122" t="str">
            <v>L4100000000</v>
          </cell>
          <cell r="B2122" t="str">
            <v>F000</v>
          </cell>
          <cell r="C2122" t="str">
            <v>CUSTOM1_TOTAL</v>
          </cell>
          <cell r="D2122" t="str">
            <v>N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-190649784.69999999</v>
          </cell>
        </row>
        <row r="2123">
          <cell r="A2123" t="str">
            <v>L4100000000</v>
          </cell>
          <cell r="B2123" t="str">
            <v>F100</v>
          </cell>
          <cell r="C2123" t="str">
            <v>CUSTOM1_TOTAL</v>
          </cell>
          <cell r="D2123" t="str">
            <v>L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42483468.200000003</v>
          </cell>
        </row>
        <row r="2124">
          <cell r="A2124" t="str">
            <v>L4100000000</v>
          </cell>
          <cell r="B2124" t="str">
            <v>F100</v>
          </cell>
          <cell r="C2124" t="str">
            <v>CUSTOM1_TOTAL</v>
          </cell>
          <cell r="D2124" t="str">
            <v>N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28477860.52</v>
          </cell>
        </row>
        <row r="2125">
          <cell r="A2125" t="str">
            <v>L4100000000</v>
          </cell>
          <cell r="B2125" t="str">
            <v>F105</v>
          </cell>
          <cell r="C2125" t="str">
            <v>CUSTOM1_TOTAL</v>
          </cell>
          <cell r="D2125" t="str">
            <v>L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-134735992.28999999</v>
          </cell>
        </row>
        <row r="2126">
          <cell r="A2126" t="str">
            <v>L4100000000</v>
          </cell>
          <cell r="B2126" t="str">
            <v>F105</v>
          </cell>
          <cell r="C2126" t="str">
            <v>CUSTOM1_TOTAL</v>
          </cell>
          <cell r="D2126" t="str">
            <v>N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-13805354.99</v>
          </cell>
        </row>
        <row r="2127">
          <cell r="A2127" t="str">
            <v>L4100000000</v>
          </cell>
          <cell r="B2127" t="str">
            <v>F135</v>
          </cell>
          <cell r="C2127" t="str">
            <v>CUSTOM1_TOTAL</v>
          </cell>
          <cell r="D2127" t="str">
            <v>L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217377416.33000001</v>
          </cell>
        </row>
        <row r="2128">
          <cell r="A2128" t="str">
            <v>L4100000000</v>
          </cell>
          <cell r="B2128" t="str">
            <v>F135</v>
          </cell>
          <cell r="C2128" t="str">
            <v>CUSTOM1_TOTAL</v>
          </cell>
          <cell r="D2128" t="str">
            <v>N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96733220.989999995</v>
          </cell>
        </row>
        <row r="2129">
          <cell r="A2129" t="str">
            <v>L4100000000</v>
          </cell>
          <cell r="B2129" t="str">
            <v>F145</v>
          </cell>
          <cell r="C2129" t="str">
            <v>CUSTOM1_TOTAL</v>
          </cell>
          <cell r="D2129" t="str">
            <v>L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-13844923.640000001</v>
          </cell>
        </row>
        <row r="2130">
          <cell r="A2130" t="str">
            <v>L4100000000</v>
          </cell>
          <cell r="B2130" t="str">
            <v>F145</v>
          </cell>
          <cell r="C2130" t="str">
            <v>CUSTOM1_TOTAL</v>
          </cell>
          <cell r="D2130" t="str">
            <v>N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-18283831.43</v>
          </cell>
        </row>
        <row r="2131">
          <cell r="A2131" t="str">
            <v>L4100000000</v>
          </cell>
          <cell r="B2131" t="str">
            <v>F185</v>
          </cell>
          <cell r="C2131" t="str">
            <v>CUSTOM1_TOTAL</v>
          </cell>
          <cell r="D2131" t="str">
            <v>L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60755633.229999997</v>
          </cell>
        </row>
        <row r="2132">
          <cell r="A2132" t="str">
            <v>L4100000000</v>
          </cell>
          <cell r="B2132" t="str">
            <v>F185</v>
          </cell>
          <cell r="C2132" t="str">
            <v>CUSTOM1_TOTAL</v>
          </cell>
          <cell r="D2132" t="str">
            <v>N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4596909.5999999996</v>
          </cell>
        </row>
        <row r="2133">
          <cell r="A2133" t="str">
            <v>L4100000000</v>
          </cell>
          <cell r="B2133" t="str">
            <v>F930</v>
          </cell>
          <cell r="C2133" t="str">
            <v>CUSTOM1_TOTAL</v>
          </cell>
          <cell r="D2133" t="str">
            <v>L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-116338621.91</v>
          </cell>
        </row>
        <row r="2134">
          <cell r="A2134" t="str">
            <v>L4100000000</v>
          </cell>
          <cell r="B2134" t="str">
            <v>F930</v>
          </cell>
          <cell r="C2134" t="str">
            <v>CUSTOM1_TOTAL</v>
          </cell>
          <cell r="D2134" t="str">
            <v>N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-134463480.13999999</v>
          </cell>
        </row>
        <row r="2135">
          <cell r="A2135" t="str">
            <v>L4120000000</v>
          </cell>
          <cell r="B2135" t="str">
            <v>F000</v>
          </cell>
          <cell r="C2135" t="str">
            <v>CUSTOM1_TOTAL</v>
          </cell>
          <cell r="D2135" t="str">
            <v>CUSTOM2_OTH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-0.21</v>
          </cell>
        </row>
        <row r="2136">
          <cell r="A2136" t="str">
            <v>L4120000000</v>
          </cell>
          <cell r="B2136" t="str">
            <v>F000</v>
          </cell>
          <cell r="C2136" t="str">
            <v>CUSTOM1_TOTAL</v>
          </cell>
          <cell r="D2136" t="str">
            <v>L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-79290760.340000004</v>
          </cell>
        </row>
        <row r="2137">
          <cell r="A2137" t="str">
            <v>L4120000000</v>
          </cell>
          <cell r="B2137" t="str">
            <v>F000</v>
          </cell>
          <cell r="C2137" t="str">
            <v>CUSTOM1_TOTAL</v>
          </cell>
          <cell r="D2137" t="str">
            <v>N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-27308813.760000002</v>
          </cell>
        </row>
        <row r="2138">
          <cell r="A2138" t="str">
            <v>L4120000000</v>
          </cell>
          <cell r="B2138" t="str">
            <v>F100</v>
          </cell>
          <cell r="C2138" t="str">
            <v>CUSTOM1_TOTAL</v>
          </cell>
          <cell r="D2138" t="str">
            <v>L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42483468.200000003</v>
          </cell>
        </row>
        <row r="2139">
          <cell r="A2139" t="str">
            <v>L4120000000</v>
          </cell>
          <cell r="B2139" t="str">
            <v>F100</v>
          </cell>
          <cell r="C2139" t="str">
            <v>CUSTOM1_TOTAL</v>
          </cell>
          <cell r="D2139" t="str">
            <v>N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28477860.52</v>
          </cell>
        </row>
        <row r="2140">
          <cell r="A2140" t="str">
            <v>L4120000000</v>
          </cell>
          <cell r="B2140" t="str">
            <v>F105</v>
          </cell>
          <cell r="C2140" t="str">
            <v>CUSTOM1_TOTAL</v>
          </cell>
          <cell r="D2140" t="str">
            <v>L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-134735992.28999999</v>
          </cell>
        </row>
        <row r="2141">
          <cell r="A2141" t="str">
            <v>L4120000000</v>
          </cell>
          <cell r="B2141" t="str">
            <v>F105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-13805354.99</v>
          </cell>
        </row>
        <row r="2142">
          <cell r="A2142" t="str">
            <v>L4120000000</v>
          </cell>
          <cell r="B2142" t="str">
            <v>F185</v>
          </cell>
          <cell r="C2142" t="str">
            <v>CUSTOM1_TOTAL</v>
          </cell>
          <cell r="D2142" t="str">
            <v>L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30904981.199999999</v>
          </cell>
        </row>
        <row r="2143">
          <cell r="A2143" t="str">
            <v>L4120000000</v>
          </cell>
          <cell r="B2143" t="str">
            <v>F185</v>
          </cell>
          <cell r="C2143" t="str">
            <v>CUSTOM1_TOTAL</v>
          </cell>
          <cell r="D2143" t="str">
            <v>N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407440.08</v>
          </cell>
        </row>
        <row r="2144">
          <cell r="A2144" t="str">
            <v>L4120000000</v>
          </cell>
          <cell r="B2144" t="str">
            <v>F930</v>
          </cell>
          <cell r="C2144" t="str">
            <v>CUSTOM1_TOTAL</v>
          </cell>
          <cell r="D2144" t="str">
            <v>L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-1354062.43</v>
          </cell>
        </row>
        <row r="2145">
          <cell r="A2145" t="str">
            <v>L4120000000</v>
          </cell>
          <cell r="B2145" t="str">
            <v>F930</v>
          </cell>
          <cell r="C2145" t="str">
            <v>CUSTOM1_TOTAL</v>
          </cell>
          <cell r="D2145" t="str">
            <v>N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-418546.08</v>
          </cell>
        </row>
        <row r="2146">
          <cell r="A2146" t="str">
            <v>L4120000010</v>
          </cell>
          <cell r="B2146" t="str">
            <v>F000</v>
          </cell>
          <cell r="C2146" t="str">
            <v>CUSTOM1_TOTAL</v>
          </cell>
          <cell r="D2146" t="str">
            <v>CUSTOM2_OTH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-0.21</v>
          </cell>
        </row>
        <row r="2147">
          <cell r="A2147" t="str">
            <v>L4120000010</v>
          </cell>
          <cell r="B2147" t="str">
            <v>F000</v>
          </cell>
          <cell r="C2147" t="str">
            <v>CUSTOM1_TOTAL</v>
          </cell>
          <cell r="D2147" t="str">
            <v>L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-79290760.340000004</v>
          </cell>
        </row>
        <row r="2148">
          <cell r="A2148" t="str">
            <v>L4120000010</v>
          </cell>
          <cell r="B2148" t="str">
            <v>F000</v>
          </cell>
          <cell r="C2148" t="str">
            <v>CUSTOM1_TOTAL</v>
          </cell>
          <cell r="D2148" t="str">
            <v>N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-27308813.760000002</v>
          </cell>
        </row>
        <row r="2149">
          <cell r="A2149" t="str">
            <v>L4120000010</v>
          </cell>
          <cell r="B2149" t="str">
            <v>F100</v>
          </cell>
          <cell r="C2149" t="str">
            <v>CUSTOM1_TOTAL</v>
          </cell>
          <cell r="D2149" t="str">
            <v>L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42483468.200000003</v>
          </cell>
        </row>
        <row r="2150">
          <cell r="A2150" t="str">
            <v>L4120000010</v>
          </cell>
          <cell r="B2150" t="str">
            <v>F100</v>
          </cell>
          <cell r="C2150" t="str">
            <v>CUSTOM1_TOTAL</v>
          </cell>
          <cell r="D2150" t="str">
            <v>N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28477860.52</v>
          </cell>
        </row>
        <row r="2151">
          <cell r="A2151" t="str">
            <v>L4120000010</v>
          </cell>
          <cell r="B2151" t="str">
            <v>F105</v>
          </cell>
          <cell r="C2151" t="str">
            <v>CUSTOM1_TOTAL</v>
          </cell>
          <cell r="D2151" t="str">
            <v>L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-134735992.28999999</v>
          </cell>
        </row>
        <row r="2152">
          <cell r="A2152" t="str">
            <v>L4120000010</v>
          </cell>
          <cell r="B2152" t="str">
            <v>F105</v>
          </cell>
          <cell r="C2152" t="str">
            <v>CUSTOM1_TOTAL</v>
          </cell>
          <cell r="D2152" t="str">
            <v>N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-13805354.99</v>
          </cell>
        </row>
        <row r="2153">
          <cell r="A2153" t="str">
            <v>L4120000010</v>
          </cell>
          <cell r="B2153" t="str">
            <v>F185</v>
          </cell>
          <cell r="C2153" t="str">
            <v>CUSTOM1_TOTAL</v>
          </cell>
          <cell r="D2153" t="str">
            <v>L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30904981.199999999</v>
          </cell>
        </row>
        <row r="2154">
          <cell r="A2154" t="str">
            <v>L4120000010</v>
          </cell>
          <cell r="B2154" t="str">
            <v>F185</v>
          </cell>
          <cell r="C2154" t="str">
            <v>CUSTOM1_TOTAL</v>
          </cell>
          <cell r="D2154" t="str">
            <v>N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407440.08</v>
          </cell>
        </row>
        <row r="2155">
          <cell r="A2155" t="str">
            <v>L4120000010</v>
          </cell>
          <cell r="B2155" t="str">
            <v>F930</v>
          </cell>
          <cell r="C2155" t="str">
            <v>CUSTOM1_TOTAL</v>
          </cell>
          <cell r="D2155" t="str">
            <v>L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-1354062.43</v>
          </cell>
        </row>
        <row r="2156">
          <cell r="A2156" t="str">
            <v>L4120000010</v>
          </cell>
          <cell r="B2156" t="str">
            <v>F930</v>
          </cell>
          <cell r="C2156" t="str">
            <v>CUSTOM1_TOTAL</v>
          </cell>
          <cell r="D2156" t="str">
            <v>N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-418546.08</v>
          </cell>
        </row>
        <row r="2157">
          <cell r="A2157" t="str">
            <v>L4140000000</v>
          </cell>
          <cell r="B2157" t="str">
            <v>F000</v>
          </cell>
          <cell r="C2157" t="str">
            <v>CUSTOM1_TOTAL</v>
          </cell>
          <cell r="D2157" t="str">
            <v>CUSTOM2_OTH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0.02</v>
          </cell>
        </row>
        <row r="2158">
          <cell r="A2158" t="str">
            <v>L4140000000</v>
          </cell>
          <cell r="B2158" t="str">
            <v>F000</v>
          </cell>
          <cell r="C2158" t="str">
            <v>CUSTOM1_TOTAL</v>
          </cell>
          <cell r="D2158" t="str">
            <v>L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-483129308.88999999</v>
          </cell>
        </row>
        <row r="2159">
          <cell r="A2159" t="str">
            <v>L4140000000</v>
          </cell>
          <cell r="B2159" t="str">
            <v>F000</v>
          </cell>
          <cell r="C2159" t="str">
            <v>CUSTOM1_TOTAL</v>
          </cell>
          <cell r="D2159" t="str">
            <v>N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-163340970.94</v>
          </cell>
        </row>
        <row r="2160">
          <cell r="A2160" t="str">
            <v>L4140000000</v>
          </cell>
          <cell r="B2160" t="str">
            <v>F135</v>
          </cell>
          <cell r="C2160" t="str">
            <v>CUSTOM1_TOTAL</v>
          </cell>
          <cell r="D2160" t="str">
            <v>L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217377416.33000001</v>
          </cell>
        </row>
        <row r="2161">
          <cell r="A2161" t="str">
            <v>L4140000000</v>
          </cell>
          <cell r="B2161" t="str">
            <v>F135</v>
          </cell>
          <cell r="C2161" t="str">
            <v>CUSTOM1_TOTAL</v>
          </cell>
          <cell r="D2161" t="str">
            <v>N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96733220.989999995</v>
          </cell>
        </row>
        <row r="2162">
          <cell r="A2162" t="str">
            <v>L4140000000</v>
          </cell>
          <cell r="B2162" t="str">
            <v>F145</v>
          </cell>
          <cell r="C2162" t="str">
            <v>CUSTOM1_TOTAL</v>
          </cell>
          <cell r="D2162" t="str">
            <v>L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-13844923.640000001</v>
          </cell>
        </row>
        <row r="2163">
          <cell r="A2163" t="str">
            <v>L4140000000</v>
          </cell>
          <cell r="B2163" t="str">
            <v>F145</v>
          </cell>
          <cell r="C2163" t="str">
            <v>CUSTOM1_TOTAL</v>
          </cell>
          <cell r="D2163" t="str">
            <v>N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-18283831.43</v>
          </cell>
        </row>
        <row r="2164">
          <cell r="A2164" t="str">
            <v>L4140000000</v>
          </cell>
          <cell r="B2164" t="str">
            <v>F185</v>
          </cell>
          <cell r="C2164" t="str">
            <v>CUSTOM1_TOTAL</v>
          </cell>
          <cell r="D2164" t="str">
            <v>L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29850652.030000001</v>
          </cell>
        </row>
        <row r="2165">
          <cell r="A2165" t="str">
            <v>L4140000000</v>
          </cell>
          <cell r="B2165" t="str">
            <v>F185</v>
          </cell>
          <cell r="C2165" t="str">
            <v>CUSTOM1_TOTAL</v>
          </cell>
          <cell r="D2165" t="str">
            <v>N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4189469.52</v>
          </cell>
        </row>
        <row r="2166">
          <cell r="A2166" t="str">
            <v>L4140000000</v>
          </cell>
          <cell r="B2166" t="str">
            <v>F930</v>
          </cell>
          <cell r="C2166" t="str">
            <v>CUSTOM1_TOTAL</v>
          </cell>
          <cell r="D2166" t="str">
            <v>L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-114984559.48</v>
          </cell>
        </row>
        <row r="2167">
          <cell r="A2167" t="str">
            <v>L4140000000</v>
          </cell>
          <cell r="B2167" t="str">
            <v>F930</v>
          </cell>
          <cell r="C2167" t="str">
            <v>CUSTOM1_TOTAL</v>
          </cell>
          <cell r="D2167" t="str">
            <v>N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-134044934.06</v>
          </cell>
        </row>
        <row r="2168">
          <cell r="A2168" t="str">
            <v>L4140000010</v>
          </cell>
          <cell r="B2168" t="str">
            <v>F000</v>
          </cell>
          <cell r="C2168" t="str">
            <v>CUSTOM1_TOTAL</v>
          </cell>
          <cell r="D2168" t="str">
            <v>CUSTOM2_OTH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0.02</v>
          </cell>
        </row>
        <row r="2169">
          <cell r="A2169" t="str">
            <v>L4140000010</v>
          </cell>
          <cell r="B2169" t="str">
            <v>F000</v>
          </cell>
          <cell r="C2169" t="str">
            <v>CUSTOM1_TOTAL</v>
          </cell>
          <cell r="D2169" t="str">
            <v>L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-431656806.63999999</v>
          </cell>
        </row>
        <row r="2170">
          <cell r="A2170" t="str">
            <v>L4140000010</v>
          </cell>
          <cell r="B2170" t="str">
            <v>F000</v>
          </cell>
          <cell r="C2170" t="str">
            <v>CUSTOM1_TOTAL</v>
          </cell>
          <cell r="D2170" t="str">
            <v>N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-163020244.94</v>
          </cell>
        </row>
        <row r="2171">
          <cell r="A2171" t="str">
            <v>L4140000010</v>
          </cell>
          <cell r="B2171" t="str">
            <v>F135</v>
          </cell>
          <cell r="C2171" t="str">
            <v>CUSTOM1_TOTAL</v>
          </cell>
          <cell r="D2171" t="str">
            <v>L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217377416.33000001</v>
          </cell>
        </row>
        <row r="2172">
          <cell r="A2172" t="str">
            <v>L4140000010</v>
          </cell>
          <cell r="B2172" t="str">
            <v>F135</v>
          </cell>
          <cell r="C2172" t="str">
            <v>CUSTOM1_TOTAL</v>
          </cell>
          <cell r="D2172" t="str">
            <v>N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96733220.989999995</v>
          </cell>
        </row>
        <row r="2173">
          <cell r="A2173" t="str">
            <v>L4140000010</v>
          </cell>
          <cell r="B2173" t="str">
            <v>F145</v>
          </cell>
          <cell r="C2173" t="str">
            <v>CUSTOM1_TOTAL</v>
          </cell>
          <cell r="D2173" t="str">
            <v>L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-13844923.640000001</v>
          </cell>
        </row>
        <row r="2174">
          <cell r="A2174" t="str">
            <v>L4140000010</v>
          </cell>
          <cell r="B2174" t="str">
            <v>F145</v>
          </cell>
          <cell r="C2174" t="str">
            <v>CUSTOM1_TOTAL</v>
          </cell>
          <cell r="D2174" t="str">
            <v>N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-18283831.43</v>
          </cell>
        </row>
        <row r="2175">
          <cell r="A2175" t="str">
            <v>L4140000010</v>
          </cell>
          <cell r="B2175" t="str">
            <v>F185</v>
          </cell>
          <cell r="C2175" t="str">
            <v>CUSTOM1_TOTAL</v>
          </cell>
          <cell r="D2175" t="str">
            <v>L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30884793.989999998</v>
          </cell>
        </row>
        <row r="2176">
          <cell r="A2176" t="str">
            <v>L4140000010</v>
          </cell>
          <cell r="B2176" t="str">
            <v>F185</v>
          </cell>
          <cell r="C2176" t="str">
            <v>CUSTOM1_TOTAL</v>
          </cell>
          <cell r="D2176" t="str">
            <v>N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4189469.52</v>
          </cell>
        </row>
        <row r="2177">
          <cell r="A2177" t="str">
            <v>L4140000080</v>
          </cell>
          <cell r="B2177" t="str">
            <v>F000</v>
          </cell>
          <cell r="C2177" t="str">
            <v>CUSTOM1_TOTAL</v>
          </cell>
          <cell r="D2177" t="str">
            <v>L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-51472502.25</v>
          </cell>
        </row>
        <row r="2178">
          <cell r="A2178" t="str">
            <v>L4140000080</v>
          </cell>
          <cell r="B2178" t="str">
            <v>F000</v>
          </cell>
          <cell r="C2178" t="str">
            <v>CUSTOM1_TOTAL</v>
          </cell>
          <cell r="D2178" t="str">
            <v>N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-320726</v>
          </cell>
        </row>
        <row r="2179">
          <cell r="A2179" t="str">
            <v>L4140000080</v>
          </cell>
          <cell r="B2179" t="str">
            <v>F185</v>
          </cell>
          <cell r="C2179" t="str">
            <v>CUSTOM1_TOTAL</v>
          </cell>
          <cell r="D2179" t="str">
            <v>L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-1034141.96</v>
          </cell>
        </row>
        <row r="2180">
          <cell r="A2180" t="str">
            <v>L4140000080</v>
          </cell>
          <cell r="B2180" t="str">
            <v>F930</v>
          </cell>
          <cell r="C2180" t="str">
            <v>CUSTOM1_TOTAL</v>
          </cell>
          <cell r="D2180" t="str">
            <v>L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-114984559.48</v>
          </cell>
        </row>
        <row r="2181">
          <cell r="A2181" t="str">
            <v>L4140000080</v>
          </cell>
          <cell r="B2181" t="str">
            <v>F930</v>
          </cell>
          <cell r="C2181" t="str">
            <v>CUSTOM1_TOTAL</v>
          </cell>
          <cell r="D2181" t="str">
            <v>N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-134044934.06</v>
          </cell>
        </row>
        <row r="2182">
          <cell r="A2182" t="str">
            <v>L4200000000</v>
          </cell>
          <cell r="B2182" t="str">
            <v>F000</v>
          </cell>
          <cell r="C2182" t="str">
            <v>CUSTOM1_TOTAL</v>
          </cell>
          <cell r="D2182" t="str">
            <v>L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-270743486.47000003</v>
          </cell>
        </row>
        <row r="2183">
          <cell r="A2183" t="str">
            <v>L4200000000</v>
          </cell>
          <cell r="B2183" t="str">
            <v>F000</v>
          </cell>
          <cell r="C2183" t="str">
            <v>CUSTOM1_TOTAL</v>
          </cell>
          <cell r="D2183" t="str">
            <v>N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-3242407588.8899999</v>
          </cell>
        </row>
        <row r="2184">
          <cell r="A2184" t="str">
            <v>L4200000000</v>
          </cell>
          <cell r="B2184" t="str">
            <v>F005</v>
          </cell>
          <cell r="C2184" t="str">
            <v>CUSTOM1_TOTAL</v>
          </cell>
          <cell r="D2184" t="str">
            <v>L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-9703887.2100000009</v>
          </cell>
        </row>
        <row r="2185">
          <cell r="A2185" t="str">
            <v>L4200000000</v>
          </cell>
          <cell r="B2185" t="str">
            <v>F005</v>
          </cell>
          <cell r="C2185" t="str">
            <v>CUSTOM1_TOTAL</v>
          </cell>
          <cell r="D2185" t="str">
            <v>N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-26051039.879999999</v>
          </cell>
        </row>
        <row r="2186">
          <cell r="A2186" t="str">
            <v>L4200000000</v>
          </cell>
          <cell r="B2186" t="str">
            <v>F00A</v>
          </cell>
          <cell r="C2186" t="str">
            <v>CUSTOM1_TOTAL</v>
          </cell>
          <cell r="D2186" t="str">
            <v>L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-7434698.5</v>
          </cell>
        </row>
        <row r="2187">
          <cell r="A2187" t="str">
            <v>L4200000000</v>
          </cell>
          <cell r="B2187" t="str">
            <v>F00A</v>
          </cell>
          <cell r="C2187" t="str">
            <v>CUSTOM1_TOTAL</v>
          </cell>
          <cell r="D2187" t="str">
            <v>N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7434698.5</v>
          </cell>
        </row>
        <row r="2188">
          <cell r="A2188" t="str">
            <v>L4200000000</v>
          </cell>
          <cell r="B2188" t="str">
            <v>F110</v>
          </cell>
          <cell r="C2188" t="str">
            <v>CUSTOM1_TOTAL</v>
          </cell>
          <cell r="D2188" t="str">
            <v>L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-5489896840.46</v>
          </cell>
        </row>
        <row r="2189">
          <cell r="A2189" t="str">
            <v>L4200000000</v>
          </cell>
          <cell r="B2189" t="str">
            <v>F110</v>
          </cell>
          <cell r="C2189" t="str">
            <v>CUSTOM1_TOTAL</v>
          </cell>
          <cell r="D2189" t="str">
            <v>N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-2226259942.3099999</v>
          </cell>
        </row>
        <row r="2190">
          <cell r="A2190" t="str">
            <v>L4200000000</v>
          </cell>
          <cell r="B2190" t="str">
            <v>F115</v>
          </cell>
          <cell r="C2190" t="str">
            <v>CUSTOM1_TOTAL</v>
          </cell>
          <cell r="D2190" t="str">
            <v>L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439115992.76999998</v>
          </cell>
        </row>
        <row r="2191">
          <cell r="A2191" t="str">
            <v>L4200000000</v>
          </cell>
          <cell r="B2191" t="str">
            <v>F115</v>
          </cell>
          <cell r="C2191" t="str">
            <v>CUSTOM1_TOTAL</v>
          </cell>
          <cell r="D2191" t="str">
            <v>N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163034685.94</v>
          </cell>
        </row>
        <row r="2192">
          <cell r="A2192" t="str">
            <v>L4200000000</v>
          </cell>
          <cell r="B2192" t="str">
            <v>F185</v>
          </cell>
          <cell r="C2192" t="str">
            <v>CUSTOM1_TOTAL</v>
          </cell>
          <cell r="D2192" t="str">
            <v>L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23373581.859999999</v>
          </cell>
        </row>
        <row r="2193">
          <cell r="A2193" t="str">
            <v>L4200000000</v>
          </cell>
          <cell r="B2193" t="str">
            <v>F185</v>
          </cell>
          <cell r="C2193" t="str">
            <v>CUSTOM1_TOTAL</v>
          </cell>
          <cell r="D2193" t="str">
            <v>N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62748679.979999997</v>
          </cell>
        </row>
        <row r="2194">
          <cell r="A2194" t="str">
            <v>L4200000000</v>
          </cell>
          <cell r="B2194" t="str">
            <v>F525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5142512337.79</v>
          </cell>
        </row>
        <row r="2195">
          <cell r="A2195" t="str">
            <v>L4200000000</v>
          </cell>
          <cell r="B2195" t="str">
            <v>F525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3397663652</v>
          </cell>
        </row>
        <row r="2196">
          <cell r="A2196" t="str">
            <v>L4200000000</v>
          </cell>
          <cell r="B2196" t="str">
            <v>F930</v>
          </cell>
          <cell r="C2196" t="str">
            <v>CUSTOM1_TOTAL</v>
          </cell>
          <cell r="D2196" t="str">
            <v>L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64240.32</v>
          </cell>
        </row>
        <row r="2197">
          <cell r="A2197" t="str">
            <v>L4200000000</v>
          </cell>
          <cell r="B2197" t="str">
            <v>F930</v>
          </cell>
          <cell r="C2197" t="str">
            <v>CUSTOM1_TOTAL</v>
          </cell>
          <cell r="D2197" t="str">
            <v>N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172459.47</v>
          </cell>
        </row>
        <row r="2198">
          <cell r="A2198" t="str">
            <v>L4200000000</v>
          </cell>
          <cell r="B2198" t="str">
            <v>F007</v>
          </cell>
          <cell r="C2198" t="str">
            <v>CUSTOM1_TOTAL</v>
          </cell>
          <cell r="D2198" t="str">
            <v>L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-8169433.2599999998</v>
          </cell>
        </row>
        <row r="2199">
          <cell r="A2199" t="str">
            <v>L4200000000</v>
          </cell>
          <cell r="B2199" t="str">
            <v>F007</v>
          </cell>
          <cell r="C2199" t="str">
            <v>CUSTOM1_TOTAL</v>
          </cell>
          <cell r="D2199" t="str">
            <v>N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-21931647.27</v>
          </cell>
        </row>
        <row r="2200">
          <cell r="A2200" t="str">
            <v>L4200000000</v>
          </cell>
          <cell r="B2200" t="str">
            <v>F521</v>
          </cell>
          <cell r="C2200" t="str">
            <v>CUSTOM1_TOTAL</v>
          </cell>
          <cell r="D2200" t="str">
            <v>L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-5618372.9900000002</v>
          </cell>
        </row>
        <row r="2201">
          <cell r="A2201" t="str">
            <v>L4200000000</v>
          </cell>
          <cell r="B2201" t="str">
            <v>F521</v>
          </cell>
          <cell r="C2201" t="str">
            <v>CUSTOM1_TOTAL</v>
          </cell>
          <cell r="D2201" t="str">
            <v>N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-15082535.5</v>
          </cell>
        </row>
        <row r="2202">
          <cell r="A2202" t="str">
            <v>L4210000000</v>
          </cell>
          <cell r="B2202" t="str">
            <v>F000</v>
          </cell>
          <cell r="C2202" t="str">
            <v>CUSTOM1_TOTAL</v>
          </cell>
          <cell r="D2202" t="str">
            <v>L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-270743486.47000003</v>
          </cell>
        </row>
        <row r="2203">
          <cell r="A2203" t="str">
            <v>L4210000000</v>
          </cell>
          <cell r="B2203" t="str">
            <v>F000</v>
          </cell>
          <cell r="C2203" t="str">
            <v>CUSTOM1_TOTAL</v>
          </cell>
          <cell r="D2203" t="str">
            <v>N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-3242407588.8899999</v>
          </cell>
        </row>
        <row r="2204">
          <cell r="A2204" t="str">
            <v>L4210000000</v>
          </cell>
          <cell r="B2204" t="str">
            <v>F005</v>
          </cell>
          <cell r="C2204" t="str">
            <v>CUSTOM1_TOTAL</v>
          </cell>
          <cell r="D2204" t="str">
            <v>L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-9703887.2100000009</v>
          </cell>
        </row>
        <row r="2205">
          <cell r="A2205" t="str">
            <v>L4210000000</v>
          </cell>
          <cell r="B2205" t="str">
            <v>F005</v>
          </cell>
          <cell r="C2205" t="str">
            <v>CUSTOM1_TOTAL</v>
          </cell>
          <cell r="D2205" t="str">
            <v>N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-26051039.879999999</v>
          </cell>
        </row>
        <row r="2206">
          <cell r="A2206" t="str">
            <v>L4210000000</v>
          </cell>
          <cell r="B2206" t="str">
            <v>F00A</v>
          </cell>
          <cell r="C2206" t="str">
            <v>CUSTOM1_TOTAL</v>
          </cell>
          <cell r="D2206" t="str">
            <v>L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-7434698.5</v>
          </cell>
        </row>
        <row r="2207">
          <cell r="A2207" t="str">
            <v>L4210000000</v>
          </cell>
          <cell r="B2207" t="str">
            <v>F00A</v>
          </cell>
          <cell r="C2207" t="str">
            <v>CUSTOM1_TOTAL</v>
          </cell>
          <cell r="D2207" t="str">
            <v>N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7434698.5</v>
          </cell>
        </row>
        <row r="2208">
          <cell r="A2208" t="str">
            <v>L4210000000</v>
          </cell>
          <cell r="B2208" t="str">
            <v>F110</v>
          </cell>
          <cell r="C2208" t="str">
            <v>CUSTOM1_TOTAL</v>
          </cell>
          <cell r="D2208" t="str">
            <v>L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-5489896840.46</v>
          </cell>
        </row>
        <row r="2209">
          <cell r="A2209" t="str">
            <v>L4210000000</v>
          </cell>
          <cell r="B2209" t="str">
            <v>F110</v>
          </cell>
          <cell r="C2209" t="str">
            <v>CUSTOM1_TOTAL</v>
          </cell>
          <cell r="D2209" t="str">
            <v>N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-2226259942.3099999</v>
          </cell>
        </row>
        <row r="2210">
          <cell r="A2210" t="str">
            <v>L4210000000</v>
          </cell>
          <cell r="B2210" t="str">
            <v>F115</v>
          </cell>
          <cell r="C2210" t="str">
            <v>CUSTOM1_TOTAL</v>
          </cell>
          <cell r="D2210" t="str">
            <v>L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439115992.76999998</v>
          </cell>
        </row>
        <row r="2211">
          <cell r="A2211" t="str">
            <v>L4210000000</v>
          </cell>
          <cell r="B2211" t="str">
            <v>F115</v>
          </cell>
          <cell r="C2211" t="str">
            <v>CUSTOM1_TOTAL</v>
          </cell>
          <cell r="D2211" t="str">
            <v>N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163034685.94</v>
          </cell>
        </row>
        <row r="2212">
          <cell r="A2212" t="str">
            <v>L4210000000</v>
          </cell>
          <cell r="B2212" t="str">
            <v>F185</v>
          </cell>
          <cell r="C2212" t="str">
            <v>CUSTOM1_TOTAL</v>
          </cell>
          <cell r="D2212" t="str">
            <v>L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23373581.859999999</v>
          </cell>
        </row>
        <row r="2213">
          <cell r="A2213" t="str">
            <v>L4210000000</v>
          </cell>
          <cell r="B2213" t="str">
            <v>F185</v>
          </cell>
          <cell r="C2213" t="str">
            <v>CUSTOM1_TOTAL</v>
          </cell>
          <cell r="D2213" t="str">
            <v>N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62748679.979999997</v>
          </cell>
        </row>
        <row r="2214">
          <cell r="A2214" t="str">
            <v>L4210000000</v>
          </cell>
          <cell r="B2214" t="str">
            <v>F525</v>
          </cell>
          <cell r="C2214" t="str">
            <v>CUSTOM1_TOTAL</v>
          </cell>
          <cell r="D2214" t="str">
            <v>L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5142512337.79</v>
          </cell>
        </row>
        <row r="2215">
          <cell r="A2215" t="str">
            <v>L4210000000</v>
          </cell>
          <cell r="B2215" t="str">
            <v>F525</v>
          </cell>
          <cell r="C2215" t="str">
            <v>CUSTOM1_TOTAL</v>
          </cell>
          <cell r="D2215" t="str">
            <v>N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3397663652</v>
          </cell>
        </row>
        <row r="2216">
          <cell r="A2216" t="str">
            <v>L4210000000</v>
          </cell>
          <cell r="B2216" t="str">
            <v>F930</v>
          </cell>
          <cell r="C2216" t="str">
            <v>CUSTOM1_TOTAL</v>
          </cell>
          <cell r="D2216" t="str">
            <v>L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64240.32</v>
          </cell>
        </row>
        <row r="2217">
          <cell r="A2217" t="str">
            <v>L4210000000</v>
          </cell>
          <cell r="B2217" t="str">
            <v>F930</v>
          </cell>
          <cell r="C2217" t="str">
            <v>CUSTOM1_TOTAL</v>
          </cell>
          <cell r="D2217" t="str">
            <v>N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172459.47</v>
          </cell>
        </row>
        <row r="2218">
          <cell r="A2218" t="str">
            <v>L4210000000</v>
          </cell>
          <cell r="B2218" t="str">
            <v>F007</v>
          </cell>
          <cell r="C2218" t="str">
            <v>CUSTOM1_TOTAL</v>
          </cell>
          <cell r="D2218" t="str">
            <v>L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-8169433.2599999998</v>
          </cell>
        </row>
        <row r="2219">
          <cell r="A2219" t="str">
            <v>L4210000000</v>
          </cell>
          <cell r="B2219" t="str">
            <v>F007</v>
          </cell>
          <cell r="C2219" t="str">
            <v>CUSTOM1_TOTAL</v>
          </cell>
          <cell r="D2219" t="str">
            <v>N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-21931647.27</v>
          </cell>
        </row>
        <row r="2220">
          <cell r="A2220" t="str">
            <v>L4210000000</v>
          </cell>
          <cell r="B2220" t="str">
            <v>F521</v>
          </cell>
          <cell r="C2220" t="str">
            <v>CUSTOM1_TOTAL</v>
          </cell>
          <cell r="D2220" t="str">
            <v>L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-5618372.9900000002</v>
          </cell>
        </row>
        <row r="2221">
          <cell r="A2221" t="str">
            <v>L4210000000</v>
          </cell>
          <cell r="B2221" t="str">
            <v>F521</v>
          </cell>
          <cell r="C2221" t="str">
            <v>CUSTOM1_TOTAL</v>
          </cell>
          <cell r="D2221" t="str">
            <v>N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-15082535.5</v>
          </cell>
        </row>
        <row r="2222">
          <cell r="A2222" t="str">
            <v>L4211000000</v>
          </cell>
          <cell r="B2222" t="str">
            <v>F000</v>
          </cell>
          <cell r="C2222" t="str">
            <v>CUSTOM1_TOTAL</v>
          </cell>
          <cell r="D2222" t="str">
            <v>N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-1400000000</v>
          </cell>
        </row>
        <row r="2223">
          <cell r="A2223" t="str">
            <v>L4211000010</v>
          </cell>
          <cell r="B2223" t="str">
            <v>F000</v>
          </cell>
          <cell r="C2223" t="str">
            <v>CUSTOM1_TOTAL</v>
          </cell>
          <cell r="D2223" t="str">
            <v>N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-1400000000</v>
          </cell>
        </row>
        <row r="2224">
          <cell r="A2224" t="str">
            <v>L4213000000</v>
          </cell>
          <cell r="B2224" t="str">
            <v>F000</v>
          </cell>
          <cell r="C2224" t="str">
            <v>CUSTOM1_TOTAL</v>
          </cell>
          <cell r="D2224" t="str">
            <v>L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-270743486.47000003</v>
          </cell>
        </row>
        <row r="2225">
          <cell r="A2225" t="str">
            <v>L4213000000</v>
          </cell>
          <cell r="B2225" t="str">
            <v>F000</v>
          </cell>
          <cell r="C2225" t="str">
            <v>CUSTOM1_TOTAL</v>
          </cell>
          <cell r="D2225" t="str">
            <v>N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-1842407588.8900001</v>
          </cell>
        </row>
        <row r="2226">
          <cell r="A2226" t="str">
            <v>L4213000000</v>
          </cell>
          <cell r="B2226" t="str">
            <v>F005</v>
          </cell>
          <cell r="C2226" t="str">
            <v>CUSTOM1_TOTAL</v>
          </cell>
          <cell r="D2226" t="str">
            <v>L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-9703887.2100000009</v>
          </cell>
        </row>
        <row r="2227">
          <cell r="A2227" t="str">
            <v>L4213000000</v>
          </cell>
          <cell r="B2227" t="str">
            <v>F005</v>
          </cell>
          <cell r="C2227" t="str">
            <v>CUSTOM1_TOTAL</v>
          </cell>
          <cell r="D2227" t="str">
            <v>N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-26051039.879999999</v>
          </cell>
        </row>
        <row r="2228">
          <cell r="A2228" t="str">
            <v>L4213000000</v>
          </cell>
          <cell r="B2228" t="str">
            <v>F00A</v>
          </cell>
          <cell r="C2228" t="str">
            <v>CUSTOM1_TOTAL</v>
          </cell>
          <cell r="D2228" t="str">
            <v>L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-7434698.5</v>
          </cell>
        </row>
        <row r="2229">
          <cell r="A2229" t="str">
            <v>L4213000000</v>
          </cell>
          <cell r="B2229" t="str">
            <v>F00A</v>
          </cell>
          <cell r="C2229" t="str">
            <v>CUSTOM1_TOTAL</v>
          </cell>
          <cell r="D2229" t="str">
            <v>N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7434698.5</v>
          </cell>
        </row>
        <row r="2230">
          <cell r="A2230" t="str">
            <v>L4213000000</v>
          </cell>
          <cell r="B2230" t="str">
            <v>F110</v>
          </cell>
          <cell r="C2230" t="str">
            <v>CUSTOM1_TOTAL</v>
          </cell>
          <cell r="D2230" t="str">
            <v>L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-5489896840.46</v>
          </cell>
        </row>
        <row r="2231">
          <cell r="A2231" t="str">
            <v>L4213000000</v>
          </cell>
          <cell r="B2231" t="str">
            <v>F110</v>
          </cell>
          <cell r="C2231" t="str">
            <v>CUSTOM1_TOTAL</v>
          </cell>
          <cell r="D2231" t="str">
            <v>N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-2226259942.3099999</v>
          </cell>
        </row>
        <row r="2232">
          <cell r="A2232" t="str">
            <v>L4213000000</v>
          </cell>
          <cell r="B2232" t="str">
            <v>F115</v>
          </cell>
          <cell r="C2232" t="str">
            <v>CUSTOM1_TOTAL</v>
          </cell>
          <cell r="D2232" t="str">
            <v>L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439115992.76999998</v>
          </cell>
        </row>
        <row r="2233">
          <cell r="A2233" t="str">
            <v>L4213000000</v>
          </cell>
          <cell r="B2233" t="str">
            <v>F115</v>
          </cell>
          <cell r="C2233" t="str">
            <v>CUSTOM1_TOTAL</v>
          </cell>
          <cell r="D2233" t="str">
            <v>N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163034685.94</v>
          </cell>
        </row>
        <row r="2234">
          <cell r="A2234" t="str">
            <v>L4213000000</v>
          </cell>
          <cell r="B2234" t="str">
            <v>F185</v>
          </cell>
          <cell r="C2234" t="str">
            <v>CUSTOM1_TOTAL</v>
          </cell>
          <cell r="D2234" t="str">
            <v>L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23373581.859999999</v>
          </cell>
        </row>
        <row r="2235">
          <cell r="A2235" t="str">
            <v>L4213000000</v>
          </cell>
          <cell r="B2235" t="str">
            <v>F185</v>
          </cell>
          <cell r="C2235" t="str">
            <v>CUSTOM1_TOTAL</v>
          </cell>
          <cell r="D2235" t="str">
            <v>N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62748679.979999997</v>
          </cell>
        </row>
        <row r="2236">
          <cell r="A2236" t="str">
            <v>L4213000000</v>
          </cell>
          <cell r="B2236" t="str">
            <v>F525</v>
          </cell>
          <cell r="C2236" t="str">
            <v>CUSTOM1_TOTAL</v>
          </cell>
          <cell r="D2236" t="str">
            <v>L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5142512337.79</v>
          </cell>
        </row>
        <row r="2237">
          <cell r="A2237" t="str">
            <v>L4213000000</v>
          </cell>
          <cell r="B2237" t="str">
            <v>F525</v>
          </cell>
          <cell r="C2237" t="str">
            <v>CUSTOM1_TOTAL</v>
          </cell>
          <cell r="D2237" t="str">
            <v>N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3397663652</v>
          </cell>
        </row>
        <row r="2238">
          <cell r="A2238" t="str">
            <v>L4213000000</v>
          </cell>
          <cell r="B2238" t="str">
            <v>F930</v>
          </cell>
          <cell r="C2238" t="str">
            <v>CUSTOM1_TOTAL</v>
          </cell>
          <cell r="D2238" t="str">
            <v>L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64240.32</v>
          </cell>
        </row>
        <row r="2239">
          <cell r="A2239" t="str">
            <v>L4213000000</v>
          </cell>
          <cell r="B2239" t="str">
            <v>F930</v>
          </cell>
          <cell r="C2239" t="str">
            <v>CUSTOM1_TOTAL</v>
          </cell>
          <cell r="D2239" t="str">
            <v>N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172459.47</v>
          </cell>
        </row>
        <row r="2240">
          <cell r="A2240" t="str">
            <v>L4213000000</v>
          </cell>
          <cell r="B2240" t="str">
            <v>F007</v>
          </cell>
          <cell r="C2240" t="str">
            <v>CUSTOM1_TOTAL</v>
          </cell>
          <cell r="D2240" t="str">
            <v>L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-8169433.2599999998</v>
          </cell>
        </row>
        <row r="2241">
          <cell r="A2241" t="str">
            <v>L4213000000</v>
          </cell>
          <cell r="B2241" t="str">
            <v>F007</v>
          </cell>
          <cell r="C2241" t="str">
            <v>CUSTOM1_TOTAL</v>
          </cell>
          <cell r="D2241" t="str">
            <v>N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-21931647.27</v>
          </cell>
        </row>
        <row r="2242">
          <cell r="A2242" t="str">
            <v>L4213000000</v>
          </cell>
          <cell r="B2242" t="str">
            <v>F521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-5618372.9900000002</v>
          </cell>
        </row>
        <row r="2243">
          <cell r="A2243" t="str">
            <v>L4213000000</v>
          </cell>
          <cell r="B2243" t="str">
            <v>F521</v>
          </cell>
          <cell r="C2243" t="str">
            <v>CUSTOM1_TOTAL</v>
          </cell>
          <cell r="D2243" t="str">
            <v>N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-15082535.5</v>
          </cell>
        </row>
        <row r="2244">
          <cell r="A2244" t="str">
            <v>L4213100000</v>
          </cell>
          <cell r="B2244" t="str">
            <v>F000</v>
          </cell>
          <cell r="C2244" t="str">
            <v>CUSTOM1_TOTAL</v>
          </cell>
          <cell r="D2244" t="str">
            <v>L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-270743486.47000003</v>
          </cell>
        </row>
        <row r="2245">
          <cell r="A2245" t="str">
            <v>L4213100000</v>
          </cell>
          <cell r="B2245" t="str">
            <v>F000</v>
          </cell>
          <cell r="C2245" t="str">
            <v>CUSTOM1_TOTAL</v>
          </cell>
          <cell r="D2245" t="str">
            <v>N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-1842407588.8900001</v>
          </cell>
        </row>
        <row r="2246">
          <cell r="A2246" t="str">
            <v>L4213100000</v>
          </cell>
          <cell r="B2246" t="str">
            <v>F005</v>
          </cell>
          <cell r="C2246" t="str">
            <v>CUSTOM1_TOTAL</v>
          </cell>
          <cell r="D2246" t="str">
            <v>L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-9703887.2100000009</v>
          </cell>
        </row>
        <row r="2247">
          <cell r="A2247" t="str">
            <v>L4213100000</v>
          </cell>
          <cell r="B2247" t="str">
            <v>F005</v>
          </cell>
          <cell r="C2247" t="str">
            <v>CUSTOM1_TOTAL</v>
          </cell>
          <cell r="D2247" t="str">
            <v>N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-26051039.879999999</v>
          </cell>
        </row>
        <row r="2248">
          <cell r="A2248" t="str">
            <v>L4213100000</v>
          </cell>
          <cell r="B2248" t="str">
            <v>F00A</v>
          </cell>
          <cell r="C2248" t="str">
            <v>CUSTOM1_TOTAL</v>
          </cell>
          <cell r="D2248" t="str">
            <v>L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-7434698.5</v>
          </cell>
        </row>
        <row r="2249">
          <cell r="A2249" t="str">
            <v>L4213100000</v>
          </cell>
          <cell r="B2249" t="str">
            <v>F00A</v>
          </cell>
          <cell r="C2249" t="str">
            <v>CUSTOM1_TOTAL</v>
          </cell>
          <cell r="D2249" t="str">
            <v>N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7434698.5</v>
          </cell>
        </row>
        <row r="2250">
          <cell r="A2250" t="str">
            <v>L4213100000</v>
          </cell>
          <cell r="B2250" t="str">
            <v>F110</v>
          </cell>
          <cell r="C2250" t="str">
            <v>CUSTOM1_TOTAL</v>
          </cell>
          <cell r="D2250" t="str">
            <v>L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-5489896840.46</v>
          </cell>
        </row>
        <row r="2251">
          <cell r="A2251" t="str">
            <v>L4213100000</v>
          </cell>
          <cell r="B2251" t="str">
            <v>F110</v>
          </cell>
          <cell r="C2251" t="str">
            <v>CUSTOM1_TOTAL</v>
          </cell>
          <cell r="D2251" t="str">
            <v>N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-2226259942.3099999</v>
          </cell>
        </row>
        <row r="2252">
          <cell r="A2252" t="str">
            <v>L4213100000</v>
          </cell>
          <cell r="B2252" t="str">
            <v>F115</v>
          </cell>
          <cell r="C2252" t="str">
            <v>CUSTOM1_TOTAL</v>
          </cell>
          <cell r="D2252" t="str">
            <v>L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439115992.76999998</v>
          </cell>
        </row>
        <row r="2253">
          <cell r="A2253" t="str">
            <v>L4213100000</v>
          </cell>
          <cell r="B2253" t="str">
            <v>F115</v>
          </cell>
          <cell r="C2253" t="str">
            <v>CUSTOM1_TOTAL</v>
          </cell>
          <cell r="D2253" t="str">
            <v>N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163034685.94</v>
          </cell>
        </row>
        <row r="2254">
          <cell r="A2254" t="str">
            <v>L4213100000</v>
          </cell>
          <cell r="B2254" t="str">
            <v>F185</v>
          </cell>
          <cell r="C2254" t="str">
            <v>CUSTOM1_TOTAL</v>
          </cell>
          <cell r="D2254" t="str">
            <v>L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23373581.859999999</v>
          </cell>
        </row>
        <row r="2255">
          <cell r="A2255" t="str">
            <v>L4213100000</v>
          </cell>
          <cell r="B2255" t="str">
            <v>F185</v>
          </cell>
          <cell r="C2255" t="str">
            <v>CUSTOM1_TOTAL</v>
          </cell>
          <cell r="D2255" t="str">
            <v>N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62748679.979999997</v>
          </cell>
        </row>
        <row r="2256">
          <cell r="A2256" t="str">
            <v>L4213100000</v>
          </cell>
          <cell r="B2256" t="str">
            <v>F525</v>
          </cell>
          <cell r="C2256" t="str">
            <v>CUSTOM1_TOTAL</v>
          </cell>
          <cell r="D2256" t="str">
            <v>L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5142512337.79</v>
          </cell>
        </row>
        <row r="2257">
          <cell r="A2257" t="str">
            <v>L4213100000</v>
          </cell>
          <cell r="B2257" t="str">
            <v>F525</v>
          </cell>
          <cell r="C2257" t="str">
            <v>CUSTOM1_TOTAL</v>
          </cell>
          <cell r="D2257" t="str">
            <v>N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3397663652</v>
          </cell>
        </row>
        <row r="2258">
          <cell r="A2258" t="str">
            <v>L4213100000</v>
          </cell>
          <cell r="B2258" t="str">
            <v>F930</v>
          </cell>
          <cell r="C2258" t="str">
            <v>CUSTOM1_TOTAL</v>
          </cell>
          <cell r="D2258" t="str">
            <v>L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64240.32</v>
          </cell>
        </row>
        <row r="2259">
          <cell r="A2259" t="str">
            <v>L4213100000</v>
          </cell>
          <cell r="B2259" t="str">
            <v>F930</v>
          </cell>
          <cell r="C2259" t="str">
            <v>CUSTOM1_TOTAL</v>
          </cell>
          <cell r="D2259" t="str">
            <v>N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172459.47</v>
          </cell>
        </row>
        <row r="2260">
          <cell r="A2260" t="str">
            <v>L4213100000</v>
          </cell>
          <cell r="B2260" t="str">
            <v>F007</v>
          </cell>
          <cell r="C2260" t="str">
            <v>CUSTOM1_TOTAL</v>
          </cell>
          <cell r="D2260" t="str">
            <v>L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-8169433.2599999998</v>
          </cell>
        </row>
        <row r="2261">
          <cell r="A2261" t="str">
            <v>L4213100000</v>
          </cell>
          <cell r="B2261" t="str">
            <v>F007</v>
          </cell>
          <cell r="C2261" t="str">
            <v>CUSTOM1_TOTAL</v>
          </cell>
          <cell r="D2261" t="str">
            <v>N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-21931647.27</v>
          </cell>
        </row>
        <row r="2262">
          <cell r="A2262" t="str">
            <v>L4213100000</v>
          </cell>
          <cell r="B2262" t="str">
            <v>F521</v>
          </cell>
          <cell r="C2262" t="str">
            <v>CUSTOM1_TOTAL</v>
          </cell>
          <cell r="D2262" t="str">
            <v>L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-5618372.9900000002</v>
          </cell>
        </row>
        <row r="2263">
          <cell r="A2263" t="str">
            <v>L4213100000</v>
          </cell>
          <cell r="B2263" t="str">
            <v>F521</v>
          </cell>
          <cell r="C2263" t="str">
            <v>CUSTOM1_TOTAL</v>
          </cell>
          <cell r="D2263" t="str">
            <v>N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-15082535.5</v>
          </cell>
        </row>
        <row r="2264">
          <cell r="A2264" t="str">
            <v>L4213100020</v>
          </cell>
          <cell r="B2264" t="str">
            <v>F000</v>
          </cell>
          <cell r="C2264" t="str">
            <v>CUSTOM1_TOTAL</v>
          </cell>
          <cell r="D2264" t="str">
            <v>L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-242924400.58000001</v>
          </cell>
        </row>
        <row r="2265">
          <cell r="A2265" t="str">
            <v>L4213100020</v>
          </cell>
          <cell r="B2265" t="str">
            <v>F000</v>
          </cell>
          <cell r="C2265" t="str">
            <v>CUSTOM1_TOTAL</v>
          </cell>
          <cell r="D2265" t="str">
            <v>N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-679548330</v>
          </cell>
        </row>
        <row r="2266">
          <cell r="A2266" t="str">
            <v>L4213100020</v>
          </cell>
          <cell r="B2266" t="str">
            <v>F005</v>
          </cell>
          <cell r="C2266" t="str">
            <v>CUSTOM1_TOTAL</v>
          </cell>
          <cell r="D2266" t="str">
            <v>L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-9703887.2100000009</v>
          </cell>
        </row>
        <row r="2267">
          <cell r="A2267" t="str">
            <v>L4213100020</v>
          </cell>
          <cell r="B2267" t="str">
            <v>F005</v>
          </cell>
          <cell r="C2267" t="str">
            <v>CUSTOM1_TOTAL</v>
          </cell>
          <cell r="D2267" t="str">
            <v>N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-26051039.879999999</v>
          </cell>
        </row>
        <row r="2268">
          <cell r="A2268" t="str">
            <v>L4213100020</v>
          </cell>
          <cell r="B2268" t="str">
            <v>F00A</v>
          </cell>
          <cell r="C2268" t="str">
            <v>CUSTOM1_TOTAL</v>
          </cell>
          <cell r="D2268" t="str">
            <v>L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-7434698.5</v>
          </cell>
        </row>
        <row r="2269">
          <cell r="A2269" t="str">
            <v>L4213100020</v>
          </cell>
          <cell r="B2269" t="str">
            <v>F00A</v>
          </cell>
          <cell r="C2269" t="str">
            <v>CUSTOM1_TOTAL</v>
          </cell>
          <cell r="D2269" t="str">
            <v>N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7434698.5</v>
          </cell>
        </row>
        <row r="2270">
          <cell r="A2270" t="str">
            <v>L4213100020</v>
          </cell>
          <cell r="B2270" t="str">
            <v>F185</v>
          </cell>
          <cell r="C2270" t="str">
            <v>CUSTOM1_TOTAL</v>
          </cell>
          <cell r="D2270" t="str">
            <v>L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23373581.859999999</v>
          </cell>
        </row>
        <row r="2271">
          <cell r="A2271" t="str">
            <v>L4213100020</v>
          </cell>
          <cell r="B2271" t="str">
            <v>F185</v>
          </cell>
          <cell r="C2271" t="str">
            <v>CUSTOM1_TOTAL</v>
          </cell>
          <cell r="D2271" t="str">
            <v>N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62748679.979999997</v>
          </cell>
        </row>
        <row r="2272">
          <cell r="A2272" t="str">
            <v>L4213100020</v>
          </cell>
          <cell r="B2272" t="str">
            <v>F525</v>
          </cell>
          <cell r="C2272" t="str">
            <v>CUSTOM1_TOTAL</v>
          </cell>
          <cell r="D2272" t="str">
            <v>L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63912404.210000001</v>
          </cell>
        </row>
        <row r="2273">
          <cell r="A2273" t="str">
            <v>L4213100020</v>
          </cell>
          <cell r="B2273" t="str">
            <v>F525</v>
          </cell>
          <cell r="C2273" t="str">
            <v>CUSTOM1_TOTAL</v>
          </cell>
          <cell r="D2273" t="str">
            <v>N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171579136.74000001</v>
          </cell>
        </row>
        <row r="2274">
          <cell r="A2274" t="str">
            <v>L4213100020</v>
          </cell>
          <cell r="B2274" t="str">
            <v>F930</v>
          </cell>
          <cell r="C2274" t="str">
            <v>CUSTOM1_TOTAL</v>
          </cell>
          <cell r="D2274" t="str">
            <v>L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64240.32</v>
          </cell>
        </row>
        <row r="2275">
          <cell r="A2275" t="str">
            <v>L4213100020</v>
          </cell>
          <cell r="B2275" t="str">
            <v>F930</v>
          </cell>
          <cell r="C2275" t="str">
            <v>CUSTOM1_TOTAL</v>
          </cell>
          <cell r="D2275" t="str">
            <v>N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172459.47</v>
          </cell>
        </row>
        <row r="2276">
          <cell r="A2276" t="str">
            <v>L4213100020</v>
          </cell>
          <cell r="B2276" t="str">
            <v>F007</v>
          </cell>
          <cell r="C2276" t="str">
            <v>CUSTOM1_TOTAL</v>
          </cell>
          <cell r="D2276" t="str">
            <v>L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-8169433.2599999998</v>
          </cell>
        </row>
        <row r="2277">
          <cell r="A2277" t="str">
            <v>L4213100020</v>
          </cell>
          <cell r="B2277" t="str">
            <v>F007</v>
          </cell>
          <cell r="C2277" t="str">
            <v>CUSTOM1_TOTAL</v>
          </cell>
          <cell r="D2277" t="str">
            <v>N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-21931647.27</v>
          </cell>
        </row>
        <row r="2278">
          <cell r="A2278" t="str">
            <v>L4213100020</v>
          </cell>
          <cell r="B2278" t="str">
            <v>F521</v>
          </cell>
          <cell r="C2278" t="str">
            <v>CUSTOM1_TOTAL</v>
          </cell>
          <cell r="D2278" t="str">
            <v>L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-5618372.9900000002</v>
          </cell>
        </row>
        <row r="2279">
          <cell r="A2279" t="str">
            <v>L4213100020</v>
          </cell>
          <cell r="B2279" t="str">
            <v>F521</v>
          </cell>
          <cell r="C2279" t="str">
            <v>CUSTOM1_TOTAL</v>
          </cell>
          <cell r="D2279" t="str">
            <v>N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-15082535.5</v>
          </cell>
        </row>
        <row r="2280">
          <cell r="A2280" t="str">
            <v>L4213100080</v>
          </cell>
          <cell r="B2280" t="str">
            <v>F000</v>
          </cell>
          <cell r="C2280" t="str">
            <v>CUSTOM1_TOTAL</v>
          </cell>
          <cell r="D2280" t="str">
            <v>L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-27819085.890000001</v>
          </cell>
        </row>
        <row r="2281">
          <cell r="A2281" t="str">
            <v>L4213100080</v>
          </cell>
          <cell r="B2281" t="str">
            <v>F000</v>
          </cell>
          <cell r="C2281" t="str">
            <v>CUSTOM1_TOTAL</v>
          </cell>
          <cell r="D2281" t="str">
            <v>N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-1162859258.8900001</v>
          </cell>
        </row>
        <row r="2282">
          <cell r="A2282" t="str">
            <v>L4213100080</v>
          </cell>
          <cell r="B2282" t="str">
            <v>F110</v>
          </cell>
          <cell r="C2282" t="str">
            <v>CUSTOM1_TOTAL</v>
          </cell>
          <cell r="D2282" t="str">
            <v>L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-5489896840.46</v>
          </cell>
        </row>
        <row r="2283">
          <cell r="A2283" t="str">
            <v>L4213100080</v>
          </cell>
          <cell r="B2283" t="str">
            <v>F110</v>
          </cell>
          <cell r="C2283" t="str">
            <v>CUSTOM1_TOTAL</v>
          </cell>
          <cell r="D2283" t="str">
            <v>N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-2226259942.3099999</v>
          </cell>
        </row>
        <row r="2284">
          <cell r="A2284" t="str">
            <v>L4213100080</v>
          </cell>
          <cell r="B2284" t="str">
            <v>F115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439115992.76999998</v>
          </cell>
        </row>
        <row r="2285">
          <cell r="A2285" t="str">
            <v>L4213100080</v>
          </cell>
          <cell r="B2285" t="str">
            <v>F115</v>
          </cell>
          <cell r="C2285" t="str">
            <v>CUSTOM1_TOTAL</v>
          </cell>
          <cell r="D2285" t="str">
            <v>N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163034685.94</v>
          </cell>
        </row>
        <row r="2286">
          <cell r="A2286" t="str">
            <v>L4213100080</v>
          </cell>
          <cell r="B2286" t="str">
            <v>F525</v>
          </cell>
          <cell r="C2286" t="str">
            <v>CUSTOM1_TOTAL</v>
          </cell>
          <cell r="D2286" t="str">
            <v>L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5078599933.5799999</v>
          </cell>
        </row>
        <row r="2287">
          <cell r="A2287" t="str">
            <v>L4213100080</v>
          </cell>
          <cell r="B2287" t="str">
            <v>F525</v>
          </cell>
          <cell r="C2287" t="str">
            <v>CUSTOM1_TOTAL</v>
          </cell>
          <cell r="D2287" t="str">
            <v>N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3226084515.2600002</v>
          </cell>
        </row>
        <row r="2288">
          <cell r="A2288" t="str">
            <v>L5000000000</v>
          </cell>
          <cell r="B2288" t="str">
            <v>FLOW_OTH</v>
          </cell>
          <cell r="C2288" t="str">
            <v>CUSTOM1_TOTAL</v>
          </cell>
          <cell r="D2288" t="str">
            <v>CUSTOM2_OTH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-0.48</v>
          </cell>
        </row>
        <row r="2289">
          <cell r="A2289" t="str">
            <v>L5000000000</v>
          </cell>
          <cell r="B2289" t="str">
            <v>F000</v>
          </cell>
          <cell r="C2289" t="str">
            <v>CUSTOM1_TOTAL</v>
          </cell>
          <cell r="D2289" t="str">
            <v>L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-1956150584.22</v>
          </cell>
        </row>
        <row r="2290">
          <cell r="A2290" t="str">
            <v>L5000000000</v>
          </cell>
          <cell r="B2290" t="str">
            <v>F000</v>
          </cell>
          <cell r="C2290" t="str">
            <v>CUSTOM1_TOTAL</v>
          </cell>
          <cell r="D2290" t="str">
            <v>N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-8954564994.9699993</v>
          </cell>
        </row>
        <row r="2291">
          <cell r="A2291" t="str">
            <v>L5000000000</v>
          </cell>
          <cell r="B2291" t="str">
            <v>F020</v>
          </cell>
          <cell r="C2291" t="str">
            <v>CUSTOM1_TOTAL</v>
          </cell>
          <cell r="D2291" t="str">
            <v>L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-2554667.4</v>
          </cell>
        </row>
        <row r="2292">
          <cell r="A2292" t="str">
            <v>L5000000000</v>
          </cell>
          <cell r="B2292" t="str">
            <v>F110</v>
          </cell>
          <cell r="C2292" t="str">
            <v>CUSTOM1_TOTAL</v>
          </cell>
          <cell r="D2292" t="str">
            <v>L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-168553222091.04001</v>
          </cell>
        </row>
        <row r="2293">
          <cell r="A2293" t="str">
            <v>L5000000000</v>
          </cell>
          <cell r="B2293" t="str">
            <v>F110</v>
          </cell>
          <cell r="C2293" t="str">
            <v>CUSTOM1_TOTAL</v>
          </cell>
          <cell r="D2293" t="str">
            <v>N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-151618946816</v>
          </cell>
        </row>
        <row r="2294">
          <cell r="A2294" t="str">
            <v>L5000000000</v>
          </cell>
          <cell r="B2294" t="str">
            <v>F115</v>
          </cell>
          <cell r="C2294" t="str">
            <v>CUSTOM1_TOTAL</v>
          </cell>
          <cell r="D2294" t="str">
            <v>L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11079224188.309999</v>
          </cell>
        </row>
        <row r="2295">
          <cell r="A2295" t="str">
            <v>L5000000000</v>
          </cell>
          <cell r="B2295" t="str">
            <v>F115</v>
          </cell>
          <cell r="C2295" t="str">
            <v>CUSTOM1_TOTAL</v>
          </cell>
          <cell r="D2295" t="str">
            <v>N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38880713588.849998</v>
          </cell>
        </row>
        <row r="2296">
          <cell r="A2296" t="str">
            <v>L5000000000</v>
          </cell>
          <cell r="B2296" t="str">
            <v>F525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157631812235.20001</v>
          </cell>
        </row>
        <row r="2297">
          <cell r="A2297" t="str">
            <v>L5000000000</v>
          </cell>
          <cell r="B2297" t="str">
            <v>F525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113050982829.92999</v>
          </cell>
        </row>
        <row r="2298">
          <cell r="A2298" t="str">
            <v>L5000000000</v>
          </cell>
          <cell r="B2298" t="str">
            <v>F900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8449790.4800000004</v>
          </cell>
        </row>
        <row r="2299">
          <cell r="A2299" t="str">
            <v>L5000000000</v>
          </cell>
          <cell r="B2299" t="str">
            <v>F900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22271832.699999999</v>
          </cell>
        </row>
        <row r="2300">
          <cell r="A2300" t="str">
            <v>L5000000000</v>
          </cell>
          <cell r="B2300" t="str">
            <v>F930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-40897.519999999997</v>
          </cell>
        </row>
        <row r="2301">
          <cell r="A2301" t="str">
            <v>L5000000000</v>
          </cell>
          <cell r="B2301" t="str">
            <v>F930</v>
          </cell>
          <cell r="C2301" t="str">
            <v>CUSTOM1_TOTAL</v>
          </cell>
          <cell r="D2301" t="str">
            <v>N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951511.4</v>
          </cell>
        </row>
        <row r="2302">
          <cell r="A2302" t="str">
            <v>L5100000000</v>
          </cell>
          <cell r="B2302" t="str">
            <v>F000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-748049647.22000003</v>
          </cell>
        </row>
        <row r="2303">
          <cell r="A2303" t="str">
            <v>L5100000000</v>
          </cell>
          <cell r="B2303" t="str">
            <v>F000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-1616358883.22</v>
          </cell>
        </row>
        <row r="2304">
          <cell r="A2304" t="str">
            <v>L5100000000</v>
          </cell>
          <cell r="B2304" t="str">
            <v>F110</v>
          </cell>
          <cell r="C2304" t="str">
            <v>CUSTOM1_TOTAL</v>
          </cell>
          <cell r="D2304" t="str">
            <v>L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-12868053037.370001</v>
          </cell>
        </row>
        <row r="2305">
          <cell r="A2305" t="str">
            <v>L5100000000</v>
          </cell>
          <cell r="B2305" t="str">
            <v>F110</v>
          </cell>
          <cell r="C2305" t="str">
            <v>CUSTOM1_TOTAL</v>
          </cell>
          <cell r="D2305" t="str">
            <v>N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-25516410216.889999</v>
          </cell>
        </row>
        <row r="2306">
          <cell r="A2306" t="str">
            <v>L5100000000</v>
          </cell>
          <cell r="B2306" t="str">
            <v>F115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5459400059.6599998</v>
          </cell>
        </row>
        <row r="2307">
          <cell r="A2307" t="str">
            <v>L5100000000</v>
          </cell>
          <cell r="B2307" t="str">
            <v>F115</v>
          </cell>
          <cell r="C2307" t="str">
            <v>CUSTOM1_TOTAL</v>
          </cell>
          <cell r="D2307" t="str">
            <v>N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17067767802.52</v>
          </cell>
        </row>
        <row r="2308">
          <cell r="A2308" t="str">
            <v>L5100000000</v>
          </cell>
          <cell r="B2308" t="str">
            <v>F525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7480334754.5699997</v>
          </cell>
        </row>
        <row r="2309">
          <cell r="A2309" t="str">
            <v>L5100000000</v>
          </cell>
          <cell r="B2309" t="str">
            <v>F525</v>
          </cell>
          <cell r="C2309" t="str">
            <v>CUSTOM1_TOTAL</v>
          </cell>
          <cell r="D2309" t="str">
            <v>N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8816617957.5200005</v>
          </cell>
        </row>
        <row r="2310">
          <cell r="A2310" t="str">
            <v>L5100000000</v>
          </cell>
          <cell r="B2310" t="str">
            <v>F900</v>
          </cell>
          <cell r="C2310" t="str">
            <v>CUSTOM1_TOTAL</v>
          </cell>
          <cell r="D2310" t="str">
            <v>L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-61.02</v>
          </cell>
        </row>
        <row r="2311">
          <cell r="A2311" t="str">
            <v>L5100000000</v>
          </cell>
          <cell r="B2311" t="str">
            <v>F900</v>
          </cell>
          <cell r="C2311" t="str">
            <v>CUSTOM1_TOTAL</v>
          </cell>
          <cell r="D2311" t="str">
            <v>N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-33672.39</v>
          </cell>
        </row>
        <row r="2312">
          <cell r="A2312" t="str">
            <v>L5100000000</v>
          </cell>
          <cell r="B2312" t="str">
            <v>F930</v>
          </cell>
          <cell r="C2312" t="str">
            <v>CUSTOM1_TOTAL</v>
          </cell>
          <cell r="D2312" t="str">
            <v>L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-15241.36</v>
          </cell>
        </row>
        <row r="2313">
          <cell r="A2313" t="str">
            <v>L5100000000</v>
          </cell>
          <cell r="B2313" t="str">
            <v>F930</v>
          </cell>
          <cell r="C2313" t="str">
            <v>CUSTOM1_TOTAL</v>
          </cell>
          <cell r="D2313" t="str">
            <v>N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1049891.8799999999</v>
          </cell>
        </row>
        <row r="2314">
          <cell r="A2314" t="str">
            <v>L5100000010</v>
          </cell>
          <cell r="B2314" t="str">
            <v>F000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0.01</v>
          </cell>
        </row>
        <row r="2315">
          <cell r="A2315" t="str">
            <v>L5100000010</v>
          </cell>
          <cell r="B2315" t="str">
            <v>F000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-18668344.780000001</v>
          </cell>
        </row>
        <row r="2316">
          <cell r="A2316" t="str">
            <v>L5100000010</v>
          </cell>
          <cell r="B2316" t="str">
            <v>F110</v>
          </cell>
          <cell r="C2316" t="str">
            <v>CUSTOM1_TOTAL</v>
          </cell>
          <cell r="D2316" t="str">
            <v>L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-4238050501.3699999</v>
          </cell>
        </row>
        <row r="2317">
          <cell r="A2317" t="str">
            <v>L5100000010</v>
          </cell>
          <cell r="B2317" t="str">
            <v>F110</v>
          </cell>
          <cell r="C2317" t="str">
            <v>CUSTOM1_TOTAL</v>
          </cell>
          <cell r="D2317" t="str">
            <v>N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-11377463505.17</v>
          </cell>
        </row>
        <row r="2318">
          <cell r="A2318" t="str">
            <v>L5100000010</v>
          </cell>
          <cell r="B2318" t="str">
            <v>F115</v>
          </cell>
          <cell r="C2318" t="str">
            <v>CUSTOM1_TOTAL</v>
          </cell>
          <cell r="D2318" t="str">
            <v>L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3021168004.3600001</v>
          </cell>
        </row>
        <row r="2319">
          <cell r="A2319" t="str">
            <v>L5100000010</v>
          </cell>
          <cell r="B2319" t="str">
            <v>F115</v>
          </cell>
          <cell r="C2319" t="str">
            <v>CUSTOM1_TOTAL</v>
          </cell>
          <cell r="D2319" t="str">
            <v>N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8133355078.0900002</v>
          </cell>
        </row>
        <row r="2320">
          <cell r="A2320" t="str">
            <v>L5100000010</v>
          </cell>
          <cell r="B2320" t="str">
            <v>F525</v>
          </cell>
          <cell r="C2320" t="str">
            <v>CUSTOM1_TOTAL</v>
          </cell>
          <cell r="D2320" t="str">
            <v>L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1180398751.74</v>
          </cell>
        </row>
        <row r="2321">
          <cell r="A2321" t="str">
            <v>L5100000010</v>
          </cell>
          <cell r="B2321" t="str">
            <v>F525</v>
          </cell>
          <cell r="C2321" t="str">
            <v>CUSTOM1_TOTAL</v>
          </cell>
          <cell r="D2321" t="str">
            <v>N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3168896575.2399998</v>
          </cell>
        </row>
        <row r="2322">
          <cell r="A2322" t="str">
            <v>L5100000010</v>
          </cell>
          <cell r="B2322" t="str">
            <v>F930</v>
          </cell>
          <cell r="C2322" t="str">
            <v>CUSTOM1_TOTAL</v>
          </cell>
          <cell r="D2322" t="str">
            <v>L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3820.1</v>
          </cell>
        </row>
        <row r="2323">
          <cell r="A2323" t="str">
            <v>L5100000010</v>
          </cell>
          <cell r="B2323" t="str">
            <v>F930</v>
          </cell>
          <cell r="C2323" t="str">
            <v>CUSTOM1_TOTAL</v>
          </cell>
          <cell r="D2323" t="str">
            <v>N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10255.42</v>
          </cell>
        </row>
        <row r="2324">
          <cell r="A2324" t="str">
            <v>L5100000020</v>
          </cell>
          <cell r="B2324" t="str">
            <v>F000</v>
          </cell>
          <cell r="C2324" t="str">
            <v>CUSTOM1_TOTAL</v>
          </cell>
          <cell r="D2324" t="str">
            <v>N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-27853</v>
          </cell>
        </row>
        <row r="2325">
          <cell r="A2325" t="str">
            <v>L5100000020</v>
          </cell>
          <cell r="B2325" t="str">
            <v>F110</v>
          </cell>
          <cell r="C2325" t="str">
            <v>CUSTOM1_TOTAL</v>
          </cell>
          <cell r="D2325" t="str">
            <v>L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-9629809.1699999999</v>
          </cell>
        </row>
        <row r="2326">
          <cell r="A2326" t="str">
            <v>L5100000020</v>
          </cell>
          <cell r="B2326" t="str">
            <v>F110</v>
          </cell>
          <cell r="C2326" t="str">
            <v>CUSTOM1_TOTAL</v>
          </cell>
          <cell r="D2326" t="str">
            <v>N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-25852247.620000001</v>
          </cell>
        </row>
        <row r="2327">
          <cell r="A2327" t="str">
            <v>L5100000020</v>
          </cell>
          <cell r="B2327" t="str">
            <v>F115</v>
          </cell>
          <cell r="C2327" t="str">
            <v>CUSTOM1_TOTAL</v>
          </cell>
          <cell r="D2327" t="str">
            <v>L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98398.38</v>
          </cell>
        </row>
        <row r="2328">
          <cell r="A2328" t="str">
            <v>L5100000020</v>
          </cell>
          <cell r="B2328" t="str">
            <v>F115</v>
          </cell>
          <cell r="C2328" t="str">
            <v>CUSTOM1_TOTAL</v>
          </cell>
          <cell r="D2328" t="str">
            <v>N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264160.12</v>
          </cell>
        </row>
        <row r="2329">
          <cell r="A2329" t="str">
            <v>L5100000020</v>
          </cell>
          <cell r="B2329" t="str">
            <v>F525</v>
          </cell>
          <cell r="C2329" t="str">
            <v>CUSTOM1_TOTAL</v>
          </cell>
          <cell r="D2329" t="str">
            <v>L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9531410.7899999991</v>
          </cell>
        </row>
        <row r="2330">
          <cell r="A2330" t="str">
            <v>L5100000020</v>
          </cell>
          <cell r="B2330" t="str">
            <v>F525</v>
          </cell>
          <cell r="C2330" t="str">
            <v>CUSTOM1_TOTAL</v>
          </cell>
          <cell r="D2330" t="str">
            <v>N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25604577.629999999</v>
          </cell>
        </row>
        <row r="2331">
          <cell r="A2331" t="str">
            <v>L5100000030</v>
          </cell>
          <cell r="B2331" t="str">
            <v>F000</v>
          </cell>
          <cell r="C2331" t="str">
            <v>CUSTOM1_TOTAL</v>
          </cell>
          <cell r="D2331" t="str">
            <v>L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-759834.38</v>
          </cell>
        </row>
        <row r="2332">
          <cell r="A2332" t="str">
            <v>L5100000030</v>
          </cell>
          <cell r="B2332" t="str">
            <v>F000</v>
          </cell>
          <cell r="C2332" t="str">
            <v>CUSTOM1_TOTAL</v>
          </cell>
          <cell r="D2332" t="str">
            <v>N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-260401.32</v>
          </cell>
        </row>
        <row r="2333">
          <cell r="A2333" t="str">
            <v>L5100000030</v>
          </cell>
          <cell r="B2333" t="str">
            <v>F110</v>
          </cell>
          <cell r="C2333" t="str">
            <v>CUSTOM1_TOTAL</v>
          </cell>
          <cell r="D2333" t="str">
            <v>N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-8016069.3700000001</v>
          </cell>
        </row>
        <row r="2334">
          <cell r="A2334" t="str">
            <v>L5100000030</v>
          </cell>
          <cell r="B2334" t="str">
            <v>F115</v>
          </cell>
          <cell r="C2334" t="str">
            <v>CUSTOM1_TOTAL</v>
          </cell>
          <cell r="D2334" t="str">
            <v>N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4159884.17</v>
          </cell>
        </row>
        <row r="2335">
          <cell r="A2335" t="str">
            <v>L5100000030</v>
          </cell>
          <cell r="B2335" t="str">
            <v>F525</v>
          </cell>
          <cell r="C2335" t="str">
            <v>CUSTOM1_TOTAL</v>
          </cell>
          <cell r="D2335" t="str">
            <v>N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2778248.96</v>
          </cell>
        </row>
        <row r="2336">
          <cell r="A2336" t="str">
            <v>L5100000040</v>
          </cell>
          <cell r="B2336" t="str">
            <v>F000</v>
          </cell>
          <cell r="C2336" t="str">
            <v>CUSTOM1_TOTAL</v>
          </cell>
          <cell r="D2336" t="str">
            <v>L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-18882.79</v>
          </cell>
        </row>
        <row r="2337">
          <cell r="A2337" t="str">
            <v>L5100000040</v>
          </cell>
          <cell r="B2337" t="str">
            <v>F000</v>
          </cell>
          <cell r="C2337" t="str">
            <v>CUSTOM1_TOTAL</v>
          </cell>
          <cell r="D2337" t="str">
            <v>N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-105729.24</v>
          </cell>
        </row>
        <row r="2338">
          <cell r="A2338" t="str">
            <v>L5100000040</v>
          </cell>
          <cell r="B2338" t="str">
            <v>F110</v>
          </cell>
          <cell r="C2338" t="str">
            <v>CUSTOM1_TOTAL</v>
          </cell>
          <cell r="D2338" t="str">
            <v>N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33156.800000000003</v>
          </cell>
        </row>
        <row r="2339">
          <cell r="A2339" t="str">
            <v>L5100000040</v>
          </cell>
          <cell r="B2339" t="str">
            <v>F115</v>
          </cell>
          <cell r="C2339" t="str">
            <v>CUSTOM1_TOTAL</v>
          </cell>
          <cell r="D2339" t="str">
            <v>L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18882.79</v>
          </cell>
        </row>
        <row r="2340">
          <cell r="A2340" t="str">
            <v>L5100000040</v>
          </cell>
          <cell r="B2340" t="str">
            <v>F115</v>
          </cell>
          <cell r="C2340" t="str">
            <v>CUSTOM1_TOTAL</v>
          </cell>
          <cell r="D2340" t="str">
            <v>N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72572.44</v>
          </cell>
        </row>
        <row r="2341">
          <cell r="A2341" t="str">
            <v>L5100000060</v>
          </cell>
          <cell r="B2341" t="str">
            <v>F000</v>
          </cell>
          <cell r="C2341" t="str">
            <v>CUSTOM1_TOTAL</v>
          </cell>
          <cell r="D2341" t="str">
            <v>L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-700215102.76999998</v>
          </cell>
        </row>
        <row r="2342">
          <cell r="A2342" t="str">
            <v>L5100000060</v>
          </cell>
          <cell r="B2342" t="str">
            <v>F000</v>
          </cell>
          <cell r="C2342" t="str">
            <v>CUSTOM1_TOTAL</v>
          </cell>
          <cell r="D2342" t="str">
            <v>N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-1290866675.95</v>
          </cell>
        </row>
        <row r="2343">
          <cell r="A2343" t="str">
            <v>L5100000060</v>
          </cell>
          <cell r="B2343" t="str">
            <v>F110</v>
          </cell>
          <cell r="C2343" t="str">
            <v>CUSTOM1_TOTAL</v>
          </cell>
          <cell r="D2343" t="str">
            <v>L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-1221930946.8699999</v>
          </cell>
        </row>
        <row r="2344">
          <cell r="A2344" t="str">
            <v>L5100000060</v>
          </cell>
          <cell r="B2344" t="str">
            <v>F110</v>
          </cell>
          <cell r="C2344" t="str">
            <v>CUSTOM1_TOTAL</v>
          </cell>
          <cell r="D2344" t="str">
            <v>N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-1388824919.47</v>
          </cell>
        </row>
        <row r="2345">
          <cell r="A2345" t="str">
            <v>L5100000060</v>
          </cell>
          <cell r="B2345" t="str">
            <v>F115</v>
          </cell>
          <cell r="C2345" t="str">
            <v>CUSTOM1_TOTAL</v>
          </cell>
          <cell r="D2345" t="str">
            <v>L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682392740.73000002</v>
          </cell>
        </row>
        <row r="2346">
          <cell r="A2346" t="str">
            <v>L5100000060</v>
          </cell>
          <cell r="B2346" t="str">
            <v>F115</v>
          </cell>
          <cell r="C2346" t="str">
            <v>CUSTOM1_TOTAL</v>
          </cell>
          <cell r="D2346" t="str">
            <v>N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3191344343.4299998</v>
          </cell>
        </row>
        <row r="2347">
          <cell r="A2347" t="str">
            <v>L5100000060</v>
          </cell>
          <cell r="B2347" t="str">
            <v>F525</v>
          </cell>
          <cell r="C2347" t="str">
            <v>CUSTOM1_TOTAL</v>
          </cell>
          <cell r="D2347" t="str">
            <v>L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726730076.02999997</v>
          </cell>
        </row>
        <row r="2348">
          <cell r="A2348" t="str">
            <v>L5100000060</v>
          </cell>
          <cell r="B2348" t="str">
            <v>F525</v>
          </cell>
          <cell r="C2348" t="str">
            <v>CUSTOM1_TOTAL</v>
          </cell>
          <cell r="D2348" t="str">
            <v>N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-1415614871.3900001</v>
          </cell>
        </row>
        <row r="2349">
          <cell r="A2349" t="str">
            <v>L5100000060</v>
          </cell>
          <cell r="B2349" t="str">
            <v>F900</v>
          </cell>
          <cell r="C2349" t="str">
            <v>CUSTOM1_TOTAL</v>
          </cell>
          <cell r="D2349" t="str">
            <v>L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-61.02</v>
          </cell>
        </row>
        <row r="2350">
          <cell r="A2350" t="str">
            <v>L5100000060</v>
          </cell>
          <cell r="B2350" t="str">
            <v>F900</v>
          </cell>
          <cell r="C2350" t="str">
            <v>CUSTOM1_TOTAL</v>
          </cell>
          <cell r="D2350" t="str">
            <v>N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-33672.39</v>
          </cell>
        </row>
        <row r="2351">
          <cell r="A2351" t="str">
            <v>L5100000060</v>
          </cell>
          <cell r="B2351" t="str">
            <v>F930</v>
          </cell>
          <cell r="C2351" t="str">
            <v>CUSTOM1_TOTAL</v>
          </cell>
          <cell r="D2351" t="str">
            <v>L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-9288.36</v>
          </cell>
        </row>
        <row r="2352">
          <cell r="A2352" t="str">
            <v>L5100000060</v>
          </cell>
          <cell r="B2352" t="str">
            <v>F930</v>
          </cell>
          <cell r="C2352" t="str">
            <v>CUSTOM1_TOTAL</v>
          </cell>
          <cell r="D2352" t="str">
            <v>N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1150700.8700000001</v>
          </cell>
        </row>
        <row r="2353">
          <cell r="A2353" t="str">
            <v>L5100000070</v>
          </cell>
          <cell r="B2353" t="str">
            <v>F000</v>
          </cell>
          <cell r="C2353" t="str">
            <v>CUSTOM1_TOTAL</v>
          </cell>
          <cell r="D2353" t="str">
            <v>L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-34132351.770000003</v>
          </cell>
        </row>
        <row r="2354">
          <cell r="A2354" t="str">
            <v>L5100000070</v>
          </cell>
          <cell r="B2354" t="str">
            <v>F000</v>
          </cell>
          <cell r="C2354" t="str">
            <v>CUSTOM1_TOTAL</v>
          </cell>
          <cell r="D2354" t="str">
            <v>N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-82307483.299999997</v>
          </cell>
        </row>
        <row r="2355">
          <cell r="A2355" t="str">
            <v>L5100000070</v>
          </cell>
          <cell r="B2355" t="str">
            <v>F110</v>
          </cell>
          <cell r="C2355" t="str">
            <v>CUSTOM1_TOTAL</v>
          </cell>
          <cell r="D2355" t="str">
            <v>L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-665712009.37</v>
          </cell>
        </row>
        <row r="2356">
          <cell r="A2356" t="str">
            <v>L5100000070</v>
          </cell>
          <cell r="B2356" t="str">
            <v>F110</v>
          </cell>
          <cell r="C2356" t="str">
            <v>CUSTOM1_TOTAL</v>
          </cell>
          <cell r="D2356" t="str">
            <v>N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-1787164327.3199999</v>
          </cell>
        </row>
        <row r="2357">
          <cell r="A2357" t="str">
            <v>L5100000070</v>
          </cell>
          <cell r="B2357" t="str">
            <v>F115</v>
          </cell>
          <cell r="C2357" t="str">
            <v>CUSTOM1_TOTAL</v>
          </cell>
          <cell r="D2357" t="str">
            <v>L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1046024307.71</v>
          </cell>
        </row>
        <row r="2358">
          <cell r="A2358" t="str">
            <v>L5100000070</v>
          </cell>
          <cell r="B2358" t="str">
            <v>F115</v>
          </cell>
          <cell r="C2358" t="str">
            <v>CUSTOM1_TOTAL</v>
          </cell>
          <cell r="D2358" t="str">
            <v>N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2808391052.1399999</v>
          </cell>
        </row>
        <row r="2359">
          <cell r="A2359" t="str">
            <v>L5100000070</v>
          </cell>
          <cell r="B2359" t="str">
            <v>F525</v>
          </cell>
          <cell r="C2359" t="str">
            <v>CUSTOM1_TOTAL</v>
          </cell>
          <cell r="D2359" t="str">
            <v>L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-369595279</v>
          </cell>
        </row>
        <row r="2360">
          <cell r="A2360" t="str">
            <v>L5100000070</v>
          </cell>
          <cell r="B2360" t="str">
            <v>F525</v>
          </cell>
          <cell r="C2360" t="str">
            <v>CUSTOM1_TOTAL</v>
          </cell>
          <cell r="D2360" t="str">
            <v>N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-992214886.83000004</v>
          </cell>
        </row>
        <row r="2361">
          <cell r="A2361" t="str">
            <v>L5100000080</v>
          </cell>
          <cell r="B2361" t="str">
            <v>F000</v>
          </cell>
          <cell r="C2361" t="str">
            <v>CUSTOM1_TOTAL</v>
          </cell>
          <cell r="D2361" t="str">
            <v>L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-12738706.66</v>
          </cell>
        </row>
        <row r="2362">
          <cell r="A2362" t="str">
            <v>L5100000080</v>
          </cell>
          <cell r="B2362" t="str">
            <v>F000</v>
          </cell>
          <cell r="C2362" t="str">
            <v>CUSTOM1_TOTAL</v>
          </cell>
          <cell r="D2362" t="str">
            <v>N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-101306504</v>
          </cell>
        </row>
        <row r="2363">
          <cell r="A2363" t="str">
            <v>L5100000080</v>
          </cell>
          <cell r="B2363" t="str">
            <v>F110</v>
          </cell>
          <cell r="C2363" t="str">
            <v>CUSTOM1_TOTAL</v>
          </cell>
          <cell r="D2363" t="str">
            <v>L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-6696434219.3999996</v>
          </cell>
        </row>
        <row r="2364">
          <cell r="A2364" t="str">
            <v>L5100000080</v>
          </cell>
          <cell r="B2364" t="str">
            <v>F110</v>
          </cell>
          <cell r="C2364" t="str">
            <v>CUSTOM1_TOTAL</v>
          </cell>
          <cell r="D2364" t="str">
            <v>N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-10167793292.190001</v>
          </cell>
        </row>
        <row r="2365">
          <cell r="A2365" t="str">
            <v>L5100000080</v>
          </cell>
          <cell r="B2365" t="str">
            <v>F115</v>
          </cell>
          <cell r="C2365" t="str">
            <v>CUSTOM1_TOTAL</v>
          </cell>
          <cell r="D2365" t="str">
            <v>L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674244554.99000001</v>
          </cell>
        </row>
        <row r="2366">
          <cell r="A2366" t="str">
            <v>L5100000080</v>
          </cell>
          <cell r="B2366" t="str">
            <v>F115</v>
          </cell>
          <cell r="C2366" t="str">
            <v>CUSTOM1_TOTAL</v>
          </cell>
          <cell r="D2366" t="str">
            <v>N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2532311237.04</v>
          </cell>
        </row>
        <row r="2367">
          <cell r="A2367" t="str">
            <v>L5100000080</v>
          </cell>
          <cell r="B2367" t="str">
            <v>F525</v>
          </cell>
          <cell r="C2367" t="str">
            <v>CUSTOM1_TOTAL</v>
          </cell>
          <cell r="D2367" t="str">
            <v>L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5932293747.6800003</v>
          </cell>
        </row>
        <row r="2368">
          <cell r="A2368" t="str">
            <v>L5100000080</v>
          </cell>
          <cell r="B2368" t="str">
            <v>F525</v>
          </cell>
          <cell r="C2368" t="str">
            <v>CUSTOM1_TOTAL</v>
          </cell>
          <cell r="D2368" t="str">
            <v>N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7604778321.2700005</v>
          </cell>
        </row>
        <row r="2369">
          <cell r="A2369" t="str">
            <v>L5100000080</v>
          </cell>
          <cell r="B2369" t="str">
            <v>F930</v>
          </cell>
          <cell r="C2369" t="str">
            <v>CUSTOM1_TOTAL</v>
          </cell>
          <cell r="D2369" t="str">
            <v>L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-9773.1</v>
          </cell>
        </row>
        <row r="2370">
          <cell r="A2370" t="str">
            <v>L5100000080</v>
          </cell>
          <cell r="B2370" t="str">
            <v>F930</v>
          </cell>
          <cell r="C2370" t="str">
            <v>CUSTOM1_TOTAL</v>
          </cell>
          <cell r="D2370" t="str">
            <v>N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-479145.39</v>
          </cell>
        </row>
        <row r="2371">
          <cell r="A2371" t="str">
            <v>L5100000090</v>
          </cell>
          <cell r="B2371" t="str">
            <v>F000</v>
          </cell>
          <cell r="C2371" t="str">
            <v>CUSTOM1_TOTAL</v>
          </cell>
          <cell r="D2371" t="str">
            <v>L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-184768.86</v>
          </cell>
        </row>
        <row r="2372">
          <cell r="A2372" t="str">
            <v>L5100000090</v>
          </cell>
          <cell r="B2372" t="str">
            <v>F000</v>
          </cell>
          <cell r="C2372" t="str">
            <v>CUSTOM1_TOTAL</v>
          </cell>
          <cell r="D2372" t="str">
            <v>N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-122815891.63</v>
          </cell>
        </row>
        <row r="2373">
          <cell r="A2373" t="str">
            <v>L5100000090</v>
          </cell>
          <cell r="B2373" t="str">
            <v>F110</v>
          </cell>
          <cell r="C2373" t="str">
            <v>CUSTOM1_TOTAL</v>
          </cell>
          <cell r="D2373" t="str">
            <v>L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-36295551.189999998</v>
          </cell>
        </row>
        <row r="2374">
          <cell r="A2374" t="str">
            <v>L5100000090</v>
          </cell>
          <cell r="B2374" t="str">
            <v>F110</v>
          </cell>
          <cell r="C2374" t="str">
            <v>CUSTOM1_TOTAL</v>
          </cell>
          <cell r="D2374" t="str">
            <v>N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-761329012.54999995</v>
          </cell>
        </row>
        <row r="2375">
          <cell r="A2375" t="str">
            <v>L5100000090</v>
          </cell>
          <cell r="B2375" t="str">
            <v>F115</v>
          </cell>
          <cell r="C2375" t="str">
            <v>CUSTOM1_TOTAL</v>
          </cell>
          <cell r="D2375" t="str">
            <v>L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35453170.700000003</v>
          </cell>
        </row>
        <row r="2376">
          <cell r="A2376" t="str">
            <v>L5100000090</v>
          </cell>
          <cell r="B2376" t="str">
            <v>F115</v>
          </cell>
          <cell r="C2376" t="str">
            <v>CUSTOM1_TOTAL</v>
          </cell>
          <cell r="D2376" t="str">
            <v>N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397869475.08999997</v>
          </cell>
        </row>
        <row r="2377">
          <cell r="A2377" t="str">
            <v>L5100000090</v>
          </cell>
          <cell r="B2377" t="str">
            <v>F525</v>
          </cell>
          <cell r="C2377" t="str">
            <v>CUSTOM1_TOTAL</v>
          </cell>
          <cell r="D2377" t="str">
            <v>L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976047.33</v>
          </cell>
        </row>
        <row r="2378">
          <cell r="A2378" t="str">
            <v>L5100000090</v>
          </cell>
          <cell r="B2378" t="str">
            <v>F525</v>
          </cell>
          <cell r="C2378" t="str">
            <v>CUSTOM1_TOTAL</v>
          </cell>
          <cell r="D2378" t="str">
            <v>N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422389992.63999999</v>
          </cell>
        </row>
        <row r="2379">
          <cell r="A2379" t="str">
            <v>L5100000090</v>
          </cell>
          <cell r="B2379" t="str">
            <v>F930</v>
          </cell>
          <cell r="C2379" t="str">
            <v>CUSTOM1_TOTAL</v>
          </cell>
          <cell r="D2379" t="str">
            <v>N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368080.98</v>
          </cell>
        </row>
        <row r="2380">
          <cell r="A2380" t="str">
            <v>L5200000000</v>
          </cell>
          <cell r="B2380" t="str">
            <v>FLOW_OTH</v>
          </cell>
          <cell r="C2380" t="str">
            <v>CUSTOM1_TOTAL</v>
          </cell>
          <cell r="D2380" t="str">
            <v>CUSTOM2_OTH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-0.48</v>
          </cell>
        </row>
        <row r="2381">
          <cell r="A2381" t="str">
            <v>L5200000000</v>
          </cell>
          <cell r="B2381" t="str">
            <v>F000</v>
          </cell>
          <cell r="C2381" t="str">
            <v>CUSTOM1_TOTAL</v>
          </cell>
          <cell r="D2381" t="str">
            <v>L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-448726057.85000002</v>
          </cell>
        </row>
        <row r="2382">
          <cell r="A2382" t="str">
            <v>L5200000000</v>
          </cell>
          <cell r="B2382" t="str">
            <v>F000</v>
          </cell>
          <cell r="C2382" t="str">
            <v>CUSTOM1_TOTAL</v>
          </cell>
          <cell r="D2382" t="str">
            <v>N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-6018593480.1999998</v>
          </cell>
        </row>
        <row r="2383">
          <cell r="A2383" t="str">
            <v>L5200000000</v>
          </cell>
          <cell r="B2383" t="str">
            <v>F110</v>
          </cell>
          <cell r="C2383" t="str">
            <v>CUSTOM1_TOTAL</v>
          </cell>
          <cell r="D2383" t="str">
            <v>L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-804878393.17999995</v>
          </cell>
        </row>
        <row r="2384">
          <cell r="A2384" t="str">
            <v>L5200000000</v>
          </cell>
          <cell r="B2384" t="str">
            <v>F110</v>
          </cell>
          <cell r="C2384" t="str">
            <v>CUSTOM1_TOTAL</v>
          </cell>
          <cell r="D2384" t="str">
            <v>N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-11764417053.66</v>
          </cell>
        </row>
        <row r="2385">
          <cell r="A2385" t="str">
            <v>L5200000000</v>
          </cell>
          <cell r="B2385" t="str">
            <v>F115</v>
          </cell>
          <cell r="C2385" t="str">
            <v>CUSTOM1_TOTAL</v>
          </cell>
          <cell r="D2385" t="str">
            <v>L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667489679.07000005</v>
          </cell>
        </row>
        <row r="2386">
          <cell r="A2386" t="str">
            <v>L5200000000</v>
          </cell>
          <cell r="B2386" t="str">
            <v>F115</v>
          </cell>
          <cell r="C2386" t="str">
            <v>CUSTOM1_TOTAL</v>
          </cell>
          <cell r="D2386" t="str">
            <v>N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6700833055.4399996</v>
          </cell>
        </row>
        <row r="2387">
          <cell r="A2387" t="str">
            <v>L5200000000</v>
          </cell>
          <cell r="B2387" t="str">
            <v>F525</v>
          </cell>
          <cell r="C2387" t="str">
            <v>CUSTOM1_TOTAL</v>
          </cell>
          <cell r="D2387" t="str">
            <v>L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130424152.2</v>
          </cell>
        </row>
        <row r="2388">
          <cell r="A2388" t="str">
            <v>L5200000000</v>
          </cell>
          <cell r="B2388" t="str">
            <v>F525</v>
          </cell>
          <cell r="C2388" t="str">
            <v>CUSTOM1_TOTAL</v>
          </cell>
          <cell r="D2388" t="str">
            <v>N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4958195365.1999998</v>
          </cell>
        </row>
        <row r="2389">
          <cell r="A2389" t="str">
            <v>L5200000000</v>
          </cell>
          <cell r="B2389" t="str">
            <v>F930</v>
          </cell>
          <cell r="C2389" t="str">
            <v>CUSTOM1_TOTAL</v>
          </cell>
          <cell r="D2389" t="str">
            <v>N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-74298.03</v>
          </cell>
        </row>
        <row r="2390">
          <cell r="A2390" t="str">
            <v>L5200000010</v>
          </cell>
          <cell r="B2390" t="str">
            <v>FLOW_OTH</v>
          </cell>
          <cell r="C2390" t="str">
            <v>CUSTOM1_TOTAL</v>
          </cell>
          <cell r="D2390" t="str">
            <v>CUSTOM2_OTH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-0.48</v>
          </cell>
        </row>
        <row r="2391">
          <cell r="A2391" t="str">
            <v>L5200000010</v>
          </cell>
          <cell r="B2391" t="str">
            <v>F000</v>
          </cell>
          <cell r="C2391" t="str">
            <v>CUSTOM1_TOTAL</v>
          </cell>
          <cell r="D2391" t="str">
            <v>L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-448726057.85000002</v>
          </cell>
        </row>
        <row r="2392">
          <cell r="A2392" t="str">
            <v>L5200000010</v>
          </cell>
          <cell r="B2392" t="str">
            <v>F000</v>
          </cell>
          <cell r="C2392" t="str">
            <v>CUSTOM1_TOTAL</v>
          </cell>
          <cell r="D2392" t="str">
            <v>N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-5948566168.1700001</v>
          </cell>
        </row>
        <row r="2393">
          <cell r="A2393" t="str">
            <v>L5200000010</v>
          </cell>
          <cell r="B2393" t="str">
            <v>F110</v>
          </cell>
          <cell r="C2393" t="str">
            <v>CUSTOM1_TOTAL</v>
          </cell>
          <cell r="D2393" t="str">
            <v>L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-804878393.17999995</v>
          </cell>
        </row>
        <row r="2394">
          <cell r="A2394" t="str">
            <v>L5200000010</v>
          </cell>
          <cell r="B2394" t="str">
            <v>F110</v>
          </cell>
          <cell r="C2394" t="str">
            <v>CUSTOM1_TOTAL</v>
          </cell>
          <cell r="D2394" t="str">
            <v>N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-11336942863.309999</v>
          </cell>
        </row>
        <row r="2395">
          <cell r="A2395" t="str">
            <v>L5200000010</v>
          </cell>
          <cell r="B2395" t="str">
            <v>F115</v>
          </cell>
          <cell r="C2395" t="str">
            <v>CUSTOM1_TOTAL</v>
          </cell>
          <cell r="D2395" t="str">
            <v>L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667489679.07000005</v>
          </cell>
        </row>
        <row r="2396">
          <cell r="A2396" t="str">
            <v>L5200000010</v>
          </cell>
          <cell r="B2396" t="str">
            <v>F115</v>
          </cell>
          <cell r="C2396" t="str">
            <v>CUSTOM1_TOTAL</v>
          </cell>
          <cell r="D2396" t="str">
            <v>N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6620831842.9399996</v>
          </cell>
        </row>
        <row r="2397">
          <cell r="A2397" t="str">
            <v>L5200000010</v>
          </cell>
          <cell r="B2397" t="str">
            <v>F525</v>
          </cell>
          <cell r="C2397" t="str">
            <v>CUSTOM1_TOTAL</v>
          </cell>
          <cell r="D2397" t="str">
            <v>L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130424152.2</v>
          </cell>
        </row>
        <row r="2398">
          <cell r="A2398" t="str">
            <v>L5200000010</v>
          </cell>
          <cell r="B2398" t="str">
            <v>F525</v>
          </cell>
          <cell r="C2398" t="str">
            <v>CUSTOM1_TOTAL</v>
          </cell>
          <cell r="D2398" t="str">
            <v>N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4583795375.9799995</v>
          </cell>
        </row>
        <row r="2399">
          <cell r="A2399" t="str">
            <v>L5200000010</v>
          </cell>
          <cell r="B2399" t="str">
            <v>F930</v>
          </cell>
          <cell r="C2399" t="str">
            <v>CUSTOM1_TOTAL</v>
          </cell>
          <cell r="D2399" t="str">
            <v>N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171634.06</v>
          </cell>
        </row>
        <row r="2400">
          <cell r="A2400" t="str">
            <v>L5200000020</v>
          </cell>
          <cell r="B2400" t="str">
            <v>F000</v>
          </cell>
          <cell r="C2400" t="str">
            <v>CUSTOM1_TOTAL</v>
          </cell>
          <cell r="D2400" t="str">
            <v>N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-70027312.030000001</v>
          </cell>
        </row>
        <row r="2401">
          <cell r="A2401" t="str">
            <v>L5200000020</v>
          </cell>
          <cell r="B2401" t="str">
            <v>F110</v>
          </cell>
          <cell r="C2401" t="str">
            <v>CUSTOM1_TOTAL</v>
          </cell>
          <cell r="D2401" t="str">
            <v>N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-427474190.35000002</v>
          </cell>
        </row>
        <row r="2402">
          <cell r="A2402" t="str">
            <v>L5200000020</v>
          </cell>
          <cell r="B2402" t="str">
            <v>F115</v>
          </cell>
          <cell r="C2402" t="str">
            <v>CUSTOM1_TOTAL</v>
          </cell>
          <cell r="D2402" t="str">
            <v>N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80001212.5</v>
          </cell>
        </row>
        <row r="2403">
          <cell r="A2403" t="str">
            <v>L5200000020</v>
          </cell>
          <cell r="B2403" t="str">
            <v>F525</v>
          </cell>
          <cell r="C2403" t="str">
            <v>CUSTOM1_TOTAL</v>
          </cell>
          <cell r="D2403" t="str">
            <v>N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374399989.22000003</v>
          </cell>
        </row>
        <row r="2404">
          <cell r="A2404" t="str">
            <v>L5200000020</v>
          </cell>
          <cell r="B2404" t="str">
            <v>F930</v>
          </cell>
          <cell r="C2404" t="str">
            <v>CUSTOM1_TOTAL</v>
          </cell>
          <cell r="D2404" t="str">
            <v>N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-245932.09</v>
          </cell>
        </row>
        <row r="2405">
          <cell r="A2405" t="str">
            <v>L5300000000</v>
          </cell>
          <cell r="B2405" t="str">
            <v>F000</v>
          </cell>
          <cell r="C2405" t="str">
            <v>CUSTOM1_TOTAL</v>
          </cell>
          <cell r="D2405" t="str">
            <v>L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-759374879.14999998</v>
          </cell>
        </row>
        <row r="2406">
          <cell r="A2406" t="str">
            <v>L5300000000</v>
          </cell>
          <cell r="B2406" t="str">
            <v>F000</v>
          </cell>
          <cell r="C2406" t="str">
            <v>CUSTOM1_TOTAL</v>
          </cell>
          <cell r="D2406" t="str">
            <v>N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-1319612631.55</v>
          </cell>
        </row>
        <row r="2407">
          <cell r="A2407" t="str">
            <v>L5300000000</v>
          </cell>
          <cell r="B2407" t="str">
            <v>F020</v>
          </cell>
          <cell r="C2407" t="str">
            <v>CUSTOM1_TOTAL</v>
          </cell>
          <cell r="D2407" t="str">
            <v>L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-2554667.4</v>
          </cell>
        </row>
        <row r="2408">
          <cell r="A2408" t="str">
            <v>L5300000000</v>
          </cell>
          <cell r="B2408" t="str">
            <v>F110</v>
          </cell>
          <cell r="C2408" t="str">
            <v>CUSTOM1_TOTAL</v>
          </cell>
          <cell r="D2408" t="str">
            <v>L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-154880290660.49002</v>
          </cell>
        </row>
        <row r="2409">
          <cell r="A2409" t="str">
            <v>L5300000000</v>
          </cell>
          <cell r="B2409" t="str">
            <v>F110</v>
          </cell>
          <cell r="C2409" t="str">
            <v>CUSTOM1_TOTAL</v>
          </cell>
          <cell r="D2409" t="str">
            <v>N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-114338119545.45</v>
          </cell>
        </row>
        <row r="2410">
          <cell r="A2410" t="str">
            <v>L5300000000</v>
          </cell>
          <cell r="B2410" t="str">
            <v>F115</v>
          </cell>
          <cell r="C2410" t="str">
            <v>CUSTOM1_TOTAL</v>
          </cell>
          <cell r="D2410" t="str">
            <v>L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4952334449.5799999</v>
          </cell>
        </row>
        <row r="2411">
          <cell r="A2411" t="str">
            <v>L5300000000</v>
          </cell>
          <cell r="B2411" t="str">
            <v>F115</v>
          </cell>
          <cell r="C2411" t="str">
            <v>CUSTOM1_TOTAL</v>
          </cell>
          <cell r="D2411" t="str">
            <v>N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15112112730.889999</v>
          </cell>
        </row>
        <row r="2412">
          <cell r="A2412" t="str">
            <v>L5300000000</v>
          </cell>
          <cell r="B2412" t="str">
            <v>F525</v>
          </cell>
          <cell r="C2412" t="str">
            <v>CUSTOM1_TOTAL</v>
          </cell>
          <cell r="D2412" t="str">
            <v>L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150021053328.42999</v>
          </cell>
        </row>
        <row r="2413">
          <cell r="A2413" t="str">
            <v>L5300000000</v>
          </cell>
          <cell r="B2413" t="str">
            <v>F525</v>
          </cell>
          <cell r="C2413" t="str">
            <v>CUSTOM1_TOTAL</v>
          </cell>
          <cell r="D2413" t="str">
            <v>N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99276169507.209991</v>
          </cell>
        </row>
        <row r="2414">
          <cell r="A2414" t="str">
            <v>L5300000000</v>
          </cell>
          <cell r="B2414" t="str">
            <v>F900</v>
          </cell>
          <cell r="C2414" t="str">
            <v>CUSTOM1_TOTAL</v>
          </cell>
          <cell r="D2414" t="str">
            <v>L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8449851.5</v>
          </cell>
        </row>
        <row r="2415">
          <cell r="A2415" t="str">
            <v>L5300000000</v>
          </cell>
          <cell r="B2415" t="str">
            <v>F900</v>
          </cell>
          <cell r="C2415" t="str">
            <v>CUSTOM1_TOTAL</v>
          </cell>
          <cell r="D2415" t="str">
            <v>N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22305505.09</v>
          </cell>
        </row>
        <row r="2416">
          <cell r="A2416" t="str">
            <v>L5300000000</v>
          </cell>
          <cell r="B2416" t="str">
            <v>F930</v>
          </cell>
          <cell r="C2416" t="str">
            <v>CUSTOM1_TOTAL</v>
          </cell>
          <cell r="D2416" t="str">
            <v>L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-25656.16</v>
          </cell>
        </row>
        <row r="2417">
          <cell r="A2417" t="str">
            <v>L5300000000</v>
          </cell>
          <cell r="B2417" t="str">
            <v>F930</v>
          </cell>
          <cell r="C2417" t="str">
            <v>CUSTOM1_TOTAL</v>
          </cell>
          <cell r="D2417" t="str">
            <v>N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-24082.45</v>
          </cell>
        </row>
        <row r="2418">
          <cell r="A2418" t="str">
            <v>L5300000020</v>
          </cell>
          <cell r="B2418" t="str">
            <v>F000</v>
          </cell>
          <cell r="C2418" t="str">
            <v>CUSTOM1_TOTAL</v>
          </cell>
          <cell r="D2418" t="str">
            <v>L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-1424034.61</v>
          </cell>
        </row>
        <row r="2419">
          <cell r="A2419" t="str">
            <v>L5300000020</v>
          </cell>
          <cell r="B2419" t="str">
            <v>F000</v>
          </cell>
          <cell r="C2419" t="str">
            <v>CUSTOM1_TOTAL</v>
          </cell>
          <cell r="D2419" t="str">
            <v>N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-1387134.7</v>
          </cell>
        </row>
        <row r="2420">
          <cell r="A2420" t="str">
            <v>L5300000020</v>
          </cell>
          <cell r="B2420" t="str">
            <v>F110</v>
          </cell>
          <cell r="C2420" t="str">
            <v>CUSTOM1_TOTAL</v>
          </cell>
          <cell r="D2420" t="str">
            <v>L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-2504890632</v>
          </cell>
        </row>
        <row r="2421">
          <cell r="A2421" t="str">
            <v>L5300000020</v>
          </cell>
          <cell r="B2421" t="str">
            <v>F110</v>
          </cell>
          <cell r="C2421" t="str">
            <v>CUSTOM1_TOTAL</v>
          </cell>
          <cell r="D2421" t="str">
            <v>N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-2312109368</v>
          </cell>
        </row>
        <row r="2422">
          <cell r="A2422" t="str">
            <v>L5300000020</v>
          </cell>
          <cell r="B2422" t="str">
            <v>F115</v>
          </cell>
          <cell r="C2422" t="str">
            <v>CUSTOM1_TOTAL</v>
          </cell>
          <cell r="D2422" t="str">
            <v>L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2504890632</v>
          </cell>
        </row>
        <row r="2423">
          <cell r="A2423" t="str">
            <v>L5300000020</v>
          </cell>
          <cell r="B2423" t="str">
            <v>F115</v>
          </cell>
          <cell r="C2423" t="str">
            <v>CUSTOM1_TOTAL</v>
          </cell>
          <cell r="D2423" t="str">
            <v>N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2312109368</v>
          </cell>
        </row>
        <row r="2424">
          <cell r="A2424" t="str">
            <v>L5300000040</v>
          </cell>
          <cell r="B2424" t="str">
            <v>F000</v>
          </cell>
          <cell r="C2424" t="str">
            <v>CUSTOM1_TOTAL</v>
          </cell>
          <cell r="D2424" t="str">
            <v>L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-23651253.140000001</v>
          </cell>
        </row>
        <row r="2425">
          <cell r="A2425" t="str">
            <v>L5300000040</v>
          </cell>
          <cell r="B2425" t="str">
            <v>F000</v>
          </cell>
          <cell r="C2425" t="str">
            <v>CUSTOM1_TOTAL</v>
          </cell>
          <cell r="D2425" t="str">
            <v>N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-45636592.740000002</v>
          </cell>
        </row>
        <row r="2426">
          <cell r="A2426" t="str">
            <v>L5300000040</v>
          </cell>
          <cell r="B2426" t="str">
            <v>F110</v>
          </cell>
          <cell r="C2426" t="str">
            <v>CUSTOM1_TOTAL</v>
          </cell>
          <cell r="D2426" t="str">
            <v>L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-170497826.55000001</v>
          </cell>
        </row>
        <row r="2427">
          <cell r="A2427" t="str">
            <v>L5300000040</v>
          </cell>
          <cell r="B2427" t="str">
            <v>F110</v>
          </cell>
          <cell r="C2427" t="str">
            <v>CUSTOM1_TOTAL</v>
          </cell>
          <cell r="D2427" t="str">
            <v>N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-457718188.74000001</v>
          </cell>
        </row>
        <row r="2428">
          <cell r="A2428" t="str">
            <v>L5300000040</v>
          </cell>
          <cell r="B2428" t="str">
            <v>F115</v>
          </cell>
          <cell r="C2428" t="str">
            <v>CUSTOM1_TOTAL</v>
          </cell>
          <cell r="D2428" t="str">
            <v>L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9681391.9199999999</v>
          </cell>
        </row>
        <row r="2429">
          <cell r="A2429" t="str">
            <v>L5300000040</v>
          </cell>
          <cell r="B2429" t="str">
            <v>F115</v>
          </cell>
          <cell r="C2429" t="str">
            <v>CUSTOM1_TOTAL</v>
          </cell>
          <cell r="D2429" t="str">
            <v>N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25990649.030000001</v>
          </cell>
        </row>
        <row r="2430">
          <cell r="A2430" t="str">
            <v>L5300000040</v>
          </cell>
          <cell r="B2430" t="str">
            <v>F525</v>
          </cell>
          <cell r="C2430" t="str">
            <v>CUSTOM1_TOTAL</v>
          </cell>
          <cell r="D2430" t="str">
            <v>L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156190378.11000001</v>
          </cell>
        </row>
        <row r="2431">
          <cell r="A2431" t="str">
            <v>L5300000040</v>
          </cell>
          <cell r="B2431" t="str">
            <v>F525</v>
          </cell>
          <cell r="C2431" t="str">
            <v>CUSTOM1_TOTAL</v>
          </cell>
          <cell r="D2431" t="str">
            <v>N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420764884.61000001</v>
          </cell>
        </row>
        <row r="2432">
          <cell r="A2432" t="str">
            <v>L5300000040</v>
          </cell>
          <cell r="B2432" t="str">
            <v>F900</v>
          </cell>
          <cell r="C2432" t="str">
            <v>CUSTOM1_TOTAL</v>
          </cell>
          <cell r="D2432" t="str">
            <v>L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-45146.67</v>
          </cell>
        </row>
        <row r="2433">
          <cell r="A2433" t="str">
            <v>L5300000040</v>
          </cell>
          <cell r="B2433" t="str">
            <v>F900</v>
          </cell>
          <cell r="C2433" t="str">
            <v>CUSTOM1_TOTAL</v>
          </cell>
          <cell r="D2433" t="str">
            <v>N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-12334.69</v>
          </cell>
        </row>
        <row r="2434">
          <cell r="A2434" t="str">
            <v>L5300000050</v>
          </cell>
          <cell r="B2434" t="str">
            <v>F000</v>
          </cell>
          <cell r="C2434" t="str">
            <v>CUSTOM1_TOTAL</v>
          </cell>
          <cell r="D2434" t="str">
            <v>L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-46036478.109999999</v>
          </cell>
        </row>
        <row r="2435">
          <cell r="A2435" t="str">
            <v>L5300000050</v>
          </cell>
          <cell r="B2435" t="str">
            <v>F000</v>
          </cell>
          <cell r="C2435" t="str">
            <v>CUSTOM1_TOTAL</v>
          </cell>
          <cell r="D2435" t="str">
            <v>N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-87064349.959999993</v>
          </cell>
        </row>
        <row r="2436">
          <cell r="A2436" t="str">
            <v>L5300000050</v>
          </cell>
          <cell r="B2436" t="str">
            <v>F020</v>
          </cell>
          <cell r="C2436" t="str">
            <v>CUSTOM1_TOTAL</v>
          </cell>
          <cell r="D2436" t="str">
            <v>L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12096.72</v>
          </cell>
        </row>
        <row r="2437">
          <cell r="A2437" t="str">
            <v>L5300000050</v>
          </cell>
          <cell r="B2437" t="str">
            <v>F110</v>
          </cell>
          <cell r="C2437" t="str">
            <v>CUSTOM1_TOTAL</v>
          </cell>
          <cell r="D2437" t="str">
            <v>L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-1197014421.8900001</v>
          </cell>
        </row>
        <row r="2438">
          <cell r="A2438" t="str">
            <v>L5300000050</v>
          </cell>
          <cell r="B2438" t="str">
            <v>F110</v>
          </cell>
          <cell r="C2438" t="str">
            <v>CUSTOM1_TOTAL</v>
          </cell>
          <cell r="D2438" t="str">
            <v>N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-3213062058.9899998</v>
          </cell>
        </row>
        <row r="2439">
          <cell r="A2439" t="str">
            <v>L5300000050</v>
          </cell>
          <cell r="B2439" t="str">
            <v>F115</v>
          </cell>
          <cell r="C2439" t="str">
            <v>CUSTOM1_TOTAL</v>
          </cell>
          <cell r="D2439" t="str">
            <v>L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891345204.84000003</v>
          </cell>
        </row>
        <row r="2440">
          <cell r="A2440" t="str">
            <v>L5300000050</v>
          </cell>
          <cell r="B2440" t="str">
            <v>F115</v>
          </cell>
          <cell r="C2440" t="str">
            <v>CUSTOM1_TOTAL</v>
          </cell>
          <cell r="D2440" t="str">
            <v>N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2392903891.8299999</v>
          </cell>
        </row>
        <row r="2441">
          <cell r="A2441" t="str">
            <v>L5300000050</v>
          </cell>
          <cell r="B2441" t="str">
            <v>F525</v>
          </cell>
          <cell r="C2441" t="str">
            <v>CUSTOM1_TOTAL</v>
          </cell>
          <cell r="D2441" t="str">
            <v>L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293779041.41000003</v>
          </cell>
        </row>
        <row r="2442">
          <cell r="A2442" t="str">
            <v>L5300000050</v>
          </cell>
          <cell r="B2442" t="str">
            <v>F525</v>
          </cell>
          <cell r="C2442" t="str">
            <v>CUSTOM1_TOTAL</v>
          </cell>
          <cell r="D2442" t="str">
            <v>N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791397250.65999997</v>
          </cell>
        </row>
        <row r="2443">
          <cell r="A2443" t="str">
            <v>L5300000050</v>
          </cell>
          <cell r="B2443" t="str">
            <v>F900</v>
          </cell>
          <cell r="C2443" t="str">
            <v>CUSTOM1_TOTAL</v>
          </cell>
          <cell r="D2443" t="str">
            <v>L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58239.49</v>
          </cell>
        </row>
        <row r="2444">
          <cell r="A2444" t="str">
            <v>L5300000050</v>
          </cell>
          <cell r="B2444" t="str">
            <v>F900</v>
          </cell>
          <cell r="C2444" t="str">
            <v>CUSTOM1_TOTAL</v>
          </cell>
          <cell r="D2444" t="str">
            <v>N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-38544</v>
          </cell>
        </row>
        <row r="2445">
          <cell r="A2445" t="str">
            <v>L5300000090</v>
          </cell>
          <cell r="B2445" t="str">
            <v>F000</v>
          </cell>
          <cell r="C2445" t="str">
            <v>CUSTOM1_TOTAL</v>
          </cell>
          <cell r="D2445" t="str">
            <v>L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-32987291.059999999</v>
          </cell>
        </row>
        <row r="2446">
          <cell r="A2446" t="str">
            <v>L5300000090</v>
          </cell>
          <cell r="B2446" t="str">
            <v>F000</v>
          </cell>
          <cell r="C2446" t="str">
            <v>CUSTOM1_TOTAL</v>
          </cell>
          <cell r="D2446" t="str">
            <v>N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-162836902.66</v>
          </cell>
        </row>
        <row r="2447">
          <cell r="A2447" t="str">
            <v>L5300000090</v>
          </cell>
          <cell r="B2447" t="str">
            <v>F020</v>
          </cell>
          <cell r="C2447" t="str">
            <v>CUSTOM1_TOTAL</v>
          </cell>
          <cell r="D2447" t="str">
            <v>L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-2211600.73</v>
          </cell>
        </row>
        <row r="2448">
          <cell r="A2448" t="str">
            <v>L5300000090</v>
          </cell>
          <cell r="B2448" t="str">
            <v>F020</v>
          </cell>
          <cell r="C2448" t="str">
            <v>CUSTOM1_TOTAL</v>
          </cell>
          <cell r="D2448" t="str">
            <v>N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864825.4</v>
          </cell>
        </row>
        <row r="2449">
          <cell r="A2449" t="str">
            <v>L5300000090</v>
          </cell>
          <cell r="B2449" t="str">
            <v>F110</v>
          </cell>
          <cell r="C2449" t="str">
            <v>CUSTOM1_TOTAL</v>
          </cell>
          <cell r="D2449" t="str">
            <v>L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-150277537011.72</v>
          </cell>
        </row>
        <row r="2450">
          <cell r="A2450" t="str">
            <v>L5300000090</v>
          </cell>
          <cell r="B2450" t="str">
            <v>F110</v>
          </cell>
          <cell r="C2450" t="str">
            <v>CUSTOM1_TOTAL</v>
          </cell>
          <cell r="D2450" t="str">
            <v>N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-101064497452</v>
          </cell>
        </row>
        <row r="2451">
          <cell r="A2451" t="str">
            <v>L5300000090</v>
          </cell>
          <cell r="B2451" t="str">
            <v>F115</v>
          </cell>
          <cell r="C2451" t="str">
            <v>CUSTOM1_TOTAL</v>
          </cell>
          <cell r="D2451" t="str">
            <v>L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773483750</v>
          </cell>
        </row>
        <row r="2452">
          <cell r="A2452" t="str">
            <v>L5300000090</v>
          </cell>
          <cell r="B2452" t="str">
            <v>F115</v>
          </cell>
          <cell r="C2452" t="str">
            <v>CUSTOM1_TOTAL</v>
          </cell>
          <cell r="D2452" t="str">
            <v>N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3374274736.4099998</v>
          </cell>
        </row>
        <row r="2453">
          <cell r="A2453" t="str">
            <v>L5300000090</v>
          </cell>
          <cell r="B2453" t="str">
            <v>F525</v>
          </cell>
          <cell r="C2453" t="str">
            <v>CUSTOM1_TOTAL</v>
          </cell>
          <cell r="D2453" t="str">
            <v>L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149517048142.41998</v>
          </cell>
        </row>
        <row r="2454">
          <cell r="A2454" t="str">
            <v>L5300000090</v>
          </cell>
          <cell r="B2454" t="str">
            <v>F525</v>
          </cell>
          <cell r="C2454" t="str">
            <v>CUSTOM1_TOTAL</v>
          </cell>
          <cell r="D2454" t="str">
            <v>N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96851557816.160004</v>
          </cell>
        </row>
        <row r="2455">
          <cell r="A2455" t="str">
            <v>L5300000090</v>
          </cell>
          <cell r="B2455" t="str">
            <v>F900</v>
          </cell>
          <cell r="C2455" t="str">
            <v>CUSTOM1_TOTAL</v>
          </cell>
          <cell r="D2455" t="str">
            <v>L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-5359171.4400000004</v>
          </cell>
        </row>
        <row r="2456">
          <cell r="A2456" t="str">
            <v>L5300000090</v>
          </cell>
          <cell r="B2456" t="str">
            <v>F900</v>
          </cell>
          <cell r="C2456" t="str">
            <v>CUSTOM1_TOTAL</v>
          </cell>
          <cell r="D2456" t="str">
            <v>N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-808071.01</v>
          </cell>
        </row>
        <row r="2457">
          <cell r="A2457" t="str">
            <v>L5300000090</v>
          </cell>
          <cell r="B2457" t="str">
            <v>F930</v>
          </cell>
          <cell r="C2457" t="str">
            <v>CUSTOM1_TOTAL</v>
          </cell>
          <cell r="D2457" t="str">
            <v>L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-8092.59</v>
          </cell>
        </row>
        <row r="2458">
          <cell r="A2458" t="str">
            <v>L5300000090</v>
          </cell>
          <cell r="B2458" t="str">
            <v>F930</v>
          </cell>
          <cell r="C2458" t="str">
            <v>CUSTOM1_TOTAL</v>
          </cell>
          <cell r="D2458" t="str">
            <v>N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-21725.38</v>
          </cell>
        </row>
        <row r="2459">
          <cell r="A2459" t="str">
            <v>L5300000100</v>
          </cell>
          <cell r="B2459" t="str">
            <v>F000</v>
          </cell>
          <cell r="C2459" t="str">
            <v>CUSTOM1_TOTAL</v>
          </cell>
          <cell r="D2459" t="str">
            <v>L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-290217838.00999999</v>
          </cell>
        </row>
        <row r="2460">
          <cell r="A2460" t="str">
            <v>L5300000100</v>
          </cell>
          <cell r="B2460" t="str">
            <v>F110</v>
          </cell>
          <cell r="C2460" t="str">
            <v>CUSTOM1_TOTAL</v>
          </cell>
          <cell r="D2460" t="str">
            <v>L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-414174465.77999997</v>
          </cell>
        </row>
        <row r="2461">
          <cell r="A2461" t="str">
            <v>L5300000100</v>
          </cell>
          <cell r="B2461" t="str">
            <v>F110</v>
          </cell>
          <cell r="C2461" t="str">
            <v>CUSTOM1_TOTAL</v>
          </cell>
          <cell r="D2461" t="str">
            <v>N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-15.59</v>
          </cell>
        </row>
        <row r="2462">
          <cell r="A2462" t="str">
            <v>L5300000100</v>
          </cell>
          <cell r="B2462" t="str">
            <v>F115</v>
          </cell>
          <cell r="C2462" t="str">
            <v>CUSTOM1_TOTAL</v>
          </cell>
          <cell r="D2462" t="str">
            <v>L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211418300.00999999</v>
          </cell>
        </row>
        <row r="2463">
          <cell r="A2463" t="str">
            <v>L5300000100</v>
          </cell>
          <cell r="B2463" t="str">
            <v>F115</v>
          </cell>
          <cell r="C2463" t="str">
            <v>CUSTOM1_TOTAL</v>
          </cell>
          <cell r="D2463" t="str">
            <v>N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15.59</v>
          </cell>
        </row>
        <row r="2464">
          <cell r="A2464" t="str">
            <v>L5300000110</v>
          </cell>
          <cell r="B2464" t="str">
            <v>F000</v>
          </cell>
          <cell r="C2464" t="str">
            <v>CUSTOM1_TOTAL</v>
          </cell>
          <cell r="D2464" t="str">
            <v>L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-365057984.22000003</v>
          </cell>
        </row>
        <row r="2465">
          <cell r="A2465" t="str">
            <v>L5300000110</v>
          </cell>
          <cell r="B2465" t="str">
            <v>F000</v>
          </cell>
          <cell r="C2465" t="str">
            <v>CUSTOM1_TOTAL</v>
          </cell>
          <cell r="D2465" t="str">
            <v>N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-1022687651.49</v>
          </cell>
        </row>
        <row r="2466">
          <cell r="A2466" t="str">
            <v>L5300000110</v>
          </cell>
          <cell r="B2466" t="str">
            <v>F020</v>
          </cell>
          <cell r="C2466" t="str">
            <v>CUSTOM1_TOTAL</v>
          </cell>
          <cell r="D2466" t="str">
            <v>L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-355163.39</v>
          </cell>
        </row>
        <row r="2467">
          <cell r="A2467" t="str">
            <v>L5300000110</v>
          </cell>
          <cell r="B2467" t="str">
            <v>F020</v>
          </cell>
          <cell r="C2467" t="str">
            <v>CUSTOM1_TOTAL</v>
          </cell>
          <cell r="D2467" t="str">
            <v>N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-864825.4</v>
          </cell>
        </row>
        <row r="2468">
          <cell r="A2468" t="str">
            <v>L5300000110</v>
          </cell>
          <cell r="B2468" t="str">
            <v>F110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-316176302.55000001</v>
          </cell>
        </row>
        <row r="2469">
          <cell r="A2469" t="str">
            <v>L5300000110</v>
          </cell>
          <cell r="B2469" t="str">
            <v>F110</v>
          </cell>
          <cell r="C2469" t="str">
            <v>CUSTOM1_TOTAL</v>
          </cell>
          <cell r="D2469" t="str">
            <v>N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-7290732462.1300001</v>
          </cell>
        </row>
        <row r="2470">
          <cell r="A2470" t="str">
            <v>L5300000110</v>
          </cell>
          <cell r="B2470" t="str">
            <v>F115</v>
          </cell>
          <cell r="C2470" t="str">
            <v>CUSTOM1_TOTAL</v>
          </cell>
          <cell r="D2470" t="str">
            <v>L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561515170.80999994</v>
          </cell>
        </row>
        <row r="2471">
          <cell r="A2471" t="str">
            <v>L5300000110</v>
          </cell>
          <cell r="B2471" t="str">
            <v>F115</v>
          </cell>
          <cell r="C2471" t="str">
            <v>CUSTOM1_TOTAL</v>
          </cell>
          <cell r="D2471" t="str">
            <v>N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7006834070.0299997</v>
          </cell>
        </row>
        <row r="2472">
          <cell r="A2472" t="str">
            <v>L5300000110</v>
          </cell>
          <cell r="B2472" t="str">
            <v>F525</v>
          </cell>
          <cell r="C2472" t="str">
            <v>CUSTOM1_TOTAL</v>
          </cell>
          <cell r="D2472" t="str">
            <v>L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54035766.490000002</v>
          </cell>
        </row>
        <row r="2473">
          <cell r="A2473" t="str">
            <v>L5300000110</v>
          </cell>
          <cell r="B2473" t="str">
            <v>F525</v>
          </cell>
          <cell r="C2473" t="str">
            <v>CUSTOM1_TOTAL</v>
          </cell>
          <cell r="D2473" t="str">
            <v>N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1212449555.78</v>
          </cell>
        </row>
        <row r="2474">
          <cell r="A2474" t="str">
            <v>L5300000110</v>
          </cell>
          <cell r="B2474" t="str">
            <v>F900</v>
          </cell>
          <cell r="C2474" t="str">
            <v>CUSTOM1_TOTAL</v>
          </cell>
          <cell r="D2474" t="str">
            <v>L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13795930.119999999</v>
          </cell>
        </row>
        <row r="2475">
          <cell r="A2475" t="str">
            <v>L5300000110</v>
          </cell>
          <cell r="B2475" t="str">
            <v>F900</v>
          </cell>
          <cell r="C2475" t="str">
            <v>CUSTOM1_TOTAL</v>
          </cell>
          <cell r="D2475" t="str">
            <v>N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23164454.789999999</v>
          </cell>
        </row>
        <row r="2476">
          <cell r="A2476" t="str">
            <v>L5300000110</v>
          </cell>
          <cell r="B2476" t="str">
            <v>F930</v>
          </cell>
          <cell r="C2476" t="str">
            <v>CUSTOM1_TOTAL</v>
          </cell>
          <cell r="D2476" t="str">
            <v>L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-17563.57</v>
          </cell>
        </row>
        <row r="2477">
          <cell r="A2477" t="str">
            <v>L5300000110</v>
          </cell>
          <cell r="B2477" t="str">
            <v>F930</v>
          </cell>
          <cell r="C2477" t="str">
            <v>CUSTOM1_TOTAL</v>
          </cell>
          <cell r="D2477" t="str">
            <v>N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-2357.0700000000002</v>
          </cell>
        </row>
        <row r="2478">
          <cell r="A2478" t="str">
            <v>L6000000000</v>
          </cell>
          <cell r="B2478" t="str">
            <v>F000</v>
          </cell>
          <cell r="C2478" t="str">
            <v>CUSTOM1_TOTAL</v>
          </cell>
          <cell r="D2478" t="str">
            <v>L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-6232919121.1700001</v>
          </cell>
        </row>
        <row r="2479">
          <cell r="A2479" t="str">
            <v>L6000000000</v>
          </cell>
          <cell r="B2479" t="str">
            <v>F000</v>
          </cell>
          <cell r="C2479" t="str">
            <v>CUSTOM1_TOTAL</v>
          </cell>
          <cell r="D2479" t="str">
            <v>N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-2479939708.6900001</v>
          </cell>
        </row>
        <row r="2480">
          <cell r="A2480" t="str">
            <v>L6000000000</v>
          </cell>
          <cell r="B2480" t="str">
            <v>F020</v>
          </cell>
          <cell r="C2480" t="str">
            <v>CUSTOM1_TOTAL</v>
          </cell>
          <cell r="D2480" t="str">
            <v>L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2566764.12</v>
          </cell>
        </row>
        <row r="2481">
          <cell r="A2481" t="str">
            <v>L6000000000</v>
          </cell>
          <cell r="B2481" t="str">
            <v>F020</v>
          </cell>
          <cell r="C2481" t="str">
            <v>CUSTOM1_TOTAL</v>
          </cell>
          <cell r="D2481" t="str">
            <v>N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558535.92000000004</v>
          </cell>
        </row>
        <row r="2482">
          <cell r="A2482" t="str">
            <v>L6000000000</v>
          </cell>
          <cell r="B2482" t="str">
            <v>F110</v>
          </cell>
          <cell r="C2482" t="str">
            <v>CUSTOM1_TOTAL</v>
          </cell>
          <cell r="D2482" t="str">
            <v>L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-1357236946.78</v>
          </cell>
        </row>
        <row r="2483">
          <cell r="A2483" t="str">
            <v>L6000000000</v>
          </cell>
          <cell r="B2483" t="str">
            <v>F110</v>
          </cell>
          <cell r="C2483" t="str">
            <v>CUSTOM1_TOTAL</v>
          </cell>
          <cell r="D2483" t="str">
            <v>N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-11968621232.41</v>
          </cell>
        </row>
        <row r="2484">
          <cell r="A2484" t="str">
            <v>L6000000000</v>
          </cell>
          <cell r="B2484" t="str">
            <v>F115</v>
          </cell>
          <cell r="C2484" t="str">
            <v>CUSTOM1_TOTAL</v>
          </cell>
          <cell r="D2484" t="str">
            <v>L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2203510666.25</v>
          </cell>
        </row>
        <row r="2485">
          <cell r="A2485" t="str">
            <v>L6000000000</v>
          </cell>
          <cell r="B2485" t="str">
            <v>F115</v>
          </cell>
          <cell r="C2485" t="str">
            <v>CUSTOM1_TOTAL</v>
          </cell>
          <cell r="D2485" t="str">
            <v>N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12183159529.18</v>
          </cell>
        </row>
        <row r="2486">
          <cell r="A2486" t="str">
            <v>L6000000000</v>
          </cell>
          <cell r="B2486" t="str">
            <v>F185</v>
          </cell>
          <cell r="C2486" t="str">
            <v>CUSTOM1_TOTAL</v>
          </cell>
          <cell r="D2486" t="str">
            <v>L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-968469231.07000005</v>
          </cell>
        </row>
        <row r="2487">
          <cell r="A2487" t="str">
            <v>L6000000000</v>
          </cell>
          <cell r="B2487" t="str">
            <v>F185</v>
          </cell>
          <cell r="C2487" t="str">
            <v>CUSTOM1_TOTAL</v>
          </cell>
          <cell r="D2487" t="str">
            <v>N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-449618445.85000002</v>
          </cell>
        </row>
        <row r="2488">
          <cell r="A2488" t="str">
            <v>L6000000000</v>
          </cell>
          <cell r="B2488" t="str">
            <v>F215</v>
          </cell>
          <cell r="C2488" t="str">
            <v>CUSTOM1_TOTAL</v>
          </cell>
          <cell r="D2488" t="str">
            <v>L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1049547394.09</v>
          </cell>
        </row>
        <row r="2489">
          <cell r="A2489" t="str">
            <v>L6000000000</v>
          </cell>
          <cell r="B2489" t="str">
            <v>F215</v>
          </cell>
          <cell r="C2489" t="str">
            <v>CUSTOM1_TOTAL</v>
          </cell>
          <cell r="D2489" t="str">
            <v>N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568058204.88999999</v>
          </cell>
        </row>
        <row r="2490">
          <cell r="A2490" t="str">
            <v>L6000000000</v>
          </cell>
          <cell r="B2490" t="str">
            <v>F225</v>
          </cell>
          <cell r="C2490" t="str">
            <v>CUSTOM1_TOTAL</v>
          </cell>
          <cell r="D2490" t="str">
            <v>L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31054950.48</v>
          </cell>
        </row>
        <row r="2491">
          <cell r="A2491" t="str">
            <v>L6000000000</v>
          </cell>
          <cell r="B2491" t="str">
            <v>F225</v>
          </cell>
          <cell r="C2491" t="str">
            <v>CUSTOM1_TOTAL</v>
          </cell>
          <cell r="D2491" t="str">
            <v>N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11460650.83</v>
          </cell>
        </row>
        <row r="2492">
          <cell r="A2492" t="str">
            <v>L6000000000</v>
          </cell>
          <cell r="B2492" t="str">
            <v>F230</v>
          </cell>
          <cell r="C2492" t="str">
            <v>CUSTOM1_TOTAL</v>
          </cell>
          <cell r="D2492" t="str">
            <v>L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-112133113.5</v>
          </cell>
        </row>
        <row r="2493">
          <cell r="A2493" t="str">
            <v>L6000000000</v>
          </cell>
          <cell r="B2493" t="str">
            <v>F230</v>
          </cell>
          <cell r="C2493" t="str">
            <v>CUSTOM1_TOTAL</v>
          </cell>
          <cell r="D2493" t="str">
            <v>N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-130774113.87</v>
          </cell>
        </row>
        <row r="2494">
          <cell r="A2494" t="str">
            <v>L6000000000</v>
          </cell>
          <cell r="B2494" t="str">
            <v>F525</v>
          </cell>
          <cell r="C2494" t="str">
            <v>CUSTOM1_TOTAL</v>
          </cell>
          <cell r="D2494" t="str">
            <v>L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181006452.09</v>
          </cell>
        </row>
        <row r="2495">
          <cell r="A2495" t="str">
            <v>L6000000000</v>
          </cell>
          <cell r="B2495" t="str">
            <v>F525</v>
          </cell>
          <cell r="C2495" t="str">
            <v>CUSTOM1_TOTAL</v>
          </cell>
          <cell r="D2495" t="str">
            <v>N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603781179.07000005</v>
          </cell>
        </row>
        <row r="2496">
          <cell r="A2496" t="str">
            <v>L6000000000</v>
          </cell>
          <cell r="B2496" t="str">
            <v>F900</v>
          </cell>
          <cell r="C2496" t="str">
            <v>CUSTOM1_TOTAL</v>
          </cell>
          <cell r="D2496" t="str">
            <v>L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-44083034.229999997</v>
          </cell>
        </row>
        <row r="2497">
          <cell r="A2497" t="str">
            <v>L6000000000</v>
          </cell>
          <cell r="B2497" t="str">
            <v>F900</v>
          </cell>
          <cell r="C2497" t="str">
            <v>CUSTOM1_TOTAL</v>
          </cell>
          <cell r="D2497" t="str">
            <v>N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-703844543.49000001</v>
          </cell>
        </row>
        <row r="2498">
          <cell r="A2498" t="str">
            <v>L6000000000</v>
          </cell>
          <cell r="B2498" t="str">
            <v>F930</v>
          </cell>
          <cell r="C2498" t="str">
            <v>CUSTOM1_TOTAL</v>
          </cell>
          <cell r="D2498" t="str">
            <v>L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94802.85</v>
          </cell>
        </row>
        <row r="2499">
          <cell r="A2499" t="str">
            <v>L6000000000</v>
          </cell>
          <cell r="B2499" t="str">
            <v>F930</v>
          </cell>
          <cell r="C2499" t="str">
            <v>CUSTOM1_TOTAL</v>
          </cell>
          <cell r="D2499" t="str">
            <v>N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255677.31</v>
          </cell>
        </row>
        <row r="2500">
          <cell r="A2500" t="str">
            <v>L6100000000</v>
          </cell>
          <cell r="B2500" t="str">
            <v>F000</v>
          </cell>
          <cell r="C2500" t="str">
            <v>CUSTOM1_TOTAL</v>
          </cell>
          <cell r="D2500" t="str">
            <v>L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-821018531.37</v>
          </cell>
        </row>
        <row r="2501">
          <cell r="A2501" t="str">
            <v>L6100000000</v>
          </cell>
          <cell r="B2501" t="str">
            <v>F000</v>
          </cell>
          <cell r="C2501" t="str">
            <v>CUSTOM1_TOTAL</v>
          </cell>
          <cell r="D2501" t="str">
            <v>N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-679496985.34000003</v>
          </cell>
        </row>
        <row r="2502">
          <cell r="A2502" t="str">
            <v>L6100000000</v>
          </cell>
          <cell r="B2502" t="str">
            <v>F110</v>
          </cell>
          <cell r="C2502" t="str">
            <v>CUSTOM1_TOTAL</v>
          </cell>
          <cell r="D2502" t="str">
            <v>L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202165332.27000001</v>
          </cell>
        </row>
        <row r="2503">
          <cell r="A2503" t="str">
            <v>L6100000000</v>
          </cell>
          <cell r="B2503" t="str">
            <v>F110</v>
          </cell>
          <cell r="C2503" t="str">
            <v>CUSTOM1_TOTAL</v>
          </cell>
          <cell r="D2503" t="str">
            <v>N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455258168.01999998</v>
          </cell>
        </row>
        <row r="2504">
          <cell r="A2504" t="str">
            <v>L6100000000</v>
          </cell>
          <cell r="B2504" t="str">
            <v>F115</v>
          </cell>
          <cell r="C2504" t="str">
            <v>CUSTOM1_TOTAL</v>
          </cell>
          <cell r="D2504" t="str">
            <v>L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-147476563.21000001</v>
          </cell>
        </row>
        <row r="2505">
          <cell r="A2505" t="str">
            <v>L6100000000</v>
          </cell>
          <cell r="B2505" t="str">
            <v>F525</v>
          </cell>
          <cell r="C2505" t="str">
            <v>CUSTOM1_TOTAL</v>
          </cell>
          <cell r="D2505" t="str">
            <v>L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960246.42</v>
          </cell>
        </row>
        <row r="2506">
          <cell r="A2506" t="str">
            <v>L6100000000</v>
          </cell>
          <cell r="B2506" t="str">
            <v>F525</v>
          </cell>
          <cell r="C2506" t="str">
            <v>CUSTOM1_TOTAL</v>
          </cell>
          <cell r="D2506" t="str">
            <v>N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174579.54</v>
          </cell>
        </row>
        <row r="2507">
          <cell r="A2507" t="str">
            <v>L6100000000</v>
          </cell>
          <cell r="B2507" t="str">
            <v>F900</v>
          </cell>
          <cell r="C2507" t="str">
            <v>CUSTOM1_TOTAL</v>
          </cell>
          <cell r="D2507" t="str">
            <v>L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-90974.79</v>
          </cell>
        </row>
        <row r="2508">
          <cell r="A2508" t="str">
            <v>L6100000000</v>
          </cell>
          <cell r="B2508" t="str">
            <v>F900</v>
          </cell>
          <cell r="C2508" t="str">
            <v>CUSTOM1_TOTAL</v>
          </cell>
          <cell r="D2508" t="str">
            <v>N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-476763</v>
          </cell>
        </row>
        <row r="2509">
          <cell r="A2509" t="str">
            <v>L6100000010</v>
          </cell>
          <cell r="B2509" t="str">
            <v>F000</v>
          </cell>
          <cell r="C2509" t="str">
            <v>CUSTOM1_TOTAL</v>
          </cell>
          <cell r="D2509" t="str">
            <v>L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-809101018.82000005</v>
          </cell>
        </row>
        <row r="2510">
          <cell r="A2510" t="str">
            <v>L6100000010</v>
          </cell>
          <cell r="B2510" t="str">
            <v>F000</v>
          </cell>
          <cell r="C2510" t="str">
            <v>CUSTOM1_TOTAL</v>
          </cell>
          <cell r="D2510" t="str">
            <v>N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-608080491.17999995</v>
          </cell>
        </row>
        <row r="2511">
          <cell r="A2511" t="str">
            <v>L6100000010</v>
          </cell>
          <cell r="B2511" t="str">
            <v>F110</v>
          </cell>
          <cell r="C2511" t="str">
            <v>CUSTOM1_TOTAL</v>
          </cell>
          <cell r="D2511" t="str">
            <v>L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203123253.69</v>
          </cell>
        </row>
        <row r="2512">
          <cell r="A2512" t="str">
            <v>L6100000010</v>
          </cell>
          <cell r="B2512" t="str">
            <v>F110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424196351.51999998</v>
          </cell>
        </row>
        <row r="2513">
          <cell r="A2513" t="str">
            <v>L6100000010</v>
          </cell>
          <cell r="B2513" t="str">
            <v>F115</v>
          </cell>
          <cell r="C2513" t="str">
            <v>CUSTOM1_TOTAL</v>
          </cell>
          <cell r="D2513" t="str">
            <v>L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-146361832.78</v>
          </cell>
        </row>
        <row r="2514">
          <cell r="A2514" t="str">
            <v>L6100000010</v>
          </cell>
          <cell r="B2514" t="str">
            <v>F900</v>
          </cell>
          <cell r="C2514" t="str">
            <v>CUSTOM1_TOTAL</v>
          </cell>
          <cell r="D2514" t="str">
            <v>N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-469437</v>
          </cell>
        </row>
        <row r="2515">
          <cell r="A2515" t="str">
            <v>L6100000020</v>
          </cell>
          <cell r="B2515" t="str">
            <v>F110</v>
          </cell>
          <cell r="C2515" t="str">
            <v>CUSTOM1_TOTAL</v>
          </cell>
          <cell r="D2515" t="str">
            <v>L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2325</v>
          </cell>
        </row>
        <row r="2516">
          <cell r="A2516" t="str">
            <v>L6100000020</v>
          </cell>
          <cell r="B2516" t="str">
            <v>F900</v>
          </cell>
          <cell r="C2516" t="str">
            <v>CUSTOM1_TOTAL</v>
          </cell>
          <cell r="D2516" t="str">
            <v>L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-2325</v>
          </cell>
        </row>
        <row r="2517">
          <cell r="A2517" t="str">
            <v>L6100000030</v>
          </cell>
          <cell r="B2517" t="str">
            <v>F000</v>
          </cell>
          <cell r="C2517" t="str">
            <v>CUSTOM1_TOTAL</v>
          </cell>
          <cell r="D2517" t="str">
            <v>L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-11917512.550000001</v>
          </cell>
        </row>
        <row r="2518">
          <cell r="A2518" t="str">
            <v>L6100000030</v>
          </cell>
          <cell r="B2518" t="str">
            <v>F000</v>
          </cell>
          <cell r="C2518" t="str">
            <v>CUSTOM1_TOTAL</v>
          </cell>
          <cell r="D2518" t="str">
            <v>N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-71416494.159999996</v>
          </cell>
        </row>
        <row r="2519">
          <cell r="A2519" t="str">
            <v>L6100000030</v>
          </cell>
          <cell r="B2519" t="str">
            <v>F110</v>
          </cell>
          <cell r="C2519" t="str">
            <v>CUSTOM1_TOTAL</v>
          </cell>
          <cell r="D2519" t="str">
            <v>L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-960246.42</v>
          </cell>
        </row>
        <row r="2520">
          <cell r="A2520" t="str">
            <v>L6100000030</v>
          </cell>
          <cell r="B2520" t="str">
            <v>F110</v>
          </cell>
          <cell r="C2520" t="str">
            <v>CUSTOM1_TOTAL</v>
          </cell>
          <cell r="D2520" t="str">
            <v>N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31061816.5</v>
          </cell>
        </row>
        <row r="2521">
          <cell r="A2521" t="str">
            <v>L6100000030</v>
          </cell>
          <cell r="B2521" t="str">
            <v>F115</v>
          </cell>
          <cell r="C2521" t="str">
            <v>CUSTOM1_TOTAL</v>
          </cell>
          <cell r="D2521" t="str">
            <v>L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-1114730.43</v>
          </cell>
        </row>
        <row r="2522">
          <cell r="A2522" t="str">
            <v>L6100000030</v>
          </cell>
          <cell r="B2522" t="str">
            <v>F525</v>
          </cell>
          <cell r="C2522" t="str">
            <v>CUSTOM1_TOTAL</v>
          </cell>
          <cell r="D2522" t="str">
            <v>L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960246.42</v>
          </cell>
        </row>
        <row r="2523">
          <cell r="A2523" t="str">
            <v>L6100000030</v>
          </cell>
          <cell r="B2523" t="str">
            <v>F525</v>
          </cell>
          <cell r="C2523" t="str">
            <v>CUSTOM1_TOTAL</v>
          </cell>
          <cell r="D2523" t="str">
            <v>N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174579.54</v>
          </cell>
        </row>
        <row r="2524">
          <cell r="A2524" t="str">
            <v>L6100000030</v>
          </cell>
          <cell r="B2524" t="str">
            <v>F900</v>
          </cell>
          <cell r="C2524" t="str">
            <v>CUSTOM1_TOTAL</v>
          </cell>
          <cell r="D2524" t="str">
            <v>L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-88649.79</v>
          </cell>
        </row>
        <row r="2525">
          <cell r="A2525" t="str">
            <v>L6100000030</v>
          </cell>
          <cell r="B2525" t="str">
            <v>F900</v>
          </cell>
          <cell r="C2525" t="str">
            <v>CUSTOM1_TOTAL</v>
          </cell>
          <cell r="D2525" t="str">
            <v>N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-7326</v>
          </cell>
        </row>
        <row r="2526">
          <cell r="A2526" t="str">
            <v>L6200000000</v>
          </cell>
          <cell r="B2526" t="str">
            <v>F185</v>
          </cell>
          <cell r="C2526" t="str">
            <v>CUSTOM1_TOTAL</v>
          </cell>
          <cell r="D2526" t="str">
            <v>L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-968469231.07000005</v>
          </cell>
        </row>
        <row r="2527">
          <cell r="A2527" t="str">
            <v>L6200000000</v>
          </cell>
          <cell r="B2527" t="str">
            <v>F185</v>
          </cell>
          <cell r="C2527" t="str">
            <v>CUSTOM1_TOTAL</v>
          </cell>
          <cell r="D2527" t="str">
            <v>N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-449618445.85000002</v>
          </cell>
        </row>
        <row r="2528">
          <cell r="A2528" t="str">
            <v>L6200000000</v>
          </cell>
          <cell r="B2528" t="str">
            <v>F215</v>
          </cell>
          <cell r="C2528" t="str">
            <v>CUSTOM1_TOTAL</v>
          </cell>
          <cell r="D2528" t="str">
            <v>L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1049547394.09</v>
          </cell>
        </row>
        <row r="2529">
          <cell r="A2529" t="str">
            <v>L6200000000</v>
          </cell>
          <cell r="B2529" t="str">
            <v>F215</v>
          </cell>
          <cell r="C2529" t="str">
            <v>CUSTOM1_TOTAL</v>
          </cell>
          <cell r="D2529" t="str">
            <v>N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568058204.88999999</v>
          </cell>
        </row>
        <row r="2530">
          <cell r="A2530" t="str">
            <v>L6200000000</v>
          </cell>
          <cell r="B2530" t="str">
            <v>F225</v>
          </cell>
          <cell r="C2530" t="str">
            <v>CUSTOM1_TOTAL</v>
          </cell>
          <cell r="D2530" t="str">
            <v>L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31054950.48</v>
          </cell>
        </row>
        <row r="2531">
          <cell r="A2531" t="str">
            <v>L6200000000</v>
          </cell>
          <cell r="B2531" t="str">
            <v>F225</v>
          </cell>
          <cell r="C2531" t="str">
            <v>CUSTOM1_TOTAL</v>
          </cell>
          <cell r="D2531" t="str">
            <v>N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11460650.83</v>
          </cell>
        </row>
        <row r="2532">
          <cell r="A2532" t="str">
            <v>L6200000000</v>
          </cell>
          <cell r="B2532" t="str">
            <v>F230</v>
          </cell>
          <cell r="C2532" t="str">
            <v>CUSTOM1_TOTAL</v>
          </cell>
          <cell r="D2532" t="str">
            <v>L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-112133113.5</v>
          </cell>
        </row>
        <row r="2533">
          <cell r="A2533" t="str">
            <v>L6200000000</v>
          </cell>
          <cell r="B2533" t="str">
            <v>F230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-130774113.87</v>
          </cell>
        </row>
        <row r="2534">
          <cell r="A2534" t="str">
            <v>L6200000000</v>
          </cell>
          <cell r="B2534" t="str">
            <v>F900</v>
          </cell>
          <cell r="C2534" t="str">
            <v>CUSTOM1_TOTAL</v>
          </cell>
          <cell r="D2534" t="str">
            <v>N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873704</v>
          </cell>
        </row>
        <row r="2535">
          <cell r="A2535" t="str">
            <v>L6200000020</v>
          </cell>
          <cell r="B2535" t="str">
            <v>F000</v>
          </cell>
          <cell r="C2535" t="str">
            <v>CUSTOM1_TOTAL</v>
          </cell>
          <cell r="D2535" t="str">
            <v>L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-26838847</v>
          </cell>
        </row>
        <row r="2536">
          <cell r="A2536" t="str">
            <v>L6200000020</v>
          </cell>
          <cell r="B2536" t="str">
            <v>F000</v>
          </cell>
          <cell r="C2536" t="str">
            <v>CUSTOM1_TOTAL</v>
          </cell>
          <cell r="D2536" t="str">
            <v>N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-55168749</v>
          </cell>
        </row>
        <row r="2537">
          <cell r="A2537" t="str">
            <v>L6200000020</v>
          </cell>
          <cell r="B2537" t="str">
            <v>F215</v>
          </cell>
          <cell r="C2537" t="str">
            <v>CUSTOM1_TOTAL</v>
          </cell>
          <cell r="D2537" t="str">
            <v>L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-6708019</v>
          </cell>
        </row>
        <row r="2538">
          <cell r="A2538" t="str">
            <v>L6200000020</v>
          </cell>
          <cell r="B2538" t="str">
            <v>F215</v>
          </cell>
          <cell r="C2538" t="str">
            <v>CUSTOM1_TOTAL</v>
          </cell>
          <cell r="D2538" t="str">
            <v>N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-13728025</v>
          </cell>
        </row>
        <row r="2539">
          <cell r="A2539" t="str">
            <v>L6200000020</v>
          </cell>
          <cell r="B2539" t="str">
            <v>F900</v>
          </cell>
          <cell r="C2539" t="str">
            <v>CUSTOM1_TOTAL</v>
          </cell>
          <cell r="D2539" t="str">
            <v>N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-3</v>
          </cell>
        </row>
        <row r="2540">
          <cell r="A2540" t="str">
            <v>L6200000040</v>
          </cell>
          <cell r="B2540" t="str">
            <v>F000</v>
          </cell>
          <cell r="C2540" t="str">
            <v>CUSTOM1_TOTAL</v>
          </cell>
          <cell r="D2540" t="str">
            <v>L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-14802499.390000001</v>
          </cell>
        </row>
        <row r="2541">
          <cell r="A2541" t="str">
            <v>L6200000040</v>
          </cell>
          <cell r="B2541" t="str">
            <v>F000</v>
          </cell>
          <cell r="C2541" t="str">
            <v>CUSTOM1_TOTAL</v>
          </cell>
          <cell r="D2541" t="str">
            <v>N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-41286826.609999999</v>
          </cell>
        </row>
        <row r="2542">
          <cell r="A2542" t="str">
            <v>L6200000040</v>
          </cell>
          <cell r="B2542" t="str">
            <v>F230</v>
          </cell>
          <cell r="C2542" t="str">
            <v>CUSTOM1_TOTAL</v>
          </cell>
          <cell r="D2542" t="str">
            <v>L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5686079.8700000001</v>
          </cell>
        </row>
        <row r="2543">
          <cell r="A2543" t="str">
            <v>L6200000040</v>
          </cell>
          <cell r="B2543" t="str">
            <v>F230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15264841.130000001</v>
          </cell>
        </row>
        <row r="2544">
          <cell r="A2544" t="str">
            <v>L6200000130</v>
          </cell>
          <cell r="B2544" t="str">
            <v>F000</v>
          </cell>
          <cell r="C2544" t="str">
            <v>CUSTOM1_TOTAL</v>
          </cell>
          <cell r="D2544" t="str">
            <v>L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2293631</v>
          </cell>
        </row>
        <row r="2545">
          <cell r="A2545" t="str">
            <v>L6200000130</v>
          </cell>
          <cell r="B2545" t="str">
            <v>F000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-84973728</v>
          </cell>
        </row>
        <row r="2546">
          <cell r="A2546" t="str">
            <v>L6200000130</v>
          </cell>
          <cell r="B2546" t="str">
            <v>F185</v>
          </cell>
          <cell r="C2546" t="str">
            <v>CUSTOM1_TOTAL</v>
          </cell>
          <cell r="D2546" t="str">
            <v>L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4067694</v>
          </cell>
        </row>
        <row r="2547">
          <cell r="A2547" t="str">
            <v>L6200000130</v>
          </cell>
          <cell r="B2547" t="str">
            <v>F185</v>
          </cell>
          <cell r="C2547" t="str">
            <v>CUSTOM1_TOTAL</v>
          </cell>
          <cell r="D2547" t="str">
            <v>N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14782768</v>
          </cell>
        </row>
        <row r="2548">
          <cell r="A2548" t="str">
            <v>L6200000150</v>
          </cell>
          <cell r="B2548" t="str">
            <v>F000</v>
          </cell>
          <cell r="C2548" t="str">
            <v>CUSTOM1_TOTAL</v>
          </cell>
          <cell r="D2548" t="str">
            <v>L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-527101.73</v>
          </cell>
        </row>
        <row r="2549">
          <cell r="A2549" t="str">
            <v>L6200000150</v>
          </cell>
          <cell r="B2549" t="str">
            <v>F000</v>
          </cell>
          <cell r="C2549" t="str">
            <v>CUSTOM1_TOTAL</v>
          </cell>
          <cell r="D2549" t="str">
            <v>N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-1809698.27</v>
          </cell>
        </row>
        <row r="2550">
          <cell r="A2550" t="str">
            <v>L6200000150</v>
          </cell>
          <cell r="B2550" t="str">
            <v>F215</v>
          </cell>
          <cell r="C2550" t="str">
            <v>CUSTOM1_TOTAL</v>
          </cell>
          <cell r="D2550" t="str">
            <v>L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-81674.91</v>
          </cell>
        </row>
        <row r="2551">
          <cell r="A2551" t="str">
            <v>L6200000150</v>
          </cell>
          <cell r="B2551" t="str">
            <v>F215</v>
          </cell>
          <cell r="C2551" t="str">
            <v>CUSTOM1_TOTAL</v>
          </cell>
          <cell r="D2551" t="str">
            <v>N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-219264.09</v>
          </cell>
        </row>
        <row r="2552">
          <cell r="A2552" t="str">
            <v>L6200000170</v>
          </cell>
          <cell r="B2552" t="str">
            <v>F000</v>
          </cell>
          <cell r="C2552" t="str">
            <v>CUSTOM1_TOTAL</v>
          </cell>
          <cell r="D2552" t="str">
            <v>L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-394</v>
          </cell>
        </row>
        <row r="2553">
          <cell r="A2553" t="str">
            <v>L6200000170</v>
          </cell>
          <cell r="B2553" t="str">
            <v>F000</v>
          </cell>
          <cell r="C2553" t="str">
            <v>CUSTOM1_TOTAL</v>
          </cell>
          <cell r="D2553" t="str">
            <v>N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-700</v>
          </cell>
        </row>
        <row r="2554">
          <cell r="A2554" t="str">
            <v>L6200000170</v>
          </cell>
          <cell r="B2554" t="str">
            <v>F185</v>
          </cell>
          <cell r="C2554" t="str">
            <v>CUSTOM1_TOTAL</v>
          </cell>
          <cell r="D2554" t="str">
            <v>L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297</v>
          </cell>
        </row>
        <row r="2555">
          <cell r="A2555" t="str">
            <v>L6200000170</v>
          </cell>
          <cell r="B2555" t="str">
            <v>F185</v>
          </cell>
          <cell r="C2555" t="str">
            <v>CUSTOM1_TOTAL</v>
          </cell>
          <cell r="D2555" t="str">
            <v>N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797</v>
          </cell>
        </row>
        <row r="2556">
          <cell r="A2556" t="str">
            <v>L6200000190</v>
          </cell>
          <cell r="B2556" t="str">
            <v>F185</v>
          </cell>
          <cell r="C2556" t="str">
            <v>CUSTOM1_TOTAL</v>
          </cell>
          <cell r="D2556" t="str">
            <v>L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-938517894.63</v>
          </cell>
        </row>
        <row r="2557">
          <cell r="A2557" t="str">
            <v>L6200000190</v>
          </cell>
          <cell r="B2557" t="str">
            <v>F185</v>
          </cell>
          <cell r="C2557" t="str">
            <v>CUSTOM1_TOTAL</v>
          </cell>
          <cell r="D2557" t="str">
            <v>N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-435966538.98000002</v>
          </cell>
        </row>
        <row r="2558">
          <cell r="A2558" t="str">
            <v>L6200000190</v>
          </cell>
          <cell r="B2558" t="str">
            <v>F215</v>
          </cell>
          <cell r="C2558" t="str">
            <v>CUSTOM1_TOTAL</v>
          </cell>
          <cell r="D2558" t="str">
            <v>L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1056337088</v>
          </cell>
        </row>
        <row r="2559">
          <cell r="A2559" t="str">
            <v>L6200000190</v>
          </cell>
          <cell r="B2559" t="str">
            <v>F215</v>
          </cell>
          <cell r="C2559" t="str">
            <v>CUSTOM1_TOTAL</v>
          </cell>
          <cell r="D2559" t="str">
            <v>N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582005493.98000002</v>
          </cell>
        </row>
        <row r="2560">
          <cell r="A2560" t="str">
            <v>L6200000190</v>
          </cell>
          <cell r="B2560" t="str">
            <v>F230</v>
          </cell>
          <cell r="C2560" t="str">
            <v>CUSTOM1_TOTAL</v>
          </cell>
          <cell r="D2560" t="str">
            <v>L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-117819193.37</v>
          </cell>
        </row>
        <row r="2561">
          <cell r="A2561" t="str">
            <v>L6200000190</v>
          </cell>
          <cell r="B2561" t="str">
            <v>F230</v>
          </cell>
          <cell r="C2561" t="str">
            <v>CUSTOM1_TOTAL</v>
          </cell>
          <cell r="D2561" t="str">
            <v>N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-146038955</v>
          </cell>
        </row>
        <row r="2562">
          <cell r="A2562" t="str">
            <v>L6200000290</v>
          </cell>
          <cell r="B2562" t="str">
            <v>F000</v>
          </cell>
          <cell r="C2562" t="str">
            <v>CUSTOM1_TOTAL</v>
          </cell>
          <cell r="D2562" t="str">
            <v>L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-519495018.94</v>
          </cell>
        </row>
        <row r="2563">
          <cell r="A2563" t="str">
            <v>L6200000290</v>
          </cell>
          <cell r="B2563" t="str">
            <v>F000</v>
          </cell>
          <cell r="C2563" t="str">
            <v>CUSTOM1_TOTAL</v>
          </cell>
          <cell r="D2563" t="str">
            <v>N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-87521992</v>
          </cell>
        </row>
        <row r="2564">
          <cell r="A2564" t="str">
            <v>L6200000290</v>
          </cell>
          <cell r="B2564" t="str">
            <v>F225</v>
          </cell>
          <cell r="C2564" t="str">
            <v>CUSTOM1_TOTAL</v>
          </cell>
          <cell r="D2564" t="str">
            <v>L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31054950.48</v>
          </cell>
        </row>
        <row r="2565">
          <cell r="A2565" t="str">
            <v>L6200000290</v>
          </cell>
          <cell r="B2565" t="str">
            <v>F225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11460650.83</v>
          </cell>
        </row>
        <row r="2566">
          <cell r="A2566" t="str">
            <v>L6200000290</v>
          </cell>
          <cell r="B2566" t="str">
            <v>F900</v>
          </cell>
          <cell r="C2566" t="str">
            <v>CUSTOM1_TOTAL</v>
          </cell>
          <cell r="D2566" t="str">
            <v>L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-25445326</v>
          </cell>
        </row>
        <row r="2567">
          <cell r="A2567" t="str">
            <v>L6200000290</v>
          </cell>
          <cell r="B2567" t="str">
            <v>F900</v>
          </cell>
          <cell r="C2567" t="str">
            <v>CUSTOM1_TOTAL</v>
          </cell>
          <cell r="D2567" t="str">
            <v>N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2085103</v>
          </cell>
        </row>
        <row r="2568">
          <cell r="A2568" t="str">
            <v>L6200000330</v>
          </cell>
          <cell r="B2568" t="str">
            <v>F000</v>
          </cell>
          <cell r="C2568" t="str">
            <v>CUSTOM1_TOTAL</v>
          </cell>
          <cell r="D2568" t="str">
            <v>L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559370230.05999994</v>
          </cell>
        </row>
        <row r="2569">
          <cell r="A2569" t="str">
            <v>L6200000330</v>
          </cell>
          <cell r="B2569" t="str">
            <v>F000</v>
          </cell>
          <cell r="C2569" t="str">
            <v>CUSTOM1_TOTAL</v>
          </cell>
          <cell r="D2569" t="str">
            <v>N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270761693.88</v>
          </cell>
        </row>
        <row r="2570">
          <cell r="A2570" t="str">
            <v>L6200000330</v>
          </cell>
          <cell r="B2570" t="str">
            <v>F185</v>
          </cell>
          <cell r="C2570" t="str">
            <v>CUSTOM1_TOTAL</v>
          </cell>
          <cell r="D2570" t="str">
            <v>L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-34019327.439999998</v>
          </cell>
        </row>
        <row r="2571">
          <cell r="A2571" t="str">
            <v>L6200000330</v>
          </cell>
          <cell r="B2571" t="str">
            <v>F185</v>
          </cell>
          <cell r="C2571" t="str">
            <v>CUSTOM1_TOTAL</v>
          </cell>
          <cell r="D2571" t="str">
            <v>N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-28435471.870000001</v>
          </cell>
        </row>
        <row r="2572">
          <cell r="A2572" t="str">
            <v>L6200000330</v>
          </cell>
          <cell r="B2572" t="str">
            <v>F900</v>
          </cell>
          <cell r="C2572" t="str">
            <v>CUSTOM1_TOTAL</v>
          </cell>
          <cell r="D2572" t="str">
            <v>L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25445326</v>
          </cell>
        </row>
        <row r="2573">
          <cell r="A2573" t="str">
            <v>L6200000330</v>
          </cell>
          <cell r="B2573" t="str">
            <v>F900</v>
          </cell>
          <cell r="C2573" t="str">
            <v>CUSTOM1_TOTAL</v>
          </cell>
          <cell r="D2573" t="str">
            <v>N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-1211396</v>
          </cell>
        </row>
        <row r="2574">
          <cell r="A2574" t="str">
            <v>L6400000000</v>
          </cell>
          <cell r="B2574" t="str">
            <v>F000</v>
          </cell>
          <cell r="C2574" t="str">
            <v>CUSTOM1_TOTAL</v>
          </cell>
          <cell r="D2574" t="str">
            <v>L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-5411900589.8000002</v>
          </cell>
        </row>
        <row r="2575">
          <cell r="A2575" t="str">
            <v>L6400000000</v>
          </cell>
          <cell r="B2575" t="str">
            <v>F000</v>
          </cell>
          <cell r="C2575" t="str">
            <v>CUSTOM1_TOTAL</v>
          </cell>
          <cell r="D2575" t="str">
            <v>N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-1800442723.3499999</v>
          </cell>
        </row>
        <row r="2576">
          <cell r="A2576" t="str">
            <v>L6400000000</v>
          </cell>
          <cell r="B2576" t="str">
            <v>F020</v>
          </cell>
          <cell r="C2576" t="str">
            <v>CUSTOM1_TOTAL</v>
          </cell>
          <cell r="D2576" t="str">
            <v>L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2566764.12</v>
          </cell>
        </row>
        <row r="2577">
          <cell r="A2577" t="str">
            <v>L6400000000</v>
          </cell>
          <cell r="B2577" t="str">
            <v>F020</v>
          </cell>
          <cell r="C2577" t="str">
            <v>CUSTOM1_TOTAL</v>
          </cell>
          <cell r="D2577" t="str">
            <v>N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558535.92000000004</v>
          </cell>
        </row>
        <row r="2578">
          <cell r="A2578" t="str">
            <v>L6400000000</v>
          </cell>
          <cell r="B2578" t="str">
            <v>F110</v>
          </cell>
          <cell r="C2578" t="str">
            <v>CUSTOM1_TOTAL</v>
          </cell>
          <cell r="D2578" t="str">
            <v>L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-1559402279.05</v>
          </cell>
        </row>
        <row r="2579">
          <cell r="A2579" t="str">
            <v>L6400000000</v>
          </cell>
          <cell r="B2579" t="str">
            <v>F110</v>
          </cell>
          <cell r="C2579" t="str">
            <v>CUSTOM1_TOTAL</v>
          </cell>
          <cell r="D2579" t="str">
            <v>N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-12423879400.43</v>
          </cell>
        </row>
        <row r="2580">
          <cell r="A2580" t="str">
            <v>L6400000000</v>
          </cell>
          <cell r="B2580" t="str">
            <v>F115</v>
          </cell>
          <cell r="C2580" t="str">
            <v>CUSTOM1_TOTAL</v>
          </cell>
          <cell r="D2580" t="str">
            <v>L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2350987229.46</v>
          </cell>
        </row>
        <row r="2581">
          <cell r="A2581" t="str">
            <v>L6400000000</v>
          </cell>
          <cell r="B2581" t="str">
            <v>F115</v>
          </cell>
          <cell r="C2581" t="str">
            <v>CUSTOM1_TOTAL</v>
          </cell>
          <cell r="D2581" t="str">
            <v>N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12183159529.18</v>
          </cell>
        </row>
        <row r="2582">
          <cell r="A2582" t="str">
            <v>L6400000000</v>
          </cell>
          <cell r="B2582" t="str">
            <v>F525</v>
          </cell>
          <cell r="C2582" t="str">
            <v>CUSTOM1_TOTAL</v>
          </cell>
          <cell r="D2582" t="str">
            <v>L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180046205.66999999</v>
          </cell>
        </row>
        <row r="2583">
          <cell r="A2583" t="str">
            <v>L6400000000</v>
          </cell>
          <cell r="B2583" t="str">
            <v>F525</v>
          </cell>
          <cell r="C2583" t="str">
            <v>CUSTOM1_TOTAL</v>
          </cell>
          <cell r="D2583" t="str">
            <v>N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603606599.52999997</v>
          </cell>
        </row>
        <row r="2584">
          <cell r="A2584" t="str">
            <v>L6400000000</v>
          </cell>
          <cell r="B2584" t="str">
            <v>F900</v>
          </cell>
          <cell r="C2584" t="str">
            <v>CUSTOM1_TOTAL</v>
          </cell>
          <cell r="D2584" t="str">
            <v>L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-43992059.439999998</v>
          </cell>
        </row>
        <row r="2585">
          <cell r="A2585" t="str">
            <v>L6400000000</v>
          </cell>
          <cell r="B2585" t="str">
            <v>F900</v>
          </cell>
          <cell r="C2585" t="str">
            <v>CUSTOM1_TOTAL</v>
          </cell>
          <cell r="D2585" t="str">
            <v>N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-704241484.49000001</v>
          </cell>
        </row>
        <row r="2586">
          <cell r="A2586" t="str">
            <v>L6400000000</v>
          </cell>
          <cell r="B2586" t="str">
            <v>F930</v>
          </cell>
          <cell r="C2586" t="str">
            <v>CUSTOM1_TOTAL</v>
          </cell>
          <cell r="D2586" t="str">
            <v>L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94802.85</v>
          </cell>
        </row>
        <row r="2587">
          <cell r="A2587" t="str">
            <v>L6400000000</v>
          </cell>
          <cell r="B2587" t="str">
            <v>F930</v>
          </cell>
          <cell r="C2587" t="str">
            <v>CUSTOM1_TOTAL</v>
          </cell>
          <cell r="D2587" t="str">
            <v>N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255677.31</v>
          </cell>
        </row>
        <row r="2588">
          <cell r="A2588" t="str">
            <v>L6420000000</v>
          </cell>
          <cell r="B2588" t="str">
            <v>F000</v>
          </cell>
          <cell r="C2588" t="str">
            <v>CUSTOM1_TOTAL</v>
          </cell>
          <cell r="D2588" t="str">
            <v>L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-5411900589.8000002</v>
          </cell>
        </row>
        <row r="2589">
          <cell r="A2589" t="str">
            <v>L6420000000</v>
          </cell>
          <cell r="B2589" t="str">
            <v>F000</v>
          </cell>
          <cell r="C2589" t="str">
            <v>CUSTOM1_TOTAL</v>
          </cell>
          <cell r="D2589" t="str">
            <v>N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-1800442723.3499999</v>
          </cell>
        </row>
        <row r="2590">
          <cell r="A2590" t="str">
            <v>L6420000000</v>
          </cell>
          <cell r="B2590" t="str">
            <v>F020</v>
          </cell>
          <cell r="C2590" t="str">
            <v>CUSTOM1_TOTAL</v>
          </cell>
          <cell r="D2590" t="str">
            <v>L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2566764.12</v>
          </cell>
        </row>
        <row r="2591">
          <cell r="A2591" t="str">
            <v>L6420000000</v>
          </cell>
          <cell r="B2591" t="str">
            <v>F020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558535.92000000004</v>
          </cell>
        </row>
        <row r="2592">
          <cell r="A2592" t="str">
            <v>L6420000000</v>
          </cell>
          <cell r="B2592" t="str">
            <v>F110</v>
          </cell>
          <cell r="C2592" t="str">
            <v>CUSTOM1_TOTAL</v>
          </cell>
          <cell r="D2592" t="str">
            <v>L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-1559402279.05</v>
          </cell>
        </row>
        <row r="2593">
          <cell r="A2593" t="str">
            <v>L6420000000</v>
          </cell>
          <cell r="B2593" t="str">
            <v>F110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-12423879400.43</v>
          </cell>
        </row>
        <row r="2594">
          <cell r="A2594" t="str">
            <v>L6420000000</v>
          </cell>
          <cell r="B2594" t="str">
            <v>F115</v>
          </cell>
          <cell r="C2594" t="str">
            <v>CUSTOM1_TOTAL</v>
          </cell>
          <cell r="D2594" t="str">
            <v>L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2350987229.46</v>
          </cell>
        </row>
        <row r="2595">
          <cell r="A2595" t="str">
            <v>L6420000000</v>
          </cell>
          <cell r="B2595" t="str">
            <v>F115</v>
          </cell>
          <cell r="C2595" t="str">
            <v>CUSTOM1_TOTAL</v>
          </cell>
          <cell r="D2595" t="str">
            <v>N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12183159529.18</v>
          </cell>
        </row>
        <row r="2596">
          <cell r="A2596" t="str">
            <v>L6420000000</v>
          </cell>
          <cell r="B2596" t="str">
            <v>F525</v>
          </cell>
          <cell r="C2596" t="str">
            <v>CUSTOM1_TOTAL</v>
          </cell>
          <cell r="D2596" t="str">
            <v>L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180046205.66999999</v>
          </cell>
        </row>
        <row r="2597">
          <cell r="A2597" t="str">
            <v>L6420000000</v>
          </cell>
          <cell r="B2597" t="str">
            <v>F525</v>
          </cell>
          <cell r="C2597" t="str">
            <v>CUSTOM1_TOTAL</v>
          </cell>
          <cell r="D2597" t="str">
            <v>N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603606599.52999997</v>
          </cell>
        </row>
        <row r="2598">
          <cell r="A2598" t="str">
            <v>L6420000000</v>
          </cell>
          <cell r="B2598" t="str">
            <v>F900</v>
          </cell>
          <cell r="C2598" t="str">
            <v>CUSTOM1_TOTAL</v>
          </cell>
          <cell r="D2598" t="str">
            <v>L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-43992059.439999998</v>
          </cell>
        </row>
        <row r="2599">
          <cell r="A2599" t="str">
            <v>L6420000000</v>
          </cell>
          <cell r="B2599" t="str">
            <v>F900</v>
          </cell>
          <cell r="C2599" t="str">
            <v>CUSTOM1_TOTAL</v>
          </cell>
          <cell r="D2599" t="str">
            <v>N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-704241484.49000001</v>
          </cell>
        </row>
        <row r="2600">
          <cell r="A2600" t="str">
            <v>L6420000000</v>
          </cell>
          <cell r="B2600" t="str">
            <v>F930</v>
          </cell>
          <cell r="C2600" t="str">
            <v>CUSTOM1_TOTAL</v>
          </cell>
          <cell r="D2600" t="str">
            <v>L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94802.85</v>
          </cell>
        </row>
        <row r="2601">
          <cell r="A2601" t="str">
            <v>L6420000000</v>
          </cell>
          <cell r="B2601" t="str">
            <v>F930</v>
          </cell>
          <cell r="C2601" t="str">
            <v>CUSTOM1_TOTAL</v>
          </cell>
          <cell r="D2601" t="str">
            <v>N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255677.31</v>
          </cell>
        </row>
        <row r="2602">
          <cell r="A2602" t="str">
            <v>L6420000040</v>
          </cell>
          <cell r="B2602" t="str">
            <v>F000</v>
          </cell>
          <cell r="C2602" t="str">
            <v>CUSTOM1_TOTAL</v>
          </cell>
          <cell r="D2602" t="str">
            <v>N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-100085417.48999999</v>
          </cell>
        </row>
        <row r="2603">
          <cell r="A2603" t="str">
            <v>L6420000040</v>
          </cell>
          <cell r="B2603" t="str">
            <v>F110</v>
          </cell>
          <cell r="C2603" t="str">
            <v>CUSTOM1_TOTAL</v>
          </cell>
          <cell r="D2603" t="str">
            <v>L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147065.63</v>
          </cell>
        </row>
        <row r="2604">
          <cell r="A2604" t="str">
            <v>L6420000040</v>
          </cell>
          <cell r="B2604" t="str">
            <v>F110</v>
          </cell>
          <cell r="C2604" t="str">
            <v>CUSTOM1_TOTAL</v>
          </cell>
          <cell r="D2604" t="str">
            <v>N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-84594682.680000007</v>
          </cell>
        </row>
        <row r="2605">
          <cell r="A2605" t="str">
            <v>L6420000040</v>
          </cell>
          <cell r="B2605" t="str">
            <v>F115</v>
          </cell>
          <cell r="C2605" t="str">
            <v>CUSTOM1_TOTAL</v>
          </cell>
          <cell r="D2605" t="str">
            <v>L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-147065.63</v>
          </cell>
        </row>
        <row r="2606">
          <cell r="A2606" t="str">
            <v>L6420000080</v>
          </cell>
          <cell r="B2606" t="str">
            <v>F000</v>
          </cell>
          <cell r="C2606" t="str">
            <v>CUSTOM1_TOTAL</v>
          </cell>
          <cell r="D2606" t="str">
            <v>L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-4668212068.1099997</v>
          </cell>
        </row>
        <row r="2607">
          <cell r="A2607" t="str">
            <v>L6420000080</v>
          </cell>
          <cell r="B2607" t="str">
            <v>F110</v>
          </cell>
          <cell r="C2607" t="str">
            <v>CUSTOM1_TOTAL</v>
          </cell>
          <cell r="D2607" t="str">
            <v>L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1100382330.8199999</v>
          </cell>
        </row>
        <row r="2608">
          <cell r="A2608" t="str">
            <v>L6420000080</v>
          </cell>
          <cell r="B2608" t="str">
            <v>F110</v>
          </cell>
          <cell r="C2608" t="str">
            <v>CUSTOM1_TOTAL</v>
          </cell>
          <cell r="D2608" t="str">
            <v>N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706401768.07000005</v>
          </cell>
        </row>
        <row r="2609">
          <cell r="A2609" t="str">
            <v>L6420000080</v>
          </cell>
          <cell r="B2609" t="str">
            <v>F900</v>
          </cell>
          <cell r="C2609" t="str">
            <v>CUSTOM1_TOTAL</v>
          </cell>
          <cell r="D2609" t="str">
            <v>L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-42168183.700000003</v>
          </cell>
        </row>
        <row r="2610">
          <cell r="A2610" t="str">
            <v>L6420000080</v>
          </cell>
          <cell r="B2610" t="str">
            <v>F900</v>
          </cell>
          <cell r="C2610" t="str">
            <v>CUSTOM1_TOTAL</v>
          </cell>
          <cell r="D2610" t="str">
            <v>N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-706401768.07000005</v>
          </cell>
        </row>
        <row r="2611">
          <cell r="A2611" t="str">
            <v>L6420000090</v>
          </cell>
          <cell r="B2611" t="str">
            <v>F110</v>
          </cell>
          <cell r="C2611" t="str">
            <v>CUSTOM1_TOTAL</v>
          </cell>
          <cell r="D2611" t="str">
            <v>L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-68121182.700000003</v>
          </cell>
        </row>
        <row r="2612">
          <cell r="A2612" t="str">
            <v>L6420000090</v>
          </cell>
          <cell r="B2612" t="str">
            <v>F110</v>
          </cell>
          <cell r="C2612" t="str">
            <v>CUSTOM1_TOTAL</v>
          </cell>
          <cell r="D2612" t="str">
            <v>N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-182878016.63999999</v>
          </cell>
        </row>
        <row r="2613">
          <cell r="A2613" t="str">
            <v>L6420000090</v>
          </cell>
          <cell r="B2613" t="str">
            <v>F115</v>
          </cell>
          <cell r="C2613" t="str">
            <v>CUSTOM1_TOTAL</v>
          </cell>
          <cell r="D2613" t="str">
            <v>L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62678179</v>
          </cell>
        </row>
        <row r="2614">
          <cell r="A2614" t="str">
            <v>L6420000090</v>
          </cell>
          <cell r="B2614" t="str">
            <v>F115</v>
          </cell>
          <cell r="C2614" t="str">
            <v>CUSTOM1_TOTAL</v>
          </cell>
          <cell r="D2614" t="str">
            <v>N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168265737.72</v>
          </cell>
        </row>
        <row r="2615">
          <cell r="A2615" t="str">
            <v>L6420000090</v>
          </cell>
          <cell r="B2615" t="str">
            <v>F930</v>
          </cell>
          <cell r="C2615" t="str">
            <v>CUSTOM1_TOTAL</v>
          </cell>
          <cell r="D2615" t="str">
            <v>L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95248.07</v>
          </cell>
        </row>
        <row r="2616">
          <cell r="A2616" t="str">
            <v>L6420000090</v>
          </cell>
          <cell r="B2616" t="str">
            <v>F930</v>
          </cell>
          <cell r="C2616" t="str">
            <v>CUSTOM1_TOTAL</v>
          </cell>
          <cell r="D2616" t="str">
            <v>N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255702.81</v>
          </cell>
        </row>
        <row r="2617">
          <cell r="A2617" t="str">
            <v>L6420000130</v>
          </cell>
          <cell r="B2617" t="str">
            <v>F000</v>
          </cell>
          <cell r="C2617" t="str">
            <v>CUSTOM1_TOTAL</v>
          </cell>
          <cell r="D2617" t="str">
            <v>L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-100050.24000000001</v>
          </cell>
        </row>
        <row r="2618">
          <cell r="A2618" t="str">
            <v>L6420000130</v>
          </cell>
          <cell r="B2618" t="str">
            <v>F110</v>
          </cell>
          <cell r="C2618" t="str">
            <v>CUSTOM1_TOTAL</v>
          </cell>
          <cell r="D2618" t="str">
            <v>L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-109493.5</v>
          </cell>
        </row>
        <row r="2619">
          <cell r="A2619" t="str">
            <v>L6420000130</v>
          </cell>
          <cell r="B2619" t="str">
            <v>F110</v>
          </cell>
          <cell r="C2619" t="str">
            <v>CUSTOM1_TOTAL</v>
          </cell>
          <cell r="D2619" t="str">
            <v>N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-366842.67</v>
          </cell>
        </row>
        <row r="2620">
          <cell r="A2620" t="str">
            <v>L6420000130</v>
          </cell>
          <cell r="B2620" t="str">
            <v>F115</v>
          </cell>
          <cell r="C2620" t="str">
            <v>CUSTOM1_TOTAL</v>
          </cell>
          <cell r="D2620" t="str">
            <v>L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209543.74</v>
          </cell>
        </row>
        <row r="2621">
          <cell r="A2621" t="str">
            <v>L6420000130</v>
          </cell>
          <cell r="B2621" t="str">
            <v>F115</v>
          </cell>
          <cell r="C2621" t="str">
            <v>CUSTOM1_TOTAL</v>
          </cell>
          <cell r="D2621" t="str">
            <v>N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366842.67</v>
          </cell>
        </row>
        <row r="2622">
          <cell r="A2622" t="str">
            <v>L6420000150</v>
          </cell>
          <cell r="B2622" t="str">
            <v>F000</v>
          </cell>
          <cell r="C2622" t="str">
            <v>CUSTOM1_TOTAL</v>
          </cell>
          <cell r="D2622" t="str">
            <v>L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-743588471.45000005</v>
          </cell>
        </row>
        <row r="2623">
          <cell r="A2623" t="str">
            <v>L6420000150</v>
          </cell>
          <cell r="B2623" t="str">
            <v>F000</v>
          </cell>
          <cell r="C2623" t="str">
            <v>CUSTOM1_TOTAL</v>
          </cell>
          <cell r="D2623" t="str">
            <v>N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-1700357305.8599999</v>
          </cell>
        </row>
        <row r="2624">
          <cell r="A2624" t="str">
            <v>L6420000150</v>
          </cell>
          <cell r="B2624" t="str">
            <v>F020</v>
          </cell>
          <cell r="C2624" t="str">
            <v>CUSTOM1_TOTAL</v>
          </cell>
          <cell r="D2624" t="str">
            <v>L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2566764.12</v>
          </cell>
        </row>
        <row r="2625">
          <cell r="A2625" t="str">
            <v>L6420000150</v>
          </cell>
          <cell r="B2625" t="str">
            <v>F020</v>
          </cell>
          <cell r="C2625" t="str">
            <v>CUSTOM1_TOTAL</v>
          </cell>
          <cell r="D2625" t="str">
            <v>N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558535.92000000004</v>
          </cell>
        </row>
        <row r="2626">
          <cell r="A2626" t="str">
            <v>L6420000150</v>
          </cell>
          <cell r="B2626" t="str">
            <v>F110</v>
          </cell>
          <cell r="C2626" t="str">
            <v>CUSTOM1_TOTAL</v>
          </cell>
          <cell r="D2626" t="str">
            <v>L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-2591700999.3000002</v>
          </cell>
        </row>
        <row r="2627">
          <cell r="A2627" t="str">
            <v>L6420000150</v>
          </cell>
          <cell r="B2627" t="str">
            <v>F110</v>
          </cell>
          <cell r="C2627" t="str">
            <v>CUSTOM1_TOTAL</v>
          </cell>
          <cell r="D2627" t="str">
            <v>N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-12862441626.51</v>
          </cell>
        </row>
        <row r="2628">
          <cell r="A2628" t="str">
            <v>L6420000150</v>
          </cell>
          <cell r="B2628" t="str">
            <v>F115</v>
          </cell>
          <cell r="C2628" t="str">
            <v>CUSTOM1_TOTAL</v>
          </cell>
          <cell r="D2628" t="str">
            <v>L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2288246572.3499999</v>
          </cell>
        </row>
        <row r="2629">
          <cell r="A2629" t="str">
            <v>L6420000150</v>
          </cell>
          <cell r="B2629" t="str">
            <v>F115</v>
          </cell>
          <cell r="C2629" t="str">
            <v>CUSTOM1_TOTAL</v>
          </cell>
          <cell r="D2629" t="str">
            <v>N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12014526948.790001</v>
          </cell>
        </row>
        <row r="2630">
          <cell r="A2630" t="str">
            <v>L6420000150</v>
          </cell>
          <cell r="B2630" t="str">
            <v>F525</v>
          </cell>
          <cell r="C2630" t="str">
            <v>CUSTOM1_TOTAL</v>
          </cell>
          <cell r="D2630" t="str">
            <v>L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180046205.66999999</v>
          </cell>
        </row>
        <row r="2631">
          <cell r="A2631" t="str">
            <v>L6420000150</v>
          </cell>
          <cell r="B2631" t="str">
            <v>F525</v>
          </cell>
          <cell r="C2631" t="str">
            <v>CUSTOM1_TOTAL</v>
          </cell>
          <cell r="D2631" t="str">
            <v>N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603606599.52999997</v>
          </cell>
        </row>
        <row r="2632">
          <cell r="A2632" t="str">
            <v>L6420000150</v>
          </cell>
          <cell r="B2632" t="str">
            <v>F900</v>
          </cell>
          <cell r="C2632" t="str">
            <v>CUSTOM1_TOTAL</v>
          </cell>
          <cell r="D2632" t="str">
            <v>L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-1823875.74</v>
          </cell>
        </row>
        <row r="2633">
          <cell r="A2633" t="str">
            <v>L6420000150</v>
          </cell>
          <cell r="B2633" t="str">
            <v>F900</v>
          </cell>
          <cell r="C2633" t="str">
            <v>CUSTOM1_TOTAL</v>
          </cell>
          <cell r="D2633" t="str">
            <v>N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2160283.58</v>
          </cell>
        </row>
        <row r="2634">
          <cell r="A2634" t="str">
            <v>L6420000150</v>
          </cell>
          <cell r="B2634" t="str">
            <v>F930</v>
          </cell>
          <cell r="C2634" t="str">
            <v>CUSTOM1_TOTAL</v>
          </cell>
          <cell r="D2634" t="str">
            <v>L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-445.22</v>
          </cell>
        </row>
        <row r="2635">
          <cell r="A2635" t="str">
            <v>L6420000150</v>
          </cell>
          <cell r="B2635" t="str">
            <v>F930</v>
          </cell>
          <cell r="C2635" t="str">
            <v>CUSTOM1_TOTAL</v>
          </cell>
          <cell r="D2635" t="str">
            <v>N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-25.5</v>
          </cell>
        </row>
        <row r="2636">
          <cell r="A2636" t="str">
            <v>PL</v>
          </cell>
          <cell r="B2636" t="str">
            <v>FLOW_OTH</v>
          </cell>
          <cell r="C2636" t="str">
            <v>CUSTOM1_TOTAL</v>
          </cell>
          <cell r="D2636" t="str">
            <v>CUSTOM2_OTH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-1.92</v>
          </cell>
        </row>
        <row r="2637">
          <cell r="A2637" t="str">
            <v>PL</v>
          </cell>
          <cell r="B2637" t="str">
            <v>FLOW_OTH</v>
          </cell>
          <cell r="C2637" t="str">
            <v>CUSTOM1_TOTAL</v>
          </cell>
          <cell r="D2637" t="str">
            <v>L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-13489134268.799999</v>
          </cell>
        </row>
        <row r="2638">
          <cell r="A2638" t="str">
            <v>PL</v>
          </cell>
          <cell r="B2638" t="str">
            <v>FLOW_OTH</v>
          </cell>
          <cell r="C2638" t="str">
            <v>CUSTOM1_TOTAL</v>
          </cell>
          <cell r="D2638" t="str">
            <v>N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-1948421570.7</v>
          </cell>
        </row>
        <row r="2639">
          <cell r="A2639" t="str">
            <v>P0000000000</v>
          </cell>
          <cell r="B2639" t="str">
            <v>FLOW_OTH</v>
          </cell>
          <cell r="C2639" t="str">
            <v>CUSTOM1_TOTAL</v>
          </cell>
          <cell r="D2639" t="str">
            <v>CUSTOM2_OTH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-1.92</v>
          </cell>
        </row>
        <row r="2640">
          <cell r="A2640" t="str">
            <v>P0000000000</v>
          </cell>
          <cell r="B2640" t="str">
            <v>FLOW_OTH</v>
          </cell>
          <cell r="C2640" t="str">
            <v>CUSTOM1_TOTAL</v>
          </cell>
          <cell r="D2640" t="str">
            <v>L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-13489134268.799999</v>
          </cell>
        </row>
        <row r="2641">
          <cell r="A2641" t="str">
            <v>P0000000000</v>
          </cell>
          <cell r="B2641" t="str">
            <v>FLOW_OTH</v>
          </cell>
          <cell r="C2641" t="str">
            <v>CUSTOM1_TOTAL</v>
          </cell>
          <cell r="D2641" t="str">
            <v>N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-1948421570.7</v>
          </cell>
        </row>
        <row r="2642">
          <cell r="A2642" t="str">
            <v>P0100000000</v>
          </cell>
          <cell r="B2642" t="str">
            <v>FLOW_OTH</v>
          </cell>
          <cell r="C2642" t="str">
            <v>CUSTOM1_TOTAL</v>
          </cell>
          <cell r="D2642" t="str">
            <v>CUSTOM2_OTH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-0.96</v>
          </cell>
        </row>
        <row r="2643">
          <cell r="A2643" t="str">
            <v>P0100000000</v>
          </cell>
          <cell r="B2643" t="str">
            <v>FLOW_OTH</v>
          </cell>
          <cell r="C2643" t="str">
            <v>CUSTOM1_TOTAL</v>
          </cell>
          <cell r="D2643" t="str">
            <v>L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-6744567134.3999996</v>
          </cell>
        </row>
        <row r="2644">
          <cell r="A2644" t="str">
            <v>P0100000000</v>
          </cell>
          <cell r="B2644" t="str">
            <v>FLOW_OTH</v>
          </cell>
          <cell r="C2644" t="str">
            <v>CUSTOM1_TOTAL</v>
          </cell>
          <cell r="D2644" t="str">
            <v>N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-974210785.35000002</v>
          </cell>
        </row>
        <row r="2645">
          <cell r="A2645" t="str">
            <v>P0110000000</v>
          </cell>
          <cell r="B2645" t="str">
            <v>FLOW_OTH</v>
          </cell>
          <cell r="C2645" t="str">
            <v>CUSTOM1_TOTAL</v>
          </cell>
          <cell r="D2645" t="str">
            <v>CUSTOM2_OTH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-0.96</v>
          </cell>
        </row>
        <row r="2646">
          <cell r="A2646" t="str">
            <v>P0110000000</v>
          </cell>
          <cell r="B2646" t="str">
            <v>FLOW_OTH</v>
          </cell>
          <cell r="C2646" t="str">
            <v>CUSTOM1_TOTAL</v>
          </cell>
          <cell r="D2646" t="str">
            <v>L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-6744567134.3999996</v>
          </cell>
        </row>
        <row r="2647">
          <cell r="A2647" t="str">
            <v>P0110000000</v>
          </cell>
          <cell r="B2647" t="str">
            <v>FLOW_OTH</v>
          </cell>
          <cell r="C2647" t="str">
            <v>CUSTOM1_TOTAL</v>
          </cell>
          <cell r="D2647" t="str">
            <v>N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-974210785.35000002</v>
          </cell>
        </row>
        <row r="2648">
          <cell r="A2648" t="str">
            <v>P0110000010</v>
          </cell>
          <cell r="B2648" t="str">
            <v>FLOW_OTH</v>
          </cell>
          <cell r="C2648" t="str">
            <v>CUSTOM1_TOTAL</v>
          </cell>
          <cell r="D2648" t="str">
            <v>CUSTOM2_OTH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-0.96</v>
          </cell>
        </row>
        <row r="2649">
          <cell r="A2649" t="str">
            <v>P0110000010</v>
          </cell>
          <cell r="B2649" t="str">
            <v>FLOW_OTH</v>
          </cell>
          <cell r="C2649" t="str">
            <v>CUSTOM1_TOTAL</v>
          </cell>
          <cell r="D2649" t="str">
            <v>L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-6744567134.3999996</v>
          </cell>
        </row>
        <row r="2650">
          <cell r="A2650" t="str">
            <v>P0110000010</v>
          </cell>
          <cell r="B2650" t="str">
            <v>FLOW_OTH</v>
          </cell>
          <cell r="C2650" t="str">
            <v>CUSTOM1_TOTAL</v>
          </cell>
          <cell r="D2650" t="str">
            <v>N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-974210785.35000002</v>
          </cell>
        </row>
        <row r="2651">
          <cell r="A2651" t="str">
            <v>P0200000000</v>
          </cell>
          <cell r="B2651" t="str">
            <v>FLOW_OTH</v>
          </cell>
          <cell r="C2651" t="str">
            <v>CUSTOM1_TOTAL</v>
          </cell>
          <cell r="D2651" t="str">
            <v>CUSTOM2_OTH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-0.96</v>
          </cell>
        </row>
        <row r="2652">
          <cell r="A2652" t="str">
            <v>P0200000000</v>
          </cell>
          <cell r="B2652" t="str">
            <v>FLOW_OTH</v>
          </cell>
          <cell r="C2652" t="str">
            <v>CUSTOM1_TOTAL</v>
          </cell>
          <cell r="D2652" t="str">
            <v>L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-7005407521.1599998</v>
          </cell>
        </row>
        <row r="2653">
          <cell r="A2653" t="str">
            <v>P0200000000</v>
          </cell>
          <cell r="B2653" t="str">
            <v>FLOW_OTH</v>
          </cell>
          <cell r="C2653" t="str">
            <v>CUSTOM1_TOTAL</v>
          </cell>
          <cell r="D2653" t="str">
            <v>N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-1183200104.76</v>
          </cell>
        </row>
        <row r="2654">
          <cell r="A2654" t="str">
            <v>P1000000000</v>
          </cell>
          <cell r="B2654" t="str">
            <v>FLOW_OTH</v>
          </cell>
          <cell r="C2654" t="str">
            <v>CUSTOM1_TOTAL</v>
          </cell>
          <cell r="D2654" t="str">
            <v>CUSTOM2_OTH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-0.01</v>
          </cell>
        </row>
        <row r="2655">
          <cell r="A2655" t="str">
            <v>P1000000000</v>
          </cell>
          <cell r="B2655" t="str">
            <v>FLOW_OTH</v>
          </cell>
          <cell r="C2655" t="str">
            <v>CUSTOM1_TOTAL</v>
          </cell>
          <cell r="D2655" t="str">
            <v>L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-16487132576.139999</v>
          </cell>
        </row>
        <row r="2656">
          <cell r="A2656" t="str">
            <v>P1000000000</v>
          </cell>
          <cell r="B2656" t="str">
            <v>FLOW_OTH</v>
          </cell>
          <cell r="C2656" t="str">
            <v>CUSTOM1_TOTAL</v>
          </cell>
          <cell r="D2656" t="str">
            <v>N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-13206207702.16</v>
          </cell>
        </row>
        <row r="2657">
          <cell r="A2657" t="str">
            <v>P1100000000</v>
          </cell>
          <cell r="B2657" t="str">
            <v>FLOW_OTH</v>
          </cell>
          <cell r="C2657" t="str">
            <v>CUSTOM1_TOTAL</v>
          </cell>
          <cell r="D2657" t="str">
            <v>CUSTOM2_OTH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0.01</v>
          </cell>
        </row>
        <row r="2658">
          <cell r="A2658" t="str">
            <v>P1100000000</v>
          </cell>
          <cell r="B2658" t="str">
            <v>FLOW_OTH</v>
          </cell>
          <cell r="C2658" t="str">
            <v>CUSTOM1_TOTAL</v>
          </cell>
          <cell r="D2658" t="str">
            <v>L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-6777462949.0299997</v>
          </cell>
        </row>
        <row r="2659">
          <cell r="A2659" t="str">
            <v>P1100000000</v>
          </cell>
          <cell r="B2659" t="str">
            <v>FLOW_OTH</v>
          </cell>
          <cell r="C2659" t="str">
            <v>CUSTOM1_TOTAL</v>
          </cell>
          <cell r="D2659" t="str">
            <v>N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-11512941469.75</v>
          </cell>
        </row>
        <row r="2660">
          <cell r="A2660" t="str">
            <v>P1110000000</v>
          </cell>
          <cell r="B2660" t="str">
            <v>FLOW_OTH</v>
          </cell>
          <cell r="C2660" t="str">
            <v>CUSTOM1_TOTAL</v>
          </cell>
          <cell r="D2660" t="str">
            <v>L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-7900064242</v>
          </cell>
        </row>
        <row r="2661">
          <cell r="A2661" t="str">
            <v>P1110000000</v>
          </cell>
          <cell r="B2661" t="str">
            <v>FLOW_OTH</v>
          </cell>
          <cell r="C2661" t="str">
            <v>CUSTOM1_TOTAL</v>
          </cell>
          <cell r="D2661" t="str">
            <v>N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-21061178197.380001</v>
          </cell>
        </row>
        <row r="2662">
          <cell r="A2662" t="str">
            <v>P1111000000</v>
          </cell>
          <cell r="B2662" t="str">
            <v>FLOW_OTH</v>
          </cell>
          <cell r="C2662" t="str">
            <v>CUSTOM1_TOTAL</v>
          </cell>
          <cell r="D2662" t="str">
            <v>L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-7900064242</v>
          </cell>
        </row>
        <row r="2663">
          <cell r="A2663" t="str">
            <v>P1111000000</v>
          </cell>
          <cell r="B2663" t="str">
            <v>FLOW_OTH</v>
          </cell>
          <cell r="C2663" t="str">
            <v>CUSTOM1_TOTAL</v>
          </cell>
          <cell r="D2663" t="str">
            <v>N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-21636084818.290001</v>
          </cell>
        </row>
        <row r="2664">
          <cell r="A2664" t="str">
            <v>P1111100000</v>
          </cell>
          <cell r="B2664" t="str">
            <v>FLOW_OTH</v>
          </cell>
          <cell r="C2664" t="str">
            <v>CUSTOM1_TOTAL</v>
          </cell>
          <cell r="D2664" t="str">
            <v>L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-7900064242</v>
          </cell>
        </row>
        <row r="2665">
          <cell r="A2665" t="str">
            <v>P1111100000</v>
          </cell>
          <cell r="B2665" t="str">
            <v>FLOW_OTH</v>
          </cell>
          <cell r="C2665" t="str">
            <v>CUSTOM1_TOTAL</v>
          </cell>
          <cell r="D2665" t="str">
            <v>N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-21112987125.360001</v>
          </cell>
        </row>
        <row r="2666">
          <cell r="A2666" t="str">
            <v>P1111100010</v>
          </cell>
          <cell r="B2666" t="str">
            <v>FLOW_OTH</v>
          </cell>
          <cell r="C2666" t="str">
            <v>CUSTOM1_TOTAL</v>
          </cell>
          <cell r="D2666" t="str">
            <v>L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-692454061.65999997</v>
          </cell>
        </row>
        <row r="2667">
          <cell r="A2667" t="str">
            <v>P1111100020</v>
          </cell>
          <cell r="B2667" t="str">
            <v>FLOW_OTH</v>
          </cell>
          <cell r="C2667" t="str">
            <v>CUSTOM1_TOTAL</v>
          </cell>
          <cell r="D2667" t="str">
            <v>L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-6951041473.9700003</v>
          </cell>
        </row>
        <row r="2668">
          <cell r="A2668" t="str">
            <v>P1111100030</v>
          </cell>
          <cell r="B2668" t="str">
            <v>FLOW_OTH</v>
          </cell>
          <cell r="C2668" t="str">
            <v>CUSTOM1_TOTAL</v>
          </cell>
          <cell r="D2668" t="str">
            <v>L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-256568706.37</v>
          </cell>
        </row>
        <row r="2669">
          <cell r="A2669" t="str">
            <v>P1111100030</v>
          </cell>
          <cell r="B2669" t="str">
            <v>FLOW_OTH</v>
          </cell>
          <cell r="C2669" t="str">
            <v>CUSTOM1_TOTAL</v>
          </cell>
          <cell r="D2669" t="str">
            <v>N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-21112987125.360001</v>
          </cell>
        </row>
        <row r="2670">
          <cell r="A2670" t="str">
            <v>P1111200000</v>
          </cell>
          <cell r="B2670" t="str">
            <v>FLOW_OTH</v>
          </cell>
          <cell r="C2670" t="str">
            <v>CUSTOM1_TOTAL</v>
          </cell>
          <cell r="D2670" t="str">
            <v>N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-523097692.93000001</v>
          </cell>
        </row>
        <row r="2671">
          <cell r="A2671" t="str">
            <v>P1111200030</v>
          </cell>
          <cell r="B2671" t="str">
            <v>FLOW_OTH</v>
          </cell>
          <cell r="C2671" t="str">
            <v>CUSTOM1_TOTAL</v>
          </cell>
          <cell r="D2671" t="str">
            <v>N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-523097692.93000001</v>
          </cell>
        </row>
        <row r="2672">
          <cell r="A2672" t="str">
            <v>P1112000000</v>
          </cell>
          <cell r="B2672" t="str">
            <v>FLOW_OTH</v>
          </cell>
          <cell r="C2672" t="str">
            <v>CUSTOM1_TOTAL</v>
          </cell>
          <cell r="D2672" t="str">
            <v>N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574906620.90999997</v>
          </cell>
        </row>
        <row r="2673">
          <cell r="A2673" t="str">
            <v>P1112100000</v>
          </cell>
          <cell r="B2673" t="str">
            <v>FLOW_OTH</v>
          </cell>
          <cell r="C2673" t="str">
            <v>CUSTOM1_TOTAL</v>
          </cell>
          <cell r="D2673" t="str">
            <v>N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616738.38</v>
          </cell>
        </row>
        <row r="2674">
          <cell r="A2674" t="str">
            <v>P1112100010</v>
          </cell>
          <cell r="B2674" t="str">
            <v>FLOW_OTH</v>
          </cell>
          <cell r="C2674" t="str">
            <v>CUSTOM1_TOTAL</v>
          </cell>
          <cell r="D2674" t="str">
            <v>N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616738.38</v>
          </cell>
        </row>
        <row r="2675">
          <cell r="A2675" t="str">
            <v>P1112200000</v>
          </cell>
          <cell r="B2675" t="str">
            <v>FLOW_OTH</v>
          </cell>
          <cell r="C2675" t="str">
            <v>CUSTOM1_TOTAL</v>
          </cell>
          <cell r="D2675" t="str">
            <v>N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574289882.52999997</v>
          </cell>
        </row>
        <row r="2676">
          <cell r="A2676" t="str">
            <v>P1112200010</v>
          </cell>
          <cell r="B2676" t="str">
            <v>FLOW_OTH</v>
          </cell>
          <cell r="C2676" t="str">
            <v>CUSTOM1_TOTAL</v>
          </cell>
          <cell r="D2676" t="str">
            <v>N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574289882.52999997</v>
          </cell>
        </row>
        <row r="2677">
          <cell r="A2677" t="str">
            <v>P1120000000</v>
          </cell>
          <cell r="B2677" t="str">
            <v>FLOW_OTH</v>
          </cell>
          <cell r="C2677" t="str">
            <v>CUSTOM1_TOTAL</v>
          </cell>
          <cell r="D2677" t="str">
            <v>CUSTOM2_OTH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0.01</v>
          </cell>
        </row>
        <row r="2678">
          <cell r="A2678" t="str">
            <v>P1120000000</v>
          </cell>
          <cell r="B2678" t="str">
            <v>FLOW_OTH</v>
          </cell>
          <cell r="C2678" t="str">
            <v>CUSTOM1_TOTAL</v>
          </cell>
          <cell r="D2678" t="str">
            <v>L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1122601292.97</v>
          </cell>
        </row>
        <row r="2679">
          <cell r="A2679" t="str">
            <v>P1120000000</v>
          </cell>
          <cell r="B2679" t="str">
            <v>FLOW_OTH</v>
          </cell>
          <cell r="C2679" t="str">
            <v>CUSTOM1_TOTAL</v>
          </cell>
          <cell r="D2679" t="str">
            <v>N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9548236727.6299992</v>
          </cell>
        </row>
        <row r="2680">
          <cell r="A2680" t="str">
            <v>P1121000000</v>
          </cell>
          <cell r="B2680" t="str">
            <v>FLOW_OTH</v>
          </cell>
          <cell r="C2680" t="str">
            <v>CUSTOM1_TOTAL</v>
          </cell>
          <cell r="D2680" t="str">
            <v>CUSTOM2_OTH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0.01</v>
          </cell>
        </row>
        <row r="2681">
          <cell r="A2681" t="str">
            <v>P1121000000</v>
          </cell>
          <cell r="B2681" t="str">
            <v>FLOW_OTH</v>
          </cell>
          <cell r="C2681" t="str">
            <v>CUSTOM1_TOTAL</v>
          </cell>
          <cell r="D2681" t="str">
            <v>L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1122601292.97</v>
          </cell>
        </row>
        <row r="2682">
          <cell r="A2682" t="str">
            <v>P1121000000</v>
          </cell>
          <cell r="B2682" t="str">
            <v>FLOW_OTH</v>
          </cell>
          <cell r="C2682" t="str">
            <v>CUSTOM1_TOTAL</v>
          </cell>
          <cell r="D2682" t="str">
            <v>N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9772183359.0100002</v>
          </cell>
        </row>
        <row r="2683">
          <cell r="A2683" t="str">
            <v>P1121100000</v>
          </cell>
          <cell r="B2683" t="str">
            <v>FLOW_OTH</v>
          </cell>
          <cell r="C2683" t="str">
            <v>CUSTOM1_TOTAL</v>
          </cell>
          <cell r="D2683" t="str">
            <v>CUSTOM2_OTH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0.01</v>
          </cell>
        </row>
        <row r="2684">
          <cell r="A2684" t="str">
            <v>P1121100000</v>
          </cell>
          <cell r="B2684" t="str">
            <v>FLOW_OTH</v>
          </cell>
          <cell r="C2684" t="str">
            <v>CUSTOM1_TOTAL</v>
          </cell>
          <cell r="D2684" t="str">
            <v>L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1122601292.97</v>
          </cell>
        </row>
        <row r="2685">
          <cell r="A2685" t="str">
            <v>P1121100000</v>
          </cell>
          <cell r="B2685" t="str">
            <v>FLOW_OTH</v>
          </cell>
          <cell r="C2685" t="str">
            <v>CUSTOM1_TOTAL</v>
          </cell>
          <cell r="D2685" t="str">
            <v>N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9533347530.1800003</v>
          </cell>
        </row>
        <row r="2686">
          <cell r="A2686" t="str">
            <v>P1121100010</v>
          </cell>
          <cell r="B2686" t="str">
            <v>FLOW_OTH</v>
          </cell>
          <cell r="C2686" t="str">
            <v>CUSTOM1_TOTAL</v>
          </cell>
          <cell r="D2686" t="str">
            <v>L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1020155853.02</v>
          </cell>
        </row>
        <row r="2687">
          <cell r="A2687" t="str">
            <v>P1121100020</v>
          </cell>
          <cell r="B2687" t="str">
            <v>FLOW_OTH</v>
          </cell>
          <cell r="C2687" t="str">
            <v>CUSTOM1_TOTAL</v>
          </cell>
          <cell r="D2687" t="str">
            <v>CUSTOM2_OTH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0.01</v>
          </cell>
        </row>
        <row r="2688">
          <cell r="A2688" t="str">
            <v>P1121100020</v>
          </cell>
          <cell r="B2688" t="str">
            <v>FLOW_OTH</v>
          </cell>
          <cell r="C2688" t="str">
            <v>CUSTOM1_TOTAL</v>
          </cell>
          <cell r="D2688" t="str">
            <v>L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89313566.620000005</v>
          </cell>
        </row>
        <row r="2689">
          <cell r="A2689" t="str">
            <v>P1121100040</v>
          </cell>
          <cell r="B2689" t="str">
            <v>FLOW_OTH</v>
          </cell>
          <cell r="C2689" t="str">
            <v>CUSTOM1_TOTAL</v>
          </cell>
          <cell r="D2689" t="str">
            <v>L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13131873.33</v>
          </cell>
        </row>
        <row r="2690">
          <cell r="A2690" t="str">
            <v>P1121100040</v>
          </cell>
          <cell r="B2690" t="str">
            <v>FLOW_OTH</v>
          </cell>
          <cell r="C2690" t="str">
            <v>CUSTOM1_TOTAL</v>
          </cell>
          <cell r="D2690" t="str">
            <v>N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9533347530.1800003</v>
          </cell>
        </row>
        <row r="2691">
          <cell r="A2691" t="str">
            <v>P1121200000</v>
          </cell>
          <cell r="B2691" t="str">
            <v>FLOW_OTH</v>
          </cell>
          <cell r="C2691" t="str">
            <v>CUSTOM1_TOTAL</v>
          </cell>
          <cell r="D2691" t="str">
            <v>N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238835828.83000001</v>
          </cell>
        </row>
        <row r="2692">
          <cell r="A2692" t="str">
            <v>P1121200030</v>
          </cell>
          <cell r="B2692" t="str">
            <v>FLOW_OTH</v>
          </cell>
          <cell r="C2692" t="str">
            <v>CUSTOM1_TOTAL</v>
          </cell>
          <cell r="D2692" t="str">
            <v>N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238835828.83000001</v>
          </cell>
        </row>
        <row r="2693">
          <cell r="A2693" t="str">
            <v>P1122000000</v>
          </cell>
          <cell r="B2693" t="str">
            <v>FLOW_OTH</v>
          </cell>
          <cell r="C2693" t="str">
            <v>CUSTOM1_TOTAL</v>
          </cell>
          <cell r="D2693" t="str">
            <v>N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-223946631.38</v>
          </cell>
        </row>
        <row r="2694">
          <cell r="A2694" t="str">
            <v>P1122100000</v>
          </cell>
          <cell r="B2694" t="str">
            <v>FLOW_OTH</v>
          </cell>
          <cell r="C2694" t="str">
            <v>CUSTOM1_TOTAL</v>
          </cell>
          <cell r="D2694" t="str">
            <v>N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-223483031.46000001</v>
          </cell>
        </row>
        <row r="2695">
          <cell r="A2695" t="str">
            <v>P1122100010</v>
          </cell>
          <cell r="B2695" t="str">
            <v>FLOW_OTH</v>
          </cell>
          <cell r="C2695" t="str">
            <v>CUSTOM1_TOTAL</v>
          </cell>
          <cell r="D2695" t="str">
            <v>N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-223483031.46000001</v>
          </cell>
        </row>
        <row r="2696">
          <cell r="A2696" t="str">
            <v>P1122200000</v>
          </cell>
          <cell r="B2696" t="str">
            <v>FLOW_OTH</v>
          </cell>
          <cell r="C2696" t="str">
            <v>CUSTOM1_TOTAL</v>
          </cell>
          <cell r="D2696" t="str">
            <v>N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-463599.92</v>
          </cell>
        </row>
        <row r="2697">
          <cell r="A2697" t="str">
            <v>P1122200010</v>
          </cell>
          <cell r="B2697" t="str">
            <v>FLOW_OTH</v>
          </cell>
          <cell r="C2697" t="str">
            <v>CUSTOM1_TOTAL</v>
          </cell>
          <cell r="D2697" t="str">
            <v>N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-463599.92</v>
          </cell>
        </row>
        <row r="2698">
          <cell r="A2698" t="str">
            <v>P1300000000</v>
          </cell>
          <cell r="B2698" t="str">
            <v>FLOW_OTH</v>
          </cell>
          <cell r="C2698" t="str">
            <v>CUSTOM1_TOTAL</v>
          </cell>
          <cell r="D2698" t="str">
            <v>CUSTOM2_OTH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-0.01</v>
          </cell>
        </row>
        <row r="2699">
          <cell r="A2699" t="str">
            <v>P1300000000</v>
          </cell>
          <cell r="B2699" t="str">
            <v>FLOW_OTH</v>
          </cell>
          <cell r="C2699" t="str">
            <v>CUSTOM1_TOTAL</v>
          </cell>
          <cell r="D2699" t="str">
            <v>L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-1837771627.3099999</v>
          </cell>
        </row>
        <row r="2700">
          <cell r="A2700" t="str">
            <v>P1300000000</v>
          </cell>
          <cell r="B2700" t="str">
            <v>FLOW_OTH</v>
          </cell>
          <cell r="C2700" t="str">
            <v>CUSTOM1_TOTAL</v>
          </cell>
          <cell r="D2700" t="str">
            <v>N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-157123188.31999999</v>
          </cell>
        </row>
        <row r="2701">
          <cell r="A2701" t="str">
            <v>P1310000000</v>
          </cell>
          <cell r="B2701" t="str">
            <v>FLOW_OTH</v>
          </cell>
          <cell r="C2701" t="str">
            <v>CUSTOM1_TOTAL</v>
          </cell>
          <cell r="D2701" t="str">
            <v>L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-1526819206.5899999</v>
          </cell>
        </row>
        <row r="2702">
          <cell r="A2702" t="str">
            <v>P1311000000</v>
          </cell>
          <cell r="B2702" t="str">
            <v>FLOW_OTH</v>
          </cell>
          <cell r="C2702" t="str">
            <v>CUSTOM1_TOTAL</v>
          </cell>
          <cell r="D2702" t="str">
            <v>L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-17064641.140000001</v>
          </cell>
        </row>
        <row r="2703">
          <cell r="A2703" t="str">
            <v>P1311000020</v>
          </cell>
          <cell r="B2703" t="str">
            <v>FLOW_OTH</v>
          </cell>
          <cell r="C2703" t="str">
            <v>CUSTOM1_TOTAL</v>
          </cell>
          <cell r="D2703" t="str">
            <v>L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-16987246.489999998</v>
          </cell>
        </row>
        <row r="2704">
          <cell r="A2704" t="str">
            <v>P1311000030</v>
          </cell>
          <cell r="B2704" t="str">
            <v>FLOW_OTH</v>
          </cell>
          <cell r="C2704" t="str">
            <v>CUSTOM1_TOTAL</v>
          </cell>
          <cell r="D2704" t="str">
            <v>L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-77394.649999999994</v>
          </cell>
        </row>
        <row r="2705">
          <cell r="A2705" t="str">
            <v>P1312000000</v>
          </cell>
          <cell r="B2705" t="str">
            <v>FLOW_OTH</v>
          </cell>
          <cell r="C2705" t="str">
            <v>CUSTOM1_TOTAL</v>
          </cell>
          <cell r="D2705" t="str">
            <v>L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-1468878824.6300001</v>
          </cell>
        </row>
        <row r="2706">
          <cell r="A2706" t="str">
            <v>P1312000020</v>
          </cell>
          <cell r="B2706" t="str">
            <v>FLOW_OTH</v>
          </cell>
          <cell r="C2706" t="str">
            <v>CUSTOM1_TOTAL</v>
          </cell>
          <cell r="D2706" t="str">
            <v>L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-378451627.91000003</v>
          </cell>
        </row>
        <row r="2707">
          <cell r="A2707" t="str">
            <v>P1312000030</v>
          </cell>
          <cell r="B2707" t="str">
            <v>FLOW_OTH</v>
          </cell>
          <cell r="C2707" t="str">
            <v>CUSTOM1_TOTAL</v>
          </cell>
          <cell r="D2707" t="str">
            <v>L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-5629474.4199999999</v>
          </cell>
        </row>
        <row r="2708">
          <cell r="A2708" t="str">
            <v>P1312000040</v>
          </cell>
          <cell r="B2708" t="str">
            <v>FLOW_OTH</v>
          </cell>
          <cell r="C2708" t="str">
            <v>CUSTOM1_TOTAL</v>
          </cell>
          <cell r="D2708" t="str">
            <v>L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-1061986398.62</v>
          </cell>
        </row>
        <row r="2709">
          <cell r="A2709" t="str">
            <v>P1312000050</v>
          </cell>
          <cell r="B2709" t="str">
            <v>FLOW_OTH</v>
          </cell>
          <cell r="C2709" t="str">
            <v>CUSTOM1_TOTAL</v>
          </cell>
          <cell r="D2709" t="str">
            <v>L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-22811323.68</v>
          </cell>
        </row>
        <row r="2710">
          <cell r="A2710" t="str">
            <v>P1313000000</v>
          </cell>
          <cell r="B2710" t="str">
            <v>FLOW_OTH</v>
          </cell>
          <cell r="C2710" t="str">
            <v>CUSTOM1_TOTAL</v>
          </cell>
          <cell r="D2710" t="str">
            <v>L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-210047265.06</v>
          </cell>
        </row>
        <row r="2711">
          <cell r="A2711" t="str">
            <v>P1313000020</v>
          </cell>
          <cell r="B2711" t="str">
            <v>FLOW_OTH</v>
          </cell>
          <cell r="C2711" t="str">
            <v>CUSTOM1_TOTAL</v>
          </cell>
          <cell r="D2711" t="str">
            <v>L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-21188808.050000001</v>
          </cell>
        </row>
        <row r="2712">
          <cell r="A2712" t="str">
            <v>P1313000030</v>
          </cell>
          <cell r="B2712" t="str">
            <v>FLOW_OTH</v>
          </cell>
          <cell r="C2712" t="str">
            <v>CUSTOM1_TOTAL</v>
          </cell>
          <cell r="D2712" t="str">
            <v>L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-261814.7</v>
          </cell>
        </row>
        <row r="2713">
          <cell r="A2713" t="str">
            <v>P1313000040</v>
          </cell>
          <cell r="B2713" t="str">
            <v>FLOW_OTH</v>
          </cell>
          <cell r="C2713" t="str">
            <v>CUSTOM1_TOTAL</v>
          </cell>
          <cell r="D2713" t="str">
            <v>L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-55060262.32</v>
          </cell>
        </row>
        <row r="2714">
          <cell r="A2714" t="str">
            <v>P1313000050</v>
          </cell>
          <cell r="B2714" t="str">
            <v>FLOW_OTH</v>
          </cell>
          <cell r="C2714" t="str">
            <v>CUSTOM1_TOTAL</v>
          </cell>
          <cell r="D2714" t="str">
            <v>L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-133536379.98999999</v>
          </cell>
        </row>
        <row r="2715">
          <cell r="A2715" t="str">
            <v>P1314000000</v>
          </cell>
          <cell r="B2715" t="str">
            <v>FLOW_OTH</v>
          </cell>
          <cell r="C2715" t="str">
            <v>CUSTOM1_TOTAL</v>
          </cell>
          <cell r="D2715" t="str">
            <v>L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116421406.04000001</v>
          </cell>
        </row>
        <row r="2716">
          <cell r="A2716" t="str">
            <v>P1314000020</v>
          </cell>
          <cell r="B2716" t="str">
            <v>FLOW_OTH</v>
          </cell>
          <cell r="C2716" t="str">
            <v>CUSTOM1_TOTAL</v>
          </cell>
          <cell r="D2716" t="str">
            <v>L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33022149.960000001</v>
          </cell>
        </row>
        <row r="2717">
          <cell r="A2717" t="str">
            <v>P1314000030</v>
          </cell>
          <cell r="B2717" t="str">
            <v>FLOW_OTH</v>
          </cell>
          <cell r="C2717" t="str">
            <v>CUSTOM1_TOTAL</v>
          </cell>
          <cell r="D2717" t="str">
            <v>L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34272776.07</v>
          </cell>
        </row>
        <row r="2718">
          <cell r="A2718" t="str">
            <v>P1314000040</v>
          </cell>
          <cell r="B2718" t="str">
            <v>FLOW_OTH</v>
          </cell>
          <cell r="C2718" t="str">
            <v>CUSTOM1_TOTAL</v>
          </cell>
          <cell r="D2718" t="str">
            <v>L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39970326.030000001</v>
          </cell>
        </row>
        <row r="2719">
          <cell r="A2719" t="str">
            <v>P1314000050</v>
          </cell>
          <cell r="B2719" t="str">
            <v>FLOW_OTH</v>
          </cell>
          <cell r="C2719" t="str">
            <v>CUSTOM1_TOTAL</v>
          </cell>
          <cell r="D2719" t="str">
            <v>L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9156153.9800000004</v>
          </cell>
        </row>
        <row r="2720">
          <cell r="A2720" t="str">
            <v>P1315000000</v>
          </cell>
          <cell r="B2720" t="str">
            <v>FLOW_OTH</v>
          </cell>
          <cell r="C2720" t="str">
            <v>CUSTOM1_TOTAL</v>
          </cell>
          <cell r="D2720" t="str">
            <v>L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103747543.33</v>
          </cell>
        </row>
        <row r="2721">
          <cell r="A2721" t="str">
            <v>P1315000020</v>
          </cell>
          <cell r="B2721" t="str">
            <v>FLOW_OTH</v>
          </cell>
          <cell r="C2721" t="str">
            <v>CUSTOM1_TOTAL</v>
          </cell>
          <cell r="D2721" t="str">
            <v>L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23401.81</v>
          </cell>
        </row>
        <row r="2722">
          <cell r="A2722" t="str">
            <v>P1315000030</v>
          </cell>
          <cell r="B2722" t="str">
            <v>FLOW_OTH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2599426.5</v>
          </cell>
        </row>
        <row r="2723">
          <cell r="A2723" t="str">
            <v>P1315000040</v>
          </cell>
          <cell r="B2723" t="str">
            <v>FLOW_OTH</v>
          </cell>
          <cell r="C2723" t="str">
            <v>CUSTOM1_TOTAL</v>
          </cell>
          <cell r="D2723" t="str">
            <v>L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2559518.8199999998</v>
          </cell>
        </row>
        <row r="2724">
          <cell r="A2724" t="str">
            <v>P1315000050</v>
          </cell>
          <cell r="B2724" t="str">
            <v>FLOW_OTH</v>
          </cell>
          <cell r="C2724" t="str">
            <v>CUSTOM1_TOTAL</v>
          </cell>
          <cell r="D2724" t="str">
            <v>L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98565196.200000003</v>
          </cell>
        </row>
        <row r="2725">
          <cell r="A2725" t="str">
            <v>P1316000000</v>
          </cell>
          <cell r="B2725" t="str">
            <v>FLOW_OTH</v>
          </cell>
          <cell r="C2725" t="str">
            <v>CUSTOM1_TOTAL</v>
          </cell>
          <cell r="D2725" t="str">
            <v>L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-51916032.729999997</v>
          </cell>
        </row>
        <row r="2726">
          <cell r="A2726" t="str">
            <v>P1316000010</v>
          </cell>
          <cell r="B2726" t="str">
            <v>FLOW_OTH</v>
          </cell>
          <cell r="C2726" t="str">
            <v>CUSTOM1_TOTAL</v>
          </cell>
          <cell r="D2726" t="str">
            <v>L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-49711360.780000001</v>
          </cell>
        </row>
        <row r="2727">
          <cell r="A2727" t="str">
            <v>P1316000020</v>
          </cell>
          <cell r="B2727" t="str">
            <v>FLOW_OTH</v>
          </cell>
          <cell r="C2727" t="str">
            <v>CUSTOM1_TOTAL</v>
          </cell>
          <cell r="D2727" t="str">
            <v>L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-2204671.9500000002</v>
          </cell>
        </row>
        <row r="2728">
          <cell r="A2728" t="str">
            <v>P1317000000</v>
          </cell>
          <cell r="B2728" t="str">
            <v>FLOW_OTH</v>
          </cell>
          <cell r="C2728" t="str">
            <v>CUSTOM1_TOTAL</v>
          </cell>
          <cell r="D2728" t="str">
            <v>L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918607.6</v>
          </cell>
        </row>
        <row r="2729">
          <cell r="A2729" t="str">
            <v>P1317000010</v>
          </cell>
          <cell r="B2729" t="str">
            <v>FLOW_OTH</v>
          </cell>
          <cell r="C2729" t="str">
            <v>CUSTOM1_TOTAL</v>
          </cell>
          <cell r="D2729" t="str">
            <v>L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918607.6</v>
          </cell>
        </row>
        <row r="2730">
          <cell r="A2730" t="str">
            <v>P1320000000</v>
          </cell>
          <cell r="B2730" t="str">
            <v>FLOW_OTH</v>
          </cell>
          <cell r="C2730" t="str">
            <v>CUSTOM1_TOTAL</v>
          </cell>
          <cell r="D2730" t="str">
            <v>CUSTOM2_OTH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-0.01</v>
          </cell>
        </row>
        <row r="2731">
          <cell r="A2731" t="str">
            <v>P1320000000</v>
          </cell>
          <cell r="B2731" t="str">
            <v>FLOW_OTH</v>
          </cell>
          <cell r="C2731" t="str">
            <v>CUSTOM1_TOTAL</v>
          </cell>
          <cell r="D2731" t="str">
            <v>L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-310952420.72000003</v>
          </cell>
        </row>
        <row r="2732">
          <cell r="A2732" t="str">
            <v>P1320000000</v>
          </cell>
          <cell r="B2732" t="str">
            <v>FLOW_OTH</v>
          </cell>
          <cell r="C2732" t="str">
            <v>CUSTOM1_TOTAL</v>
          </cell>
          <cell r="D2732" t="str">
            <v>N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-157123188.31999999</v>
          </cell>
        </row>
        <row r="2733">
          <cell r="A2733" t="str">
            <v>P1321000000</v>
          </cell>
          <cell r="B2733" t="str">
            <v>FLOW_OTH</v>
          </cell>
          <cell r="C2733" t="str">
            <v>CUSTOM1_TOTAL</v>
          </cell>
          <cell r="D2733" t="str">
            <v>L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-137620191.69999999</v>
          </cell>
        </row>
        <row r="2734">
          <cell r="A2734" t="str">
            <v>P1321000000</v>
          </cell>
          <cell r="B2734" t="str">
            <v>FLOW_OTH</v>
          </cell>
          <cell r="C2734" t="str">
            <v>CUSTOM1_TOTAL</v>
          </cell>
          <cell r="D2734" t="str">
            <v>N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-28447149.289999999</v>
          </cell>
        </row>
        <row r="2735">
          <cell r="A2735" t="str">
            <v>P1321100000</v>
          </cell>
          <cell r="B2735" t="str">
            <v>FLOW_OTH</v>
          </cell>
          <cell r="C2735" t="str">
            <v>CUSTOM1_TOTAL</v>
          </cell>
          <cell r="D2735" t="str">
            <v>L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-114774128.73999999</v>
          </cell>
        </row>
        <row r="2736">
          <cell r="A2736" t="str">
            <v>P1321100000</v>
          </cell>
          <cell r="B2736" t="str">
            <v>FLOW_OTH</v>
          </cell>
          <cell r="C2736" t="str">
            <v>CUSTOM1_TOTAL</v>
          </cell>
          <cell r="D2736" t="str">
            <v>N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-22728319.07</v>
          </cell>
        </row>
        <row r="2737">
          <cell r="A2737" t="str">
            <v>P1321100010</v>
          </cell>
          <cell r="B2737" t="str">
            <v>FLOW_OTH</v>
          </cell>
          <cell r="C2737" t="str">
            <v>CUSTOM1_TOTAL</v>
          </cell>
          <cell r="D2737" t="str">
            <v>L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-102079068.75</v>
          </cell>
        </row>
        <row r="2738">
          <cell r="A2738" t="str">
            <v>P1321100010</v>
          </cell>
          <cell r="B2738" t="str">
            <v>FLOW_OTH</v>
          </cell>
          <cell r="C2738" t="str">
            <v>CUSTOM1_TOTAL</v>
          </cell>
          <cell r="D2738" t="str">
            <v>N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-20085416.670000002</v>
          </cell>
        </row>
        <row r="2739">
          <cell r="A2739" t="str">
            <v>P1321100020</v>
          </cell>
          <cell r="B2739" t="str">
            <v>FLOW_OTH</v>
          </cell>
          <cell r="C2739" t="str">
            <v>CUSTOM1_TOTAL</v>
          </cell>
          <cell r="D2739" t="str">
            <v>L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-12695059.99</v>
          </cell>
        </row>
        <row r="2740">
          <cell r="A2740" t="str">
            <v>P1321100020</v>
          </cell>
          <cell r="B2740" t="str">
            <v>FLOW_OTH</v>
          </cell>
          <cell r="C2740" t="str">
            <v>CUSTOM1_TOTAL</v>
          </cell>
          <cell r="D2740" t="str">
            <v>N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-2642902.4</v>
          </cell>
        </row>
        <row r="2741">
          <cell r="A2741" t="str">
            <v>P1321200000</v>
          </cell>
          <cell r="B2741" t="str">
            <v>FLOW_OTH</v>
          </cell>
          <cell r="C2741" t="str">
            <v>CUSTOM1_TOTAL</v>
          </cell>
          <cell r="D2741" t="str">
            <v>N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-1550971.95</v>
          </cell>
        </row>
        <row r="2742">
          <cell r="A2742" t="str">
            <v>P1321200040</v>
          </cell>
          <cell r="B2742" t="str">
            <v>FLOW_OTH</v>
          </cell>
          <cell r="C2742" t="str">
            <v>CUSTOM1_TOTAL</v>
          </cell>
          <cell r="D2742" t="str">
            <v>N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-1550971.95</v>
          </cell>
        </row>
        <row r="2743">
          <cell r="A2743" t="str">
            <v>P1321300000</v>
          </cell>
          <cell r="B2743" t="str">
            <v>FLOW_OTH</v>
          </cell>
          <cell r="C2743" t="str">
            <v>CUSTOM1_TOTAL</v>
          </cell>
          <cell r="D2743" t="str">
            <v>L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-22846062.960000001</v>
          </cell>
        </row>
        <row r="2744">
          <cell r="A2744" t="str">
            <v>P1321300000</v>
          </cell>
          <cell r="B2744" t="str">
            <v>FLOW_OTH</v>
          </cell>
          <cell r="C2744" t="str">
            <v>CUSTOM1_TOTAL</v>
          </cell>
          <cell r="D2744" t="str">
            <v>N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-4167858.27</v>
          </cell>
        </row>
        <row r="2745">
          <cell r="A2745" t="str">
            <v>P1321300020</v>
          </cell>
          <cell r="B2745" t="str">
            <v>FLOW_OTH</v>
          </cell>
          <cell r="C2745" t="str">
            <v>CUSTOM1_TOTAL</v>
          </cell>
          <cell r="D2745" t="str">
            <v>L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-3423493.45</v>
          </cell>
        </row>
        <row r="2746">
          <cell r="A2746" t="str">
            <v>P1321300020</v>
          </cell>
          <cell r="B2746" t="str">
            <v>FLOW_OTH</v>
          </cell>
          <cell r="C2746" t="str">
            <v>CUSTOM1_TOTAL</v>
          </cell>
          <cell r="D2746" t="str">
            <v>N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-4167858.27</v>
          </cell>
        </row>
        <row r="2747">
          <cell r="A2747" t="str">
            <v>P1321300050</v>
          </cell>
          <cell r="B2747" t="str">
            <v>FLOW_OTH</v>
          </cell>
          <cell r="C2747" t="str">
            <v>CUSTOM1_TOTAL</v>
          </cell>
          <cell r="D2747" t="str">
            <v>L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-19422569.510000002</v>
          </cell>
        </row>
        <row r="2748">
          <cell r="A2748" t="str">
            <v>P1322000000</v>
          </cell>
          <cell r="B2748" t="str">
            <v>FLOW_OTH</v>
          </cell>
          <cell r="C2748" t="str">
            <v>CUSTOM1_TOTAL</v>
          </cell>
          <cell r="D2748" t="str">
            <v>L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-600163698.80999994</v>
          </cell>
        </row>
        <row r="2749">
          <cell r="A2749" t="str">
            <v>P1322000000</v>
          </cell>
          <cell r="B2749" t="str">
            <v>FLOW_OTH</v>
          </cell>
          <cell r="C2749" t="str">
            <v>CUSTOM1_TOTAL</v>
          </cell>
          <cell r="D2749" t="str">
            <v>N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-229805412.97</v>
          </cell>
        </row>
        <row r="2750">
          <cell r="A2750" t="str">
            <v>P1322100000</v>
          </cell>
          <cell r="B2750" t="str">
            <v>FLOW_OTH</v>
          </cell>
          <cell r="C2750" t="str">
            <v>CUSTOM1_TOTAL</v>
          </cell>
          <cell r="D2750" t="str">
            <v>L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-77508941.920000002</v>
          </cell>
        </row>
        <row r="2751">
          <cell r="A2751" t="str">
            <v>P1322100000</v>
          </cell>
          <cell r="B2751" t="str">
            <v>FLOW_OTH</v>
          </cell>
          <cell r="C2751" t="str">
            <v>CUSTOM1_TOTAL</v>
          </cell>
          <cell r="D2751" t="str">
            <v>N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-73714420.140000001</v>
          </cell>
        </row>
        <row r="2752">
          <cell r="A2752" t="str">
            <v>P1322110000</v>
          </cell>
          <cell r="B2752" t="str">
            <v>FLOW_OTH</v>
          </cell>
          <cell r="C2752" t="str">
            <v>CUSTOM1_TOTAL</v>
          </cell>
          <cell r="D2752" t="str">
            <v>L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-35025473.719999999</v>
          </cell>
        </row>
        <row r="2753">
          <cell r="A2753" t="str">
            <v>P1322110000</v>
          </cell>
          <cell r="B2753" t="str">
            <v>FLOW_OTH</v>
          </cell>
          <cell r="C2753" t="str">
            <v>CUSTOM1_TOTAL</v>
          </cell>
          <cell r="D2753" t="str">
            <v>N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-45236559.619999997</v>
          </cell>
        </row>
        <row r="2754">
          <cell r="A2754" t="str">
            <v>P1322110010</v>
          </cell>
          <cell r="B2754" t="str">
            <v>FLOW_OTH</v>
          </cell>
          <cell r="C2754" t="str">
            <v>CUSTOM1_TOTAL</v>
          </cell>
          <cell r="D2754" t="str">
            <v>L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-35025473.719999999</v>
          </cell>
        </row>
        <row r="2755">
          <cell r="A2755" t="str">
            <v>P1322110010</v>
          </cell>
          <cell r="B2755" t="str">
            <v>FLOW_OTH</v>
          </cell>
          <cell r="C2755" t="str">
            <v>CUSTOM1_TOTAL</v>
          </cell>
          <cell r="D2755" t="str">
            <v>N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-45236559.619999997</v>
          </cell>
        </row>
        <row r="2756">
          <cell r="A2756" t="str">
            <v>P1322120000</v>
          </cell>
          <cell r="B2756" t="str">
            <v>FLOW_OTH</v>
          </cell>
          <cell r="C2756" t="str">
            <v>CUSTOM1_TOTAL</v>
          </cell>
          <cell r="D2756" t="str">
            <v>L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-42483468.200000003</v>
          </cell>
        </row>
        <row r="2757">
          <cell r="A2757" t="str">
            <v>P1322120000</v>
          </cell>
          <cell r="B2757" t="str">
            <v>FLOW_OTH</v>
          </cell>
          <cell r="C2757" t="str">
            <v>CUSTOM1_TOTAL</v>
          </cell>
          <cell r="D2757" t="str">
            <v>N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-28477860.52</v>
          </cell>
        </row>
        <row r="2758">
          <cell r="A2758" t="str">
            <v>P1322120010</v>
          </cell>
          <cell r="B2758" t="str">
            <v>FLOW_OTH</v>
          </cell>
          <cell r="C2758" t="str">
            <v>CUSTOM1_TOTAL</v>
          </cell>
          <cell r="D2758" t="str">
            <v>L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-42483468.200000003</v>
          </cell>
        </row>
        <row r="2759">
          <cell r="A2759" t="str">
            <v>P1322120010</v>
          </cell>
          <cell r="B2759" t="str">
            <v>FLOW_OTH</v>
          </cell>
          <cell r="C2759" t="str">
            <v>CUSTOM1_TOTAL</v>
          </cell>
          <cell r="D2759" t="str">
            <v>N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-28477860.52</v>
          </cell>
        </row>
        <row r="2760">
          <cell r="A2760" t="str">
            <v>P1322200000</v>
          </cell>
          <cell r="B2760" t="str">
            <v>FLOW_OTH</v>
          </cell>
          <cell r="C2760" t="str">
            <v>CUSTOM1_TOTAL</v>
          </cell>
          <cell r="D2760" t="str">
            <v>N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-97950.49</v>
          </cell>
        </row>
        <row r="2761">
          <cell r="A2761" t="str">
            <v>P1322200040</v>
          </cell>
          <cell r="B2761" t="str">
            <v>FLOW_OTH</v>
          </cell>
          <cell r="C2761" t="str">
            <v>CUSTOM1_TOTAL</v>
          </cell>
          <cell r="D2761" t="str">
            <v>N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-97950.49</v>
          </cell>
        </row>
        <row r="2762">
          <cell r="A2762" t="str">
            <v>P1322300000</v>
          </cell>
          <cell r="B2762" t="str">
            <v>FLOW_OTH</v>
          </cell>
          <cell r="C2762" t="str">
            <v>CUSTOM1_TOTAL</v>
          </cell>
          <cell r="D2762" t="str">
            <v>L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-522654756.88999999</v>
          </cell>
        </row>
        <row r="2763">
          <cell r="A2763" t="str">
            <v>P1322300000</v>
          </cell>
          <cell r="B2763" t="str">
            <v>FLOW_OTH</v>
          </cell>
          <cell r="C2763" t="str">
            <v>CUSTOM1_TOTAL</v>
          </cell>
          <cell r="D2763" t="str">
            <v>N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-155993042.34</v>
          </cell>
        </row>
        <row r="2764">
          <cell r="A2764" t="str">
            <v>P1322300020</v>
          </cell>
          <cell r="B2764" t="str">
            <v>FLOW_OTH</v>
          </cell>
          <cell r="C2764" t="str">
            <v>CUSTOM1_TOTAL</v>
          </cell>
          <cell r="D2764" t="str">
            <v>L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-522654756.88999999</v>
          </cell>
        </row>
        <row r="2765">
          <cell r="A2765" t="str">
            <v>P1322300020</v>
          </cell>
          <cell r="B2765" t="str">
            <v>FLOW_OTH</v>
          </cell>
          <cell r="C2765" t="str">
            <v>CUSTOM1_TOTAL</v>
          </cell>
          <cell r="D2765" t="str">
            <v>N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-155993042.34</v>
          </cell>
        </row>
        <row r="2766">
          <cell r="A2766" t="str">
            <v>P1323000000</v>
          </cell>
          <cell r="B2766" t="str">
            <v>FLOW_OTH</v>
          </cell>
          <cell r="C2766" t="str">
            <v>CUSTOM1_TOTAL</v>
          </cell>
          <cell r="D2766" t="str">
            <v>CUSTOM2_OTH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-0.01</v>
          </cell>
        </row>
        <row r="2767">
          <cell r="A2767" t="str">
            <v>P1323000000</v>
          </cell>
          <cell r="B2767" t="str">
            <v>FLOW_OTH</v>
          </cell>
          <cell r="C2767" t="str">
            <v>CUSTOM1_TOTAL</v>
          </cell>
          <cell r="D2767" t="str">
            <v>L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-44721412.270000003</v>
          </cell>
        </row>
        <row r="2768">
          <cell r="A2768" t="str">
            <v>P1323000000</v>
          </cell>
          <cell r="B2768" t="str">
            <v>FLOW_OTH</v>
          </cell>
          <cell r="C2768" t="str">
            <v>CUSTOM1_TOTAL</v>
          </cell>
          <cell r="D2768" t="str">
            <v>N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-15858029.529999999</v>
          </cell>
        </row>
        <row r="2769">
          <cell r="A2769" t="str">
            <v>P1323100000</v>
          </cell>
          <cell r="B2769" t="str">
            <v>FLOW_OTH</v>
          </cell>
          <cell r="C2769" t="str">
            <v>CUSTOM1_TOTAL</v>
          </cell>
          <cell r="D2769" t="str">
            <v>CUSTOM2_OTH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-0.01</v>
          </cell>
        </row>
        <row r="2770">
          <cell r="A2770" t="str">
            <v>P1323100000</v>
          </cell>
          <cell r="B2770" t="str">
            <v>FLOW_OTH</v>
          </cell>
          <cell r="C2770" t="str">
            <v>CUSTOM1_TOTAL</v>
          </cell>
          <cell r="D2770" t="str">
            <v>L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-44721412.270000003</v>
          </cell>
        </row>
        <row r="2771">
          <cell r="A2771" t="str">
            <v>P1323100000</v>
          </cell>
          <cell r="B2771" t="str">
            <v>FLOW_OTH</v>
          </cell>
          <cell r="C2771" t="str">
            <v>CUSTOM1_TOTAL</v>
          </cell>
          <cell r="D2771" t="str">
            <v>N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-15858029.529999999</v>
          </cell>
        </row>
        <row r="2772">
          <cell r="A2772" t="str">
            <v>P1323110000</v>
          </cell>
          <cell r="B2772" t="str">
            <v>FLOW_OTH</v>
          </cell>
          <cell r="C2772" t="str">
            <v>CUSTOM1_TOTAL</v>
          </cell>
          <cell r="D2772" t="str">
            <v>CUSTOM2_OTH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-0.01</v>
          </cell>
        </row>
        <row r="2773">
          <cell r="A2773" t="str">
            <v>P1323110000</v>
          </cell>
          <cell r="B2773" t="str">
            <v>FLOW_OTH</v>
          </cell>
          <cell r="C2773" t="str">
            <v>CUSTOM1_TOTAL</v>
          </cell>
          <cell r="D2773" t="str">
            <v>L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-31789209</v>
          </cell>
        </row>
        <row r="2774">
          <cell r="A2774" t="str">
            <v>P1323110000</v>
          </cell>
          <cell r="B2774" t="str">
            <v>FLOW_OTH</v>
          </cell>
          <cell r="C2774" t="str">
            <v>CUSTOM1_TOTAL</v>
          </cell>
          <cell r="D2774" t="str">
            <v>N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-15317812.5</v>
          </cell>
        </row>
        <row r="2775">
          <cell r="A2775" t="str">
            <v>P1323110010</v>
          </cell>
          <cell r="B2775" t="str">
            <v>FLOW_OTH</v>
          </cell>
          <cell r="C2775" t="str">
            <v>CUSTOM1_TOTAL</v>
          </cell>
          <cell r="D2775" t="str">
            <v>CUSTOM2_OTH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-0.01</v>
          </cell>
        </row>
        <row r="2776">
          <cell r="A2776" t="str">
            <v>P1323110010</v>
          </cell>
          <cell r="B2776" t="str">
            <v>FLOW_OTH</v>
          </cell>
          <cell r="C2776" t="str">
            <v>CUSTOM1_TOTAL</v>
          </cell>
          <cell r="D2776" t="str">
            <v>L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-31789209</v>
          </cell>
        </row>
        <row r="2777">
          <cell r="A2777" t="str">
            <v>P1323110010</v>
          </cell>
          <cell r="B2777" t="str">
            <v>FLOW_OTH</v>
          </cell>
          <cell r="C2777" t="str">
            <v>CUSTOM1_TOTAL</v>
          </cell>
          <cell r="D2777" t="str">
            <v>N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-15317812.5</v>
          </cell>
        </row>
        <row r="2778">
          <cell r="A2778" t="str">
            <v>P1323120000</v>
          </cell>
          <cell r="B2778" t="str">
            <v>FLOW_OTH</v>
          </cell>
          <cell r="C2778" t="str">
            <v>CUSTOM1_TOTAL</v>
          </cell>
          <cell r="D2778" t="str">
            <v>L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-12932203.27</v>
          </cell>
        </row>
        <row r="2779">
          <cell r="A2779" t="str">
            <v>P1323120000</v>
          </cell>
          <cell r="B2779" t="str">
            <v>FLOW_OTH</v>
          </cell>
          <cell r="C2779" t="str">
            <v>CUSTOM1_TOTAL</v>
          </cell>
          <cell r="D2779" t="str">
            <v>N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-540217.03</v>
          </cell>
        </row>
        <row r="2780">
          <cell r="A2780" t="str">
            <v>P1323120010</v>
          </cell>
          <cell r="B2780" t="str">
            <v>FLOW_OTH</v>
          </cell>
          <cell r="C2780" t="str">
            <v>CUSTOM1_TOTAL</v>
          </cell>
          <cell r="D2780" t="str">
            <v>L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-12932203.27</v>
          </cell>
        </row>
        <row r="2781">
          <cell r="A2781" t="str">
            <v>P1323120010</v>
          </cell>
          <cell r="B2781" t="str">
            <v>FLOW_OTH</v>
          </cell>
          <cell r="C2781" t="str">
            <v>CUSTOM1_TOTAL</v>
          </cell>
          <cell r="D2781" t="str">
            <v>N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-540217.03</v>
          </cell>
        </row>
        <row r="2782">
          <cell r="A2782" t="str">
            <v>P1324000000</v>
          </cell>
          <cell r="B2782" t="str">
            <v>FLOW_OTH</v>
          </cell>
          <cell r="C2782" t="str">
            <v>CUSTOM1_TOTAL</v>
          </cell>
          <cell r="D2782" t="str">
            <v>L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294886382.67000002</v>
          </cell>
        </row>
        <row r="2783">
          <cell r="A2783" t="str">
            <v>P1324000000</v>
          </cell>
          <cell r="B2783" t="str">
            <v>FLOW_OTH</v>
          </cell>
          <cell r="C2783" t="str">
            <v>CUSTOM1_TOTAL</v>
          </cell>
          <cell r="D2783" t="str">
            <v>N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50515104.920000002</v>
          </cell>
        </row>
        <row r="2784">
          <cell r="A2784" t="str">
            <v>P1324100000</v>
          </cell>
          <cell r="B2784" t="str">
            <v>FLOW_OTH</v>
          </cell>
          <cell r="C2784" t="str">
            <v>CUSTOM1_TOTAL</v>
          </cell>
          <cell r="D2784" t="str">
            <v>L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281041459.02999997</v>
          </cell>
        </row>
        <row r="2785">
          <cell r="A2785" t="str">
            <v>P1324100000</v>
          </cell>
          <cell r="B2785" t="str">
            <v>FLOW_OTH</v>
          </cell>
          <cell r="C2785" t="str">
            <v>CUSTOM1_TOTAL</v>
          </cell>
          <cell r="D2785" t="str">
            <v>N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32231273.489999998</v>
          </cell>
        </row>
        <row r="2786">
          <cell r="A2786" t="str">
            <v>P1324110000</v>
          </cell>
          <cell r="B2786" t="str">
            <v>FLOW_OTH</v>
          </cell>
          <cell r="C2786" t="str">
            <v>CUSTOM1_TOTAL</v>
          </cell>
          <cell r="D2786" t="str">
            <v>L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146305466.74000001</v>
          </cell>
        </row>
        <row r="2787">
          <cell r="A2787" t="str">
            <v>P1324110000</v>
          </cell>
          <cell r="B2787" t="str">
            <v>FLOW_OTH</v>
          </cell>
          <cell r="C2787" t="str">
            <v>CUSTOM1_TOTAL</v>
          </cell>
          <cell r="D2787" t="str">
            <v>N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18425918.5</v>
          </cell>
        </row>
        <row r="2788">
          <cell r="A2788" t="str">
            <v>P1324110010</v>
          </cell>
          <cell r="B2788" t="str">
            <v>FLOW_OTH</v>
          </cell>
          <cell r="C2788" t="str">
            <v>CUSTOM1_TOTAL</v>
          </cell>
          <cell r="D2788" t="str">
            <v>L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146305466.74000001</v>
          </cell>
        </row>
        <row r="2789">
          <cell r="A2789" t="str">
            <v>P1324110010</v>
          </cell>
          <cell r="B2789" t="str">
            <v>FLOW_OTH</v>
          </cell>
          <cell r="C2789" t="str">
            <v>CUSTOM1_TOTAL</v>
          </cell>
          <cell r="D2789" t="str">
            <v>N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18425918.5</v>
          </cell>
        </row>
        <row r="2790">
          <cell r="A2790" t="str">
            <v>P1324120000</v>
          </cell>
          <cell r="B2790" t="str">
            <v>FLOW_OTH</v>
          </cell>
          <cell r="C2790" t="str">
            <v>CUSTOM1_TOTAL</v>
          </cell>
          <cell r="D2790" t="str">
            <v>L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134735992.28999999</v>
          </cell>
        </row>
        <row r="2791">
          <cell r="A2791" t="str">
            <v>P1324120000</v>
          </cell>
          <cell r="B2791" t="str">
            <v>FLOW_OTH</v>
          </cell>
          <cell r="C2791" t="str">
            <v>CUSTOM1_TOTAL</v>
          </cell>
          <cell r="D2791" t="str">
            <v>N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13805354.99</v>
          </cell>
        </row>
        <row r="2792">
          <cell r="A2792" t="str">
            <v>P1324120010</v>
          </cell>
          <cell r="B2792" t="str">
            <v>FLOW_OTH</v>
          </cell>
          <cell r="C2792" t="str">
            <v>CUSTOM1_TOTAL</v>
          </cell>
          <cell r="D2792" t="str">
            <v>L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134735992.28999999</v>
          </cell>
        </row>
        <row r="2793">
          <cell r="A2793" t="str">
            <v>P1324120010</v>
          </cell>
          <cell r="B2793" t="str">
            <v>FLOW_OTH</v>
          </cell>
          <cell r="C2793" t="str">
            <v>CUSTOM1_TOTAL</v>
          </cell>
          <cell r="D2793" t="str">
            <v>N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13805354.99</v>
          </cell>
        </row>
        <row r="2794">
          <cell r="A2794" t="str">
            <v>P1324300000</v>
          </cell>
          <cell r="B2794" t="str">
            <v>FLOW_OTH</v>
          </cell>
          <cell r="C2794" t="str">
            <v>CUSTOM1_TOTAL</v>
          </cell>
          <cell r="D2794" t="str">
            <v>L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13844923.640000001</v>
          </cell>
        </row>
        <row r="2795">
          <cell r="A2795" t="str">
            <v>P1324300000</v>
          </cell>
          <cell r="B2795" t="str">
            <v>FLOW_OTH</v>
          </cell>
          <cell r="C2795" t="str">
            <v>CUSTOM1_TOTAL</v>
          </cell>
          <cell r="D2795" t="str">
            <v>N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18283831.43</v>
          </cell>
        </row>
        <row r="2796">
          <cell r="A2796" t="str">
            <v>P1324300020</v>
          </cell>
          <cell r="B2796" t="str">
            <v>FLOW_OTH</v>
          </cell>
          <cell r="C2796" t="str">
            <v>CUSTOM1_TOTAL</v>
          </cell>
          <cell r="D2796" t="str">
            <v>L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13844923.640000001</v>
          </cell>
        </row>
        <row r="2797">
          <cell r="A2797" t="str">
            <v>P1324300020</v>
          </cell>
          <cell r="B2797" t="str">
            <v>FLOW_OTH</v>
          </cell>
          <cell r="C2797" t="str">
            <v>CUSTOM1_TOTAL</v>
          </cell>
          <cell r="D2797" t="str">
            <v>N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18283831.43</v>
          </cell>
        </row>
        <row r="2798">
          <cell r="A2798" t="str">
            <v>P1325000000</v>
          </cell>
          <cell r="B2798" t="str">
            <v>FLOW_OTH</v>
          </cell>
          <cell r="C2798" t="str">
            <v>CUSTOM1_TOTAL</v>
          </cell>
          <cell r="D2798" t="str">
            <v>L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25773803.699999999</v>
          </cell>
        </row>
        <row r="2799">
          <cell r="A2799" t="str">
            <v>P1325000000</v>
          </cell>
          <cell r="B2799" t="str">
            <v>FLOW_OTH</v>
          </cell>
          <cell r="C2799" t="str">
            <v>CUSTOM1_TOTAL</v>
          </cell>
          <cell r="D2799" t="str">
            <v>N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7910156.5999999996</v>
          </cell>
        </row>
        <row r="2800">
          <cell r="A2800" t="str">
            <v>P1325100000</v>
          </cell>
          <cell r="B2800" t="str">
            <v>FLOW_OTH</v>
          </cell>
          <cell r="C2800" t="str">
            <v>CUSTOM1_TOTAL</v>
          </cell>
          <cell r="D2800" t="str">
            <v>L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25773803.699999999</v>
          </cell>
        </row>
        <row r="2801">
          <cell r="A2801" t="str">
            <v>P1325100000</v>
          </cell>
          <cell r="B2801" t="str">
            <v>FLOW_OTH</v>
          </cell>
          <cell r="C2801" t="str">
            <v>CUSTOM1_TOTAL</v>
          </cell>
          <cell r="D2801" t="str">
            <v>N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7841781.3700000001</v>
          </cell>
        </row>
        <row r="2802">
          <cell r="A2802" t="str">
            <v>P1325110000</v>
          </cell>
          <cell r="B2802" t="str">
            <v>FLOW_OTH</v>
          </cell>
          <cell r="C2802" t="str">
            <v>CUSTOM1_TOTAL</v>
          </cell>
          <cell r="D2802" t="str">
            <v>L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12751275.609999999</v>
          </cell>
        </row>
        <row r="2803">
          <cell r="A2803" t="str">
            <v>P1325110010</v>
          </cell>
          <cell r="B2803" t="str">
            <v>FLOW_OTH</v>
          </cell>
          <cell r="C2803" t="str">
            <v>CUSTOM1_TOTAL</v>
          </cell>
          <cell r="D2803" t="str">
            <v>L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12751275.609999999</v>
          </cell>
        </row>
        <row r="2804">
          <cell r="A2804" t="str">
            <v>P1325120000</v>
          </cell>
          <cell r="B2804" t="str">
            <v>FLOW_OTH</v>
          </cell>
          <cell r="C2804" t="str">
            <v>CUSTOM1_TOTAL</v>
          </cell>
          <cell r="D2804" t="str">
            <v>L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13022528.09</v>
          </cell>
        </row>
        <row r="2805">
          <cell r="A2805" t="str">
            <v>P1325120000</v>
          </cell>
          <cell r="B2805" t="str">
            <v>FLOW_OTH</v>
          </cell>
          <cell r="C2805" t="str">
            <v>CUSTOM1_TOTAL</v>
          </cell>
          <cell r="D2805" t="str">
            <v>N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7841781.3700000001</v>
          </cell>
        </row>
        <row r="2806">
          <cell r="A2806" t="str">
            <v>P1325120010</v>
          </cell>
          <cell r="B2806" t="str">
            <v>FLOW_OTH</v>
          </cell>
          <cell r="C2806" t="str">
            <v>CUSTOM1_TOTAL</v>
          </cell>
          <cell r="D2806" t="str">
            <v>L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13022528.09</v>
          </cell>
        </row>
        <row r="2807">
          <cell r="A2807" t="str">
            <v>P1325120010</v>
          </cell>
          <cell r="B2807" t="str">
            <v>FLOW_OTH</v>
          </cell>
          <cell r="C2807" t="str">
            <v>CUSTOM1_TOTAL</v>
          </cell>
          <cell r="D2807" t="str">
            <v>N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7841781.3700000001</v>
          </cell>
        </row>
        <row r="2808">
          <cell r="A2808" t="str">
            <v>P1325200000</v>
          </cell>
          <cell r="B2808" t="str">
            <v>FLOW_OTH</v>
          </cell>
          <cell r="C2808" t="str">
            <v>CUSTOM1_TOTAL</v>
          </cell>
          <cell r="D2808" t="str">
            <v>N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68375.23</v>
          </cell>
        </row>
        <row r="2809">
          <cell r="A2809" t="str">
            <v>P1325200040</v>
          </cell>
          <cell r="B2809" t="str">
            <v>FLOW_OTH</v>
          </cell>
          <cell r="C2809" t="str">
            <v>CUSTOM1_TOTAL</v>
          </cell>
          <cell r="D2809" t="str">
            <v>N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68375.23</v>
          </cell>
        </row>
        <row r="2810">
          <cell r="A2810" t="str">
            <v>P1326000000</v>
          </cell>
          <cell r="B2810" t="str">
            <v>FLOW_OTH</v>
          </cell>
          <cell r="C2810" t="str">
            <v>CUSTOM1_TOTAL</v>
          </cell>
          <cell r="D2810" t="str">
            <v>L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150892695.69</v>
          </cell>
        </row>
        <row r="2811">
          <cell r="A2811" t="str">
            <v>P1326000000</v>
          </cell>
          <cell r="B2811" t="str">
            <v>FLOW_OTH</v>
          </cell>
          <cell r="C2811" t="str">
            <v>CUSTOM1_TOTAL</v>
          </cell>
          <cell r="D2811" t="str">
            <v>N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58562141.950000003</v>
          </cell>
        </row>
        <row r="2812">
          <cell r="A2812" t="str">
            <v>P1326100000</v>
          </cell>
          <cell r="B2812" t="str">
            <v>FLOW_OTH</v>
          </cell>
          <cell r="C2812" t="str">
            <v>CUSTOM1_TOTAL</v>
          </cell>
          <cell r="D2812" t="str">
            <v>L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48666348.609999999</v>
          </cell>
        </row>
        <row r="2813">
          <cell r="A2813" t="str">
            <v>P1326100000</v>
          </cell>
          <cell r="B2813" t="str">
            <v>FLOW_OTH</v>
          </cell>
          <cell r="C2813" t="str">
            <v>CUSTOM1_TOTAL</v>
          </cell>
          <cell r="D2813" t="str">
            <v>N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13930787.02</v>
          </cell>
        </row>
        <row r="2814">
          <cell r="A2814" t="str">
            <v>P1326100010</v>
          </cell>
          <cell r="B2814" t="str">
            <v>FLOW_OTH</v>
          </cell>
          <cell r="C2814" t="str">
            <v>CUSTOM1_TOTAL</v>
          </cell>
          <cell r="D2814" t="str">
            <v>L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17203108.870000001</v>
          </cell>
        </row>
        <row r="2815">
          <cell r="A2815" t="str">
            <v>P1326100010</v>
          </cell>
          <cell r="B2815" t="str">
            <v>FLOW_OTH</v>
          </cell>
          <cell r="C2815" t="str">
            <v>CUSTOM1_TOTAL</v>
          </cell>
          <cell r="D2815" t="str">
            <v>N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12318499.560000001</v>
          </cell>
        </row>
        <row r="2816">
          <cell r="A2816" t="str">
            <v>P1326100020</v>
          </cell>
          <cell r="B2816" t="str">
            <v>FLOW_OTH</v>
          </cell>
          <cell r="C2816" t="str">
            <v>CUSTOM1_TOTAL</v>
          </cell>
          <cell r="D2816" t="str">
            <v>L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31463239.739999998</v>
          </cell>
        </row>
        <row r="2817">
          <cell r="A2817" t="str">
            <v>P1326100020</v>
          </cell>
          <cell r="B2817" t="str">
            <v>FLOW_OTH</v>
          </cell>
          <cell r="C2817" t="str">
            <v>CUSTOM1_TOTAL</v>
          </cell>
          <cell r="D2817" t="str">
            <v>N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1612287.46</v>
          </cell>
        </row>
        <row r="2818">
          <cell r="A2818" t="str">
            <v>P1326300000</v>
          </cell>
          <cell r="B2818" t="str">
            <v>FLOW_OTH</v>
          </cell>
          <cell r="C2818" t="str">
            <v>CUSTOM1_TOTAL</v>
          </cell>
          <cell r="D2818" t="str">
            <v>L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102226347.08</v>
          </cell>
        </row>
        <row r="2819">
          <cell r="A2819" t="str">
            <v>P1326300000</v>
          </cell>
          <cell r="B2819" t="str">
            <v>FLOW_OTH</v>
          </cell>
          <cell r="C2819" t="str">
            <v>CUSTOM1_TOTAL</v>
          </cell>
          <cell r="D2819" t="str">
            <v>N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44631354.93</v>
          </cell>
        </row>
        <row r="2820">
          <cell r="A2820" t="str">
            <v>P1326300010</v>
          </cell>
          <cell r="B2820" t="str">
            <v>FLOW_OTH</v>
          </cell>
          <cell r="C2820" t="str">
            <v>CUSTOM1_TOTAL</v>
          </cell>
          <cell r="D2820" t="str">
            <v>L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102226347.08</v>
          </cell>
        </row>
        <row r="2821">
          <cell r="A2821" t="str">
            <v>P1326300010</v>
          </cell>
          <cell r="B2821" t="str">
            <v>FLOW_OTH</v>
          </cell>
          <cell r="C2821" t="str">
            <v>CUSTOM1_TOTAL</v>
          </cell>
          <cell r="D2821" t="str">
            <v>N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44631354.93</v>
          </cell>
        </row>
        <row r="2822">
          <cell r="A2822" t="str">
            <v>P1400000000</v>
          </cell>
          <cell r="B2822" t="str">
            <v>FLOW_OTH</v>
          </cell>
          <cell r="C2822" t="str">
            <v>CUSTOM1_TOTAL</v>
          </cell>
          <cell r="D2822" t="str">
            <v>L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-5715147170.4899998</v>
          </cell>
        </row>
        <row r="2823">
          <cell r="A2823" t="str">
            <v>P1400000000</v>
          </cell>
          <cell r="B2823" t="str">
            <v>FLOW_OTH</v>
          </cell>
          <cell r="C2823" t="str">
            <v>CUSTOM1_TOTAL</v>
          </cell>
          <cell r="D2823" t="str">
            <v>N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-329280.28000000003</v>
          </cell>
        </row>
        <row r="2824">
          <cell r="A2824" t="str">
            <v>P1410000000</v>
          </cell>
          <cell r="B2824" t="str">
            <v>FLOW_OTH</v>
          </cell>
          <cell r="C2824" t="str">
            <v>CUSTOM1_TOTAL</v>
          </cell>
          <cell r="D2824" t="str">
            <v>L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-1482736076.73</v>
          </cell>
        </row>
        <row r="2825">
          <cell r="A2825" t="str">
            <v>P1410000000</v>
          </cell>
          <cell r="B2825" t="str">
            <v>FLOW_OTH</v>
          </cell>
          <cell r="C2825" t="str">
            <v>CUSTOM1_TOTAL</v>
          </cell>
          <cell r="D2825" t="str">
            <v>N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-329280.28000000003</v>
          </cell>
        </row>
        <row r="2826">
          <cell r="A2826" t="str">
            <v>P1410000010</v>
          </cell>
          <cell r="B2826" t="str">
            <v>FLOW_OTH</v>
          </cell>
          <cell r="C2826" t="str">
            <v>CUSTOM1_TOTAL</v>
          </cell>
          <cell r="D2826" t="str">
            <v>L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-1370696076.73</v>
          </cell>
        </row>
        <row r="2827">
          <cell r="A2827" t="str">
            <v>P1410000140</v>
          </cell>
          <cell r="B2827" t="str">
            <v>FLOW_OTH</v>
          </cell>
          <cell r="C2827" t="str">
            <v>CUSTOM1_TOTAL</v>
          </cell>
          <cell r="D2827" t="str">
            <v>L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-112040000</v>
          </cell>
        </row>
        <row r="2828">
          <cell r="A2828" t="str">
            <v>P1410000140</v>
          </cell>
          <cell r="B2828" t="str">
            <v>FLOW_OTH</v>
          </cell>
          <cell r="C2828" t="str">
            <v>CUSTOM1_TOTAL</v>
          </cell>
          <cell r="D2828" t="str">
            <v>N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-329280.28000000003</v>
          </cell>
        </row>
        <row r="2829">
          <cell r="A2829" t="str">
            <v>P1420000000</v>
          </cell>
          <cell r="B2829" t="str">
            <v>FLOW_OTH</v>
          </cell>
          <cell r="C2829" t="str">
            <v>CUSTOM1_TOTAL</v>
          </cell>
          <cell r="D2829" t="str">
            <v>L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-4232411093.7600002</v>
          </cell>
        </row>
        <row r="2830">
          <cell r="A2830" t="str">
            <v>P1420000060</v>
          </cell>
          <cell r="B2830" t="str">
            <v>FLOW_OTH</v>
          </cell>
          <cell r="C2830" t="str">
            <v>CUSTOM1_TOTAL</v>
          </cell>
          <cell r="D2830" t="str">
            <v>L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-4232411093.7600002</v>
          </cell>
        </row>
        <row r="2831">
          <cell r="A2831" t="str">
            <v>P1500000000</v>
          </cell>
          <cell r="B2831" t="str">
            <v>FLOW_OTH</v>
          </cell>
          <cell r="C2831" t="str">
            <v>CUSTOM1_TOTAL</v>
          </cell>
          <cell r="D2831" t="str">
            <v>CUSTOM2_OTH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-0.01</v>
          </cell>
        </row>
        <row r="2832">
          <cell r="A2832" t="str">
            <v>P1500000000</v>
          </cell>
          <cell r="B2832" t="str">
            <v>FLOW_OTH</v>
          </cell>
          <cell r="C2832" t="str">
            <v>CUSTOM1_TOTAL</v>
          </cell>
          <cell r="D2832" t="str">
            <v>L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-871467155.28999996</v>
          </cell>
        </row>
        <row r="2833">
          <cell r="A2833" t="str">
            <v>P1500000000</v>
          </cell>
          <cell r="B2833" t="str">
            <v>FLOW_OTH</v>
          </cell>
          <cell r="C2833" t="str">
            <v>CUSTOM1_TOTAL</v>
          </cell>
          <cell r="D2833" t="str">
            <v>N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-420621617.17000002</v>
          </cell>
        </row>
        <row r="2834">
          <cell r="A2834" t="str">
            <v>P1510000000</v>
          </cell>
          <cell r="B2834" t="str">
            <v>FLOW_OTH</v>
          </cell>
          <cell r="C2834" t="str">
            <v>CUSTOM1_TOTAL</v>
          </cell>
          <cell r="D2834" t="str">
            <v>L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-552058421.94000006</v>
          </cell>
        </row>
        <row r="2835">
          <cell r="A2835" t="str">
            <v>P1510000000</v>
          </cell>
          <cell r="B2835" t="str">
            <v>FLOW_OTH</v>
          </cell>
          <cell r="C2835" t="str">
            <v>CUSTOM1_TOTAL</v>
          </cell>
          <cell r="D2835" t="str">
            <v>N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-235131722.99000001</v>
          </cell>
        </row>
        <row r="2836">
          <cell r="A2836" t="str">
            <v>P1513000000</v>
          </cell>
          <cell r="B2836" t="str">
            <v>FLOW_OTH</v>
          </cell>
          <cell r="C2836" t="str">
            <v>CUSTOM1_TOTAL</v>
          </cell>
          <cell r="D2836" t="str">
            <v>L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-529981221.94999999</v>
          </cell>
        </row>
        <row r="2837">
          <cell r="A2837" t="str">
            <v>P1513000000</v>
          </cell>
          <cell r="B2837" t="str">
            <v>FLOW_OTH</v>
          </cell>
          <cell r="C2837" t="str">
            <v>CUSTOM1_TOTAL</v>
          </cell>
          <cell r="D2837" t="str">
            <v>N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-227576394.44999999</v>
          </cell>
        </row>
        <row r="2838">
          <cell r="A2838" t="str">
            <v>P1513000010</v>
          </cell>
          <cell r="B2838" t="str">
            <v>FLOW_OTH</v>
          </cell>
          <cell r="C2838" t="str">
            <v>CUSTOM1_TOTAL</v>
          </cell>
          <cell r="D2838" t="str">
            <v>L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-336894152.43000001</v>
          </cell>
        </row>
        <row r="2839">
          <cell r="A2839" t="str">
            <v>P1513000010</v>
          </cell>
          <cell r="B2839" t="str">
            <v>FLOW_OTH</v>
          </cell>
          <cell r="C2839" t="str">
            <v>CUSTOM1_TOTAL</v>
          </cell>
          <cell r="D2839" t="str">
            <v>N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-111137286.77</v>
          </cell>
        </row>
        <row r="2840">
          <cell r="A2840" t="str">
            <v>P1513000020</v>
          </cell>
          <cell r="B2840" t="str">
            <v>FLOW_OTH</v>
          </cell>
          <cell r="C2840" t="str">
            <v>CUSTOM1_TOTAL</v>
          </cell>
          <cell r="D2840" t="str">
            <v>L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-185608567.28</v>
          </cell>
        </row>
        <row r="2841">
          <cell r="A2841" t="str">
            <v>P1513000020</v>
          </cell>
          <cell r="B2841" t="str">
            <v>FLOW_OTH</v>
          </cell>
          <cell r="C2841" t="str">
            <v>CUSTOM1_TOTAL</v>
          </cell>
          <cell r="D2841" t="str">
            <v>N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-105800203.40000001</v>
          </cell>
        </row>
        <row r="2842">
          <cell r="A2842" t="str">
            <v>P1513000030</v>
          </cell>
          <cell r="B2842" t="str">
            <v>FLOW_OTH</v>
          </cell>
          <cell r="C2842" t="str">
            <v>CUSTOM1_TOTAL</v>
          </cell>
          <cell r="D2842" t="str">
            <v>L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-2837400.07</v>
          </cell>
        </row>
        <row r="2843">
          <cell r="A2843" t="str">
            <v>P1513000030</v>
          </cell>
          <cell r="B2843" t="str">
            <v>FLOW_OTH</v>
          </cell>
          <cell r="C2843" t="str">
            <v>CUSTOM1_TOTAL</v>
          </cell>
          <cell r="D2843" t="str">
            <v>N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-5970007.6600000001</v>
          </cell>
        </row>
        <row r="2844">
          <cell r="A2844" t="str">
            <v>P1513000040</v>
          </cell>
          <cell r="B2844" t="str">
            <v>FLOW_OTH</v>
          </cell>
          <cell r="C2844" t="str">
            <v>CUSTOM1_TOTAL</v>
          </cell>
          <cell r="D2844" t="str">
            <v>L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-4641102.17</v>
          </cell>
        </row>
        <row r="2845">
          <cell r="A2845" t="str">
            <v>P1513000040</v>
          </cell>
          <cell r="B2845" t="str">
            <v>FLOW_OTH</v>
          </cell>
          <cell r="C2845" t="str">
            <v>CUSTOM1_TOTAL</v>
          </cell>
          <cell r="D2845" t="str">
            <v>N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-3187807.61</v>
          </cell>
        </row>
        <row r="2846">
          <cell r="A2846" t="str">
            <v>P1513000050</v>
          </cell>
          <cell r="B2846" t="str">
            <v>FLOW_OTH</v>
          </cell>
          <cell r="C2846" t="str">
            <v>CUSTOM1_TOTAL</v>
          </cell>
          <cell r="D2846" t="str">
            <v>N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-1481089.01</v>
          </cell>
        </row>
        <row r="2847">
          <cell r="A2847" t="str">
            <v>P1514000000</v>
          </cell>
          <cell r="B2847" t="str">
            <v>FLOW_OTH</v>
          </cell>
          <cell r="C2847" t="str">
            <v>CUSTOM1_TOTAL</v>
          </cell>
          <cell r="D2847" t="str">
            <v>L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-897591.33</v>
          </cell>
        </row>
        <row r="2848">
          <cell r="A2848" t="str">
            <v>P1514000000</v>
          </cell>
          <cell r="B2848" t="str">
            <v>FLOW_OTH</v>
          </cell>
          <cell r="C2848" t="str">
            <v>CUSTOM1_TOTAL</v>
          </cell>
          <cell r="D2848" t="str">
            <v>N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-1010902.17</v>
          </cell>
        </row>
        <row r="2849">
          <cell r="A2849" t="str">
            <v>P1514000010</v>
          </cell>
          <cell r="B2849" t="str">
            <v>FLOW_OTH</v>
          </cell>
          <cell r="C2849" t="str">
            <v>CUSTOM1_TOTAL</v>
          </cell>
          <cell r="D2849" t="str">
            <v>L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-897591.33</v>
          </cell>
        </row>
        <row r="2850">
          <cell r="A2850" t="str">
            <v>P1514000010</v>
          </cell>
          <cell r="B2850" t="str">
            <v>FLOW_OTH</v>
          </cell>
          <cell r="C2850" t="str">
            <v>CUSTOM1_TOTAL</v>
          </cell>
          <cell r="D2850" t="str">
            <v>N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-1010902.17</v>
          </cell>
        </row>
        <row r="2851">
          <cell r="A2851" t="str">
            <v>P1515000000</v>
          </cell>
          <cell r="B2851" t="str">
            <v>FLOW_OTH</v>
          </cell>
          <cell r="C2851" t="str">
            <v>CUSTOM1_TOTAL</v>
          </cell>
          <cell r="D2851" t="str">
            <v>L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-21179608.66</v>
          </cell>
        </row>
        <row r="2852">
          <cell r="A2852" t="str">
            <v>P1515000000</v>
          </cell>
          <cell r="B2852" t="str">
            <v>FLOW_OTH</v>
          </cell>
          <cell r="C2852" t="str">
            <v>CUSTOM1_TOTAL</v>
          </cell>
          <cell r="D2852" t="str">
            <v>N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-6544426.3700000001</v>
          </cell>
        </row>
        <row r="2853">
          <cell r="A2853" t="str">
            <v>P1515000100</v>
          </cell>
          <cell r="B2853" t="str">
            <v>FLOW_OTH</v>
          </cell>
          <cell r="C2853" t="str">
            <v>CUSTOM1_TOTAL</v>
          </cell>
          <cell r="D2853" t="str">
            <v>L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-6508145.8099999996</v>
          </cell>
        </row>
        <row r="2854">
          <cell r="A2854" t="str">
            <v>P1515000100</v>
          </cell>
          <cell r="B2854" t="str">
            <v>FLOW_OTH</v>
          </cell>
          <cell r="C2854" t="str">
            <v>CUSTOM1_TOTAL</v>
          </cell>
          <cell r="D2854" t="str">
            <v>N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-2024499.95</v>
          </cell>
        </row>
        <row r="2855">
          <cell r="A2855" t="str">
            <v>P1515000105</v>
          </cell>
          <cell r="B2855" t="str">
            <v>FLOW_OTH</v>
          </cell>
          <cell r="C2855" t="str">
            <v>CUSTOM1_TOTAL</v>
          </cell>
          <cell r="D2855" t="str">
            <v>L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2937874.97</v>
          </cell>
        </row>
        <row r="2856">
          <cell r="A2856" t="str">
            <v>P1515000105</v>
          </cell>
          <cell r="B2856" t="str">
            <v>FLOW_OTH</v>
          </cell>
          <cell r="C2856" t="str">
            <v>CUSTOM1_TOTAL</v>
          </cell>
          <cell r="D2856" t="str">
            <v>N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3410366.67</v>
          </cell>
        </row>
        <row r="2857">
          <cell r="A2857" t="str">
            <v>P1515000180</v>
          </cell>
          <cell r="B2857" t="str">
            <v>FLOW_OTH</v>
          </cell>
          <cell r="C2857" t="str">
            <v>CUSTOM1_TOTAL</v>
          </cell>
          <cell r="D2857" t="str">
            <v>N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-80807.5</v>
          </cell>
        </row>
        <row r="2858">
          <cell r="A2858" t="str">
            <v>P1515000230</v>
          </cell>
          <cell r="B2858" t="str">
            <v>FLOW_OTH</v>
          </cell>
          <cell r="C2858" t="str">
            <v>CUSTOM1_TOTAL</v>
          </cell>
          <cell r="D2858" t="str">
            <v>L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-17609337.82</v>
          </cell>
        </row>
        <row r="2859">
          <cell r="A2859" t="str">
            <v>P1515000230</v>
          </cell>
          <cell r="B2859" t="str">
            <v>FLOW_OTH</v>
          </cell>
          <cell r="C2859" t="str">
            <v>CUSTOM1_TOTAL</v>
          </cell>
          <cell r="D2859" t="str">
            <v>N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-7849485.5899999999</v>
          </cell>
        </row>
        <row r="2860">
          <cell r="A2860" t="str">
            <v>P1520000000</v>
          </cell>
          <cell r="B2860" t="str">
            <v>FLOW_OTH</v>
          </cell>
          <cell r="C2860" t="str">
            <v>CUSTOM1_TOTAL</v>
          </cell>
          <cell r="D2860" t="str">
            <v>L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-70232698.900000006</v>
          </cell>
        </row>
        <row r="2861">
          <cell r="A2861" t="str">
            <v>P1520000000</v>
          </cell>
          <cell r="B2861" t="str">
            <v>FLOW_OTH</v>
          </cell>
          <cell r="C2861" t="str">
            <v>CUSTOM1_TOTAL</v>
          </cell>
          <cell r="D2861" t="str">
            <v>N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-21025384.780000001</v>
          </cell>
        </row>
        <row r="2862">
          <cell r="A2862" t="str">
            <v>P1522000000</v>
          </cell>
          <cell r="B2862" t="str">
            <v>FLOW_OTH</v>
          </cell>
          <cell r="C2862" t="str">
            <v>CUSTOM1_TOTAL</v>
          </cell>
          <cell r="D2862" t="str">
            <v>L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-70232698.900000006</v>
          </cell>
        </row>
        <row r="2863">
          <cell r="A2863" t="str">
            <v>P1522000000</v>
          </cell>
          <cell r="B2863" t="str">
            <v>FLOW_OTH</v>
          </cell>
          <cell r="C2863" t="str">
            <v>CUSTOM1_TOTAL</v>
          </cell>
          <cell r="D2863" t="str">
            <v>N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-21025384.780000001</v>
          </cell>
        </row>
        <row r="2864">
          <cell r="A2864" t="str">
            <v>P1522000010</v>
          </cell>
          <cell r="B2864" t="str">
            <v>FLOW_OTH</v>
          </cell>
          <cell r="C2864" t="str">
            <v>CUSTOM1_TOTAL</v>
          </cell>
          <cell r="D2864" t="str">
            <v>L</v>
          </cell>
          <cell r="E2864" t="str">
            <v>CUSTOM3_TOTAL</v>
          </cell>
          <cell r="F2864" t="str">
            <v>CUSTOM4_TOTAL</v>
          </cell>
          <cell r="G2864" t="str">
            <v>CUSTOM5_TOTAL</v>
          </cell>
          <cell r="H2864" t="str">
            <v>120</v>
          </cell>
          <cell r="I2864" t="str">
            <v>CPOJ</v>
          </cell>
          <cell r="J2864">
            <v>-35720975.039999999</v>
          </cell>
        </row>
        <row r="2865">
          <cell r="A2865" t="str">
            <v>P1522000010</v>
          </cell>
          <cell r="B2865" t="str">
            <v>FLOW_OTH</v>
          </cell>
          <cell r="C2865" t="str">
            <v>CUSTOM1_TOTAL</v>
          </cell>
          <cell r="D2865" t="str">
            <v>N</v>
          </cell>
          <cell r="E2865" t="str">
            <v>CUSTOM3_TOTAL</v>
          </cell>
          <cell r="F2865" t="str">
            <v>CUSTOM4_TOTAL</v>
          </cell>
          <cell r="G2865" t="str">
            <v>CUSTOM5_TOTAL</v>
          </cell>
          <cell r="H2865" t="str">
            <v>120</v>
          </cell>
          <cell r="I2865" t="str">
            <v>CPOJ</v>
          </cell>
          <cell r="J2865">
            <v>-11067058.720000001</v>
          </cell>
        </row>
        <row r="2866">
          <cell r="A2866" t="str">
            <v>P1522000020</v>
          </cell>
          <cell r="B2866" t="str">
            <v>FLOW_OTH</v>
          </cell>
          <cell r="C2866" t="str">
            <v>CUSTOM1_TOTAL</v>
          </cell>
          <cell r="D2866" t="str">
            <v>L</v>
          </cell>
          <cell r="E2866" t="str">
            <v>CUSTOM3_TOTAL</v>
          </cell>
          <cell r="F2866" t="str">
            <v>CUSTOM4_TOTAL</v>
          </cell>
          <cell r="G2866" t="str">
            <v>CUSTOM5_TOTAL</v>
          </cell>
          <cell r="H2866" t="str">
            <v>120</v>
          </cell>
          <cell r="I2866" t="str">
            <v>CPOJ</v>
          </cell>
          <cell r="J2866">
            <v>-6966262.6200000001</v>
          </cell>
        </row>
        <row r="2867">
          <cell r="A2867" t="str">
            <v>P1522000020</v>
          </cell>
          <cell r="B2867" t="str">
            <v>FLOW_OTH</v>
          </cell>
          <cell r="C2867" t="str">
            <v>CUSTOM1_TOTAL</v>
          </cell>
          <cell r="D2867" t="str">
            <v>N</v>
          </cell>
          <cell r="E2867" t="str">
            <v>CUSTOM3_TOTAL</v>
          </cell>
          <cell r="F2867" t="str">
            <v>CUSTOM4_TOTAL</v>
          </cell>
          <cell r="G2867" t="str">
            <v>CUSTOM5_TOTAL</v>
          </cell>
          <cell r="H2867" t="str">
            <v>120</v>
          </cell>
          <cell r="I2867" t="str">
            <v>CPOJ</v>
          </cell>
          <cell r="J2867">
            <v>-1283259.0900000001</v>
          </cell>
        </row>
        <row r="2868">
          <cell r="A2868" t="str">
            <v>P1522000030</v>
          </cell>
          <cell r="B2868" t="str">
            <v>FLOW_OTH</v>
          </cell>
          <cell r="C2868" t="str">
            <v>CUSTOM1_TOTAL</v>
          </cell>
          <cell r="D2868" t="str">
            <v>L</v>
          </cell>
          <cell r="E2868" t="str">
            <v>CUSTOM3_TOTAL</v>
          </cell>
          <cell r="F2868" t="str">
            <v>CUSTOM4_TOTAL</v>
          </cell>
          <cell r="G2868" t="str">
            <v>CUSTOM5_TOTAL</v>
          </cell>
          <cell r="H2868" t="str">
            <v>120</v>
          </cell>
          <cell r="I2868" t="str">
            <v>CPOJ</v>
          </cell>
          <cell r="J2868">
            <v>-27545461.239999998</v>
          </cell>
        </row>
        <row r="2869">
          <cell r="A2869" t="str">
            <v>P1522000030</v>
          </cell>
          <cell r="B2869" t="str">
            <v>FLOW_OTH</v>
          </cell>
          <cell r="C2869" t="str">
            <v>CUSTOM1_TOTAL</v>
          </cell>
          <cell r="D2869" t="str">
            <v>N</v>
          </cell>
          <cell r="E2869" t="str">
            <v>CUSTOM3_TOTAL</v>
          </cell>
          <cell r="F2869" t="str">
            <v>CUSTOM4_TOTAL</v>
          </cell>
          <cell r="G2869" t="str">
            <v>CUSTOM5_TOTAL</v>
          </cell>
          <cell r="H2869" t="str">
            <v>120</v>
          </cell>
          <cell r="I2869" t="str">
            <v>CPOJ</v>
          </cell>
          <cell r="J2869">
            <v>-8675066.9700000007</v>
          </cell>
        </row>
        <row r="2870">
          <cell r="A2870" t="str">
            <v>P1530000000</v>
          </cell>
          <cell r="B2870" t="str">
            <v>FLOW_OTH</v>
          </cell>
          <cell r="C2870" t="str">
            <v>CUSTOM1_TOTAL</v>
          </cell>
          <cell r="D2870" t="str">
            <v>CUSTOM2_OTH</v>
          </cell>
          <cell r="E2870" t="str">
            <v>CUSTOM3_TOTAL</v>
          </cell>
          <cell r="F2870" t="str">
            <v>CUSTOM4_TOTAL</v>
          </cell>
          <cell r="G2870" t="str">
            <v>CUSTOM5_TOTAL</v>
          </cell>
          <cell r="H2870" t="str">
            <v>120</v>
          </cell>
          <cell r="I2870" t="str">
            <v>CPOJ</v>
          </cell>
          <cell r="J2870">
            <v>-0.01</v>
          </cell>
        </row>
        <row r="2871">
          <cell r="A2871" t="str">
            <v>P1530000000</v>
          </cell>
          <cell r="B2871" t="str">
            <v>FLOW_OTH</v>
          </cell>
          <cell r="C2871" t="str">
            <v>CUSTOM1_TOTAL</v>
          </cell>
          <cell r="D2871" t="str">
            <v>L</v>
          </cell>
          <cell r="E2871" t="str">
            <v>CUSTOM3_TOTAL</v>
          </cell>
          <cell r="F2871" t="str">
            <v>CUSTOM4_TOTAL</v>
          </cell>
          <cell r="G2871" t="str">
            <v>CUSTOM5_TOTAL</v>
          </cell>
          <cell r="H2871" t="str">
            <v>120</v>
          </cell>
          <cell r="I2871" t="str">
            <v>CPOJ</v>
          </cell>
          <cell r="J2871">
            <v>-241332855.80000001</v>
          </cell>
        </row>
        <row r="2872">
          <cell r="A2872" t="str">
            <v>P1530000000</v>
          </cell>
          <cell r="B2872" t="str">
            <v>FLOW_OTH</v>
          </cell>
          <cell r="C2872" t="str">
            <v>CUSTOM1_TOTAL</v>
          </cell>
          <cell r="D2872" t="str">
            <v>N</v>
          </cell>
          <cell r="E2872" t="str">
            <v>CUSTOM3_TOTAL</v>
          </cell>
          <cell r="F2872" t="str">
            <v>CUSTOM4_TOTAL</v>
          </cell>
          <cell r="G2872" t="str">
            <v>CUSTOM5_TOTAL</v>
          </cell>
          <cell r="H2872" t="str">
            <v>120</v>
          </cell>
          <cell r="I2872" t="str">
            <v>CPOJ</v>
          </cell>
          <cell r="J2872">
            <v>-53402780.609999999</v>
          </cell>
        </row>
        <row r="2873">
          <cell r="A2873" t="str">
            <v>P1531000000</v>
          </cell>
          <cell r="B2873" t="str">
            <v>FLOW_OTH</v>
          </cell>
          <cell r="C2873" t="str">
            <v>CUSTOM1_TOTAL</v>
          </cell>
          <cell r="D2873" t="str">
            <v>L</v>
          </cell>
          <cell r="E2873" t="str">
            <v>CUSTOM3_TOTAL</v>
          </cell>
          <cell r="F2873" t="str">
            <v>CUSTOM4_TOTAL</v>
          </cell>
          <cell r="G2873" t="str">
            <v>CUSTOM5_TOTAL</v>
          </cell>
          <cell r="H2873" t="str">
            <v>120</v>
          </cell>
          <cell r="I2873" t="str">
            <v>CPOJ</v>
          </cell>
          <cell r="J2873">
            <v>-645083.66</v>
          </cell>
        </row>
        <row r="2874">
          <cell r="A2874" t="str">
            <v>P1531000000</v>
          </cell>
          <cell r="B2874" t="str">
            <v>FLOW_OTH</v>
          </cell>
          <cell r="C2874" t="str">
            <v>CUSTOM1_TOTAL</v>
          </cell>
          <cell r="D2874" t="str">
            <v>N</v>
          </cell>
          <cell r="E2874" t="str">
            <v>CUSTOM3_TOTAL</v>
          </cell>
          <cell r="F2874" t="str">
            <v>CUSTOM4_TOTAL</v>
          </cell>
          <cell r="G2874" t="str">
            <v>CUSTOM5_TOTAL</v>
          </cell>
          <cell r="H2874" t="str">
            <v>120</v>
          </cell>
          <cell r="I2874" t="str">
            <v>CPOJ</v>
          </cell>
          <cell r="J2874">
            <v>-1731359.39</v>
          </cell>
        </row>
        <row r="2875">
          <cell r="A2875" t="str">
            <v>P1531000020</v>
          </cell>
          <cell r="B2875" t="str">
            <v>FLOW_OTH</v>
          </cell>
          <cell r="C2875" t="str">
            <v>CUSTOM1_TOTAL</v>
          </cell>
          <cell r="D2875" t="str">
            <v>L</v>
          </cell>
          <cell r="E2875" t="str">
            <v>CUSTOM3_TOTAL</v>
          </cell>
          <cell r="F2875" t="str">
            <v>CUSTOM4_TOTAL</v>
          </cell>
          <cell r="G2875" t="str">
            <v>CUSTOM5_TOTAL</v>
          </cell>
          <cell r="H2875" t="str">
            <v>120</v>
          </cell>
          <cell r="I2875" t="str">
            <v>CPOJ</v>
          </cell>
          <cell r="J2875">
            <v>-645083.66</v>
          </cell>
        </row>
        <row r="2876">
          <cell r="A2876" t="str">
            <v>P1531000020</v>
          </cell>
          <cell r="B2876" t="str">
            <v>FLOW_OTH</v>
          </cell>
          <cell r="C2876" t="str">
            <v>CUSTOM1_TOTAL</v>
          </cell>
          <cell r="D2876" t="str">
            <v>N</v>
          </cell>
          <cell r="E2876" t="str">
            <v>CUSTOM3_TOTAL</v>
          </cell>
          <cell r="F2876" t="str">
            <v>CUSTOM4_TOTAL</v>
          </cell>
          <cell r="G2876" t="str">
            <v>CUSTOM5_TOTAL</v>
          </cell>
          <cell r="H2876" t="str">
            <v>120</v>
          </cell>
          <cell r="I2876" t="str">
            <v>CPOJ</v>
          </cell>
          <cell r="J2876">
            <v>-1731359.39</v>
          </cell>
        </row>
        <row r="2877">
          <cell r="A2877" t="str">
            <v>P1532000000</v>
          </cell>
          <cell r="B2877" t="str">
            <v>FLOW_OTH</v>
          </cell>
          <cell r="C2877" t="str">
            <v>CUSTOM1_TOTAL</v>
          </cell>
          <cell r="D2877" t="str">
            <v>N</v>
          </cell>
          <cell r="E2877" t="str">
            <v>CUSTOM3_TOTAL</v>
          </cell>
          <cell r="F2877" t="str">
            <v>CUSTOM4_TOTAL</v>
          </cell>
          <cell r="G2877" t="str">
            <v>CUSTOM5_TOTAL</v>
          </cell>
          <cell r="H2877" t="str">
            <v>120</v>
          </cell>
          <cell r="I2877" t="str">
            <v>CPOJ</v>
          </cell>
          <cell r="J2877">
            <v>-29262.84</v>
          </cell>
        </row>
        <row r="2878">
          <cell r="A2878" t="str">
            <v>P1532000090</v>
          </cell>
          <cell r="B2878" t="str">
            <v>FLOW_OTH</v>
          </cell>
          <cell r="C2878" t="str">
            <v>CUSTOM1_TOTAL</v>
          </cell>
          <cell r="D2878" t="str">
            <v>N</v>
          </cell>
          <cell r="E2878" t="str">
            <v>CUSTOM3_TOTAL</v>
          </cell>
          <cell r="F2878" t="str">
            <v>CUSTOM4_TOTAL</v>
          </cell>
          <cell r="G2878" t="str">
            <v>CUSTOM5_TOTAL</v>
          </cell>
          <cell r="H2878" t="str">
            <v>120</v>
          </cell>
          <cell r="I2878" t="str">
            <v>CPOJ</v>
          </cell>
          <cell r="J2878">
            <v>-29262.84</v>
          </cell>
        </row>
        <row r="2879">
          <cell r="A2879" t="str">
            <v>P1534000000</v>
          </cell>
          <cell r="B2879" t="str">
            <v>FLOW_OTH</v>
          </cell>
          <cell r="C2879" t="str">
            <v>CUSTOM1_TOTAL</v>
          </cell>
          <cell r="D2879" t="str">
            <v>CUSTOM2_OTH</v>
          </cell>
          <cell r="E2879" t="str">
            <v>CUSTOM3_TOTAL</v>
          </cell>
          <cell r="F2879" t="str">
            <v>CUSTOM4_TOTAL</v>
          </cell>
          <cell r="G2879" t="str">
            <v>CUSTOM5_TOTAL</v>
          </cell>
          <cell r="H2879" t="str">
            <v>120</v>
          </cell>
          <cell r="I2879" t="str">
            <v>CPOJ</v>
          </cell>
          <cell r="J2879">
            <v>-0.01</v>
          </cell>
        </row>
        <row r="2880">
          <cell r="A2880" t="str">
            <v>P1534000000</v>
          </cell>
          <cell r="B2880" t="str">
            <v>FLOW_OTH</v>
          </cell>
          <cell r="C2880" t="str">
            <v>CUSTOM1_TOTAL</v>
          </cell>
          <cell r="D2880" t="str">
            <v>L</v>
          </cell>
          <cell r="E2880" t="str">
            <v>CUSTOM3_TOTAL</v>
          </cell>
          <cell r="F2880" t="str">
            <v>CUSTOM4_TOTAL</v>
          </cell>
          <cell r="G2880" t="str">
            <v>CUSTOM5_TOTAL</v>
          </cell>
          <cell r="H2880" t="str">
            <v>120</v>
          </cell>
          <cell r="I2880" t="str">
            <v>CPOJ</v>
          </cell>
          <cell r="J2880">
            <v>-240687772.13999999</v>
          </cell>
        </row>
        <row r="2881">
          <cell r="A2881" t="str">
            <v>P1534000000</v>
          </cell>
          <cell r="B2881" t="str">
            <v>FLOW_OTH</v>
          </cell>
          <cell r="C2881" t="str">
            <v>CUSTOM1_TOTAL</v>
          </cell>
          <cell r="D2881" t="str">
            <v>N</v>
          </cell>
          <cell r="E2881" t="str">
            <v>CUSTOM3_TOTAL</v>
          </cell>
          <cell r="F2881" t="str">
            <v>CUSTOM4_TOTAL</v>
          </cell>
          <cell r="G2881" t="str">
            <v>CUSTOM5_TOTAL</v>
          </cell>
          <cell r="H2881" t="str">
            <v>120</v>
          </cell>
          <cell r="I2881" t="str">
            <v>CPOJ</v>
          </cell>
          <cell r="J2881">
            <v>-51642158.380000003</v>
          </cell>
        </row>
        <row r="2882">
          <cell r="A2882" t="str">
            <v>P1534100000</v>
          </cell>
          <cell r="B2882" t="str">
            <v>FLOW_OTH</v>
          </cell>
          <cell r="C2882" t="str">
            <v>CUSTOM1_TOTAL</v>
          </cell>
          <cell r="D2882" t="str">
            <v>L</v>
          </cell>
          <cell r="E2882" t="str">
            <v>CUSTOM3_TOTAL</v>
          </cell>
          <cell r="F2882" t="str">
            <v>CUSTOM4_TOTAL</v>
          </cell>
          <cell r="G2882" t="str">
            <v>CUSTOM5_TOTAL</v>
          </cell>
          <cell r="H2882" t="str">
            <v>120</v>
          </cell>
          <cell r="I2882" t="str">
            <v>CPOJ</v>
          </cell>
          <cell r="J2882">
            <v>-30050889.140000001</v>
          </cell>
        </row>
        <row r="2883">
          <cell r="A2883" t="str">
            <v>P1534100000</v>
          </cell>
          <cell r="B2883" t="str">
            <v>FLOW_OTH</v>
          </cell>
          <cell r="C2883" t="str">
            <v>CUSTOM1_TOTAL</v>
          </cell>
          <cell r="D2883" t="str">
            <v>N</v>
          </cell>
          <cell r="E2883" t="str">
            <v>CUSTOM3_TOTAL</v>
          </cell>
          <cell r="F2883" t="str">
            <v>CUSTOM4_TOTAL</v>
          </cell>
          <cell r="G2883" t="str">
            <v>CUSTOM5_TOTAL</v>
          </cell>
          <cell r="H2883" t="str">
            <v>120</v>
          </cell>
          <cell r="I2883" t="str">
            <v>CPOJ</v>
          </cell>
          <cell r="J2883">
            <v>-26838882.170000002</v>
          </cell>
        </row>
        <row r="2884">
          <cell r="A2884" t="str">
            <v>P1534100010</v>
          </cell>
          <cell r="B2884" t="str">
            <v>FLOW_OTH</v>
          </cell>
          <cell r="C2884" t="str">
            <v>CUSTOM1_TOTAL</v>
          </cell>
          <cell r="D2884" t="str">
            <v>L</v>
          </cell>
          <cell r="E2884" t="str">
            <v>CUSTOM3_TOTAL</v>
          </cell>
          <cell r="F2884" t="str">
            <v>CUSTOM4_TOTAL</v>
          </cell>
          <cell r="G2884" t="str">
            <v>CUSTOM5_TOTAL</v>
          </cell>
          <cell r="H2884" t="str">
            <v>120</v>
          </cell>
          <cell r="I2884" t="str">
            <v>CPOJ</v>
          </cell>
          <cell r="J2884">
            <v>-30050889.140000001</v>
          </cell>
        </row>
        <row r="2885">
          <cell r="A2885" t="str">
            <v>P1534100010</v>
          </cell>
          <cell r="B2885" t="str">
            <v>FLOW_OTH</v>
          </cell>
          <cell r="C2885" t="str">
            <v>CUSTOM1_TOTAL</v>
          </cell>
          <cell r="D2885" t="str">
            <v>N</v>
          </cell>
          <cell r="E2885" t="str">
            <v>CUSTOM3_TOTAL</v>
          </cell>
          <cell r="F2885" t="str">
            <v>CUSTOM4_TOTAL</v>
          </cell>
          <cell r="G2885" t="str">
            <v>CUSTOM5_TOTAL</v>
          </cell>
          <cell r="H2885" t="str">
            <v>120</v>
          </cell>
          <cell r="I2885" t="str">
            <v>CPOJ</v>
          </cell>
          <cell r="J2885">
            <v>-26838882.170000002</v>
          </cell>
        </row>
        <row r="2886">
          <cell r="A2886" t="str">
            <v>P1534200000</v>
          </cell>
          <cell r="B2886" t="str">
            <v>FLOW_OTH</v>
          </cell>
          <cell r="C2886" t="str">
            <v>CUSTOM1_TOTAL</v>
          </cell>
          <cell r="D2886" t="str">
            <v>CUSTOM2_OTH</v>
          </cell>
          <cell r="E2886" t="str">
            <v>CUSTOM3_TOTAL</v>
          </cell>
          <cell r="F2886" t="str">
            <v>CUSTOM4_TOTAL</v>
          </cell>
          <cell r="G2886" t="str">
            <v>CUSTOM5_TOTAL</v>
          </cell>
          <cell r="H2886" t="str">
            <v>120</v>
          </cell>
          <cell r="I2886" t="str">
            <v>CPOJ</v>
          </cell>
          <cell r="J2886">
            <v>-0.01</v>
          </cell>
        </row>
        <row r="2887">
          <cell r="A2887" t="str">
            <v>P1534200000</v>
          </cell>
          <cell r="B2887" t="str">
            <v>FLOW_OTH</v>
          </cell>
          <cell r="C2887" t="str">
            <v>CUSTOM1_TOTAL</v>
          </cell>
          <cell r="D2887" t="str">
            <v>L</v>
          </cell>
          <cell r="E2887" t="str">
            <v>CUSTOM3_TOTAL</v>
          </cell>
          <cell r="F2887" t="str">
            <v>CUSTOM4_TOTAL</v>
          </cell>
          <cell r="G2887" t="str">
            <v>CUSTOM5_TOTAL</v>
          </cell>
          <cell r="H2887" t="str">
            <v>120</v>
          </cell>
          <cell r="I2887" t="str">
            <v>CPOJ</v>
          </cell>
          <cell r="J2887">
            <v>-109845996.81</v>
          </cell>
        </row>
        <row r="2888">
          <cell r="A2888" t="str">
            <v>P1534200000</v>
          </cell>
          <cell r="B2888" t="str">
            <v>FLOW_OTH</v>
          </cell>
          <cell r="C2888" t="str">
            <v>CUSTOM1_TOTAL</v>
          </cell>
          <cell r="D2888" t="str">
            <v>N</v>
          </cell>
          <cell r="E2888" t="str">
            <v>CUSTOM3_TOTAL</v>
          </cell>
          <cell r="F2888" t="str">
            <v>CUSTOM4_TOTAL</v>
          </cell>
          <cell r="G2888" t="str">
            <v>CUSTOM5_TOTAL</v>
          </cell>
          <cell r="H2888" t="str">
            <v>120</v>
          </cell>
          <cell r="I2888" t="str">
            <v>CPOJ</v>
          </cell>
          <cell r="J2888">
            <v>-2697065.79</v>
          </cell>
        </row>
        <row r="2889">
          <cell r="A2889" t="str">
            <v>P1534200010</v>
          </cell>
          <cell r="B2889" t="str">
            <v>FLOW_OTH</v>
          </cell>
          <cell r="C2889" t="str">
            <v>CUSTOM1_TOTAL</v>
          </cell>
          <cell r="D2889" t="str">
            <v>L</v>
          </cell>
          <cell r="E2889" t="str">
            <v>CUSTOM3_TOTAL</v>
          </cell>
          <cell r="F2889" t="str">
            <v>CUSTOM4_TOTAL</v>
          </cell>
          <cell r="G2889" t="str">
            <v>CUSTOM5_TOTAL</v>
          </cell>
          <cell r="H2889" t="str">
            <v>120</v>
          </cell>
          <cell r="I2889" t="str">
            <v>CPOJ</v>
          </cell>
          <cell r="J2889">
            <v>-107325455.93000001</v>
          </cell>
        </row>
        <row r="2890">
          <cell r="A2890" t="str">
            <v>P1534200010</v>
          </cell>
          <cell r="B2890" t="str">
            <v>FLOW_OTH</v>
          </cell>
          <cell r="C2890" t="str">
            <v>CUSTOM1_TOTAL</v>
          </cell>
          <cell r="D2890" t="str">
            <v>N</v>
          </cell>
          <cell r="E2890" t="str">
            <v>CUSTOM3_TOTAL</v>
          </cell>
          <cell r="F2890" t="str">
            <v>CUSTOM4_TOTAL</v>
          </cell>
          <cell r="G2890" t="str">
            <v>CUSTOM5_TOTAL</v>
          </cell>
          <cell r="H2890" t="str">
            <v>120</v>
          </cell>
          <cell r="I2890" t="str">
            <v>CPOJ</v>
          </cell>
          <cell r="J2890">
            <v>-1754175.75</v>
          </cell>
        </row>
        <row r="2891">
          <cell r="A2891" t="str">
            <v>P1534200020</v>
          </cell>
          <cell r="B2891" t="str">
            <v>FLOW_OTH</v>
          </cell>
          <cell r="C2891" t="str">
            <v>CUSTOM1_TOTAL</v>
          </cell>
          <cell r="D2891" t="str">
            <v>CUSTOM2_OTH</v>
          </cell>
          <cell r="E2891" t="str">
            <v>CUSTOM3_TOTAL</v>
          </cell>
          <cell r="F2891" t="str">
            <v>CUSTOM4_TOTAL</v>
          </cell>
          <cell r="G2891" t="str">
            <v>CUSTOM5_TOTAL</v>
          </cell>
          <cell r="H2891" t="str">
            <v>120</v>
          </cell>
          <cell r="I2891" t="str">
            <v>CPOJ</v>
          </cell>
          <cell r="J2891">
            <v>-0.01</v>
          </cell>
        </row>
        <row r="2892">
          <cell r="A2892" t="str">
            <v>P1534200020</v>
          </cell>
          <cell r="B2892" t="str">
            <v>FLOW_OTH</v>
          </cell>
          <cell r="C2892" t="str">
            <v>CUSTOM1_TOTAL</v>
          </cell>
          <cell r="D2892" t="str">
            <v>L</v>
          </cell>
          <cell r="E2892" t="str">
            <v>CUSTOM3_TOTAL</v>
          </cell>
          <cell r="F2892" t="str">
            <v>CUSTOM4_TOTAL</v>
          </cell>
          <cell r="G2892" t="str">
            <v>CUSTOM5_TOTAL</v>
          </cell>
          <cell r="H2892" t="str">
            <v>120</v>
          </cell>
          <cell r="I2892" t="str">
            <v>CPOJ</v>
          </cell>
          <cell r="J2892">
            <v>-2520540.88</v>
          </cell>
        </row>
        <row r="2893">
          <cell r="A2893" t="str">
            <v>P1534200020</v>
          </cell>
          <cell r="B2893" t="str">
            <v>FLOW_OTH</v>
          </cell>
          <cell r="C2893" t="str">
            <v>CUSTOM1_TOTAL</v>
          </cell>
          <cell r="D2893" t="str">
            <v>N</v>
          </cell>
          <cell r="E2893" t="str">
            <v>CUSTOM3_TOTAL</v>
          </cell>
          <cell r="F2893" t="str">
            <v>CUSTOM4_TOTAL</v>
          </cell>
          <cell r="G2893" t="str">
            <v>CUSTOM5_TOTAL</v>
          </cell>
          <cell r="H2893" t="str">
            <v>120</v>
          </cell>
          <cell r="I2893" t="str">
            <v>CPOJ</v>
          </cell>
          <cell r="J2893">
            <v>-942890.04</v>
          </cell>
        </row>
        <row r="2894">
          <cell r="A2894" t="str">
            <v>P1534400000</v>
          </cell>
          <cell r="B2894" t="str">
            <v>FLOW_OTH</v>
          </cell>
          <cell r="C2894" t="str">
            <v>CUSTOM1_TOTAL</v>
          </cell>
          <cell r="D2894" t="str">
            <v>L</v>
          </cell>
          <cell r="E2894" t="str">
            <v>CUSTOM3_TOTAL</v>
          </cell>
          <cell r="F2894" t="str">
            <v>CUSTOM4_TOTAL</v>
          </cell>
          <cell r="G2894" t="str">
            <v>CUSTOM5_TOTAL</v>
          </cell>
          <cell r="H2894" t="str">
            <v>120</v>
          </cell>
          <cell r="I2894" t="str">
            <v>CPOJ</v>
          </cell>
          <cell r="J2894">
            <v>-100790886.19</v>
          </cell>
        </row>
        <row r="2895">
          <cell r="A2895" t="str">
            <v>P1534400000</v>
          </cell>
          <cell r="B2895" t="str">
            <v>FLOW_OTH</v>
          </cell>
          <cell r="C2895" t="str">
            <v>CUSTOM1_TOTAL</v>
          </cell>
          <cell r="D2895" t="str">
            <v>N</v>
          </cell>
          <cell r="E2895" t="str">
            <v>CUSTOM3_TOTAL</v>
          </cell>
          <cell r="F2895" t="str">
            <v>CUSTOM4_TOTAL</v>
          </cell>
          <cell r="G2895" t="str">
            <v>CUSTOM5_TOTAL</v>
          </cell>
          <cell r="H2895" t="str">
            <v>120</v>
          </cell>
          <cell r="I2895" t="str">
            <v>CPOJ</v>
          </cell>
          <cell r="J2895">
            <v>-22106210.420000002</v>
          </cell>
        </row>
        <row r="2896">
          <cell r="A2896" t="str">
            <v>P1534400010</v>
          </cell>
          <cell r="B2896" t="str">
            <v>FLOW_OTH</v>
          </cell>
          <cell r="C2896" t="str">
            <v>CUSTOM1_TOTAL</v>
          </cell>
          <cell r="D2896" t="str">
            <v>L</v>
          </cell>
          <cell r="E2896" t="str">
            <v>CUSTOM3_TOTAL</v>
          </cell>
          <cell r="F2896" t="str">
            <v>CUSTOM4_TOTAL</v>
          </cell>
          <cell r="G2896" t="str">
            <v>CUSTOM5_TOTAL</v>
          </cell>
          <cell r="H2896" t="str">
            <v>120</v>
          </cell>
          <cell r="I2896" t="str">
            <v>CPOJ</v>
          </cell>
          <cell r="J2896">
            <v>-100790886.19</v>
          </cell>
        </row>
        <row r="2897">
          <cell r="A2897" t="str">
            <v>P1534400010</v>
          </cell>
          <cell r="B2897" t="str">
            <v>FLOW_OTH</v>
          </cell>
          <cell r="C2897" t="str">
            <v>CUSTOM1_TOTAL</v>
          </cell>
          <cell r="D2897" t="str">
            <v>N</v>
          </cell>
          <cell r="E2897" t="str">
            <v>CUSTOM3_TOTAL</v>
          </cell>
          <cell r="F2897" t="str">
            <v>CUSTOM4_TOTAL</v>
          </cell>
          <cell r="G2897" t="str">
            <v>CUSTOM5_TOTAL</v>
          </cell>
          <cell r="H2897" t="str">
            <v>120</v>
          </cell>
          <cell r="I2897" t="str">
            <v>CPOJ</v>
          </cell>
          <cell r="J2897">
            <v>-22106210.420000002</v>
          </cell>
        </row>
        <row r="2898">
          <cell r="A2898" t="str">
            <v>P1540000000</v>
          </cell>
          <cell r="B2898" t="str">
            <v>FLOW_OTH</v>
          </cell>
          <cell r="C2898" t="str">
            <v>CUSTOM1_TOTAL</v>
          </cell>
          <cell r="D2898" t="str">
            <v>L</v>
          </cell>
          <cell r="E2898" t="str">
            <v>CUSTOM3_TOTAL</v>
          </cell>
          <cell r="F2898" t="str">
            <v>CUSTOM4_TOTAL</v>
          </cell>
          <cell r="G2898" t="str">
            <v>CUSTOM5_TOTAL</v>
          </cell>
          <cell r="H2898" t="str">
            <v>120</v>
          </cell>
          <cell r="I2898" t="str">
            <v>CPOJ</v>
          </cell>
          <cell r="J2898">
            <v>-1511253.46</v>
          </cell>
        </row>
        <row r="2899">
          <cell r="A2899" t="str">
            <v>P1540000000</v>
          </cell>
          <cell r="B2899" t="str">
            <v>FLOW_OTH</v>
          </cell>
          <cell r="C2899" t="str">
            <v>CUSTOM1_TOTAL</v>
          </cell>
          <cell r="D2899" t="str">
            <v>N</v>
          </cell>
          <cell r="E2899" t="str">
            <v>CUSTOM3_TOTAL</v>
          </cell>
          <cell r="F2899" t="str">
            <v>CUSTOM4_TOTAL</v>
          </cell>
          <cell r="G2899" t="str">
            <v>CUSTOM5_TOTAL</v>
          </cell>
          <cell r="H2899" t="str">
            <v>120</v>
          </cell>
          <cell r="I2899" t="str">
            <v>CPOJ</v>
          </cell>
          <cell r="J2899">
            <v>-1177834.76</v>
          </cell>
        </row>
        <row r="2900">
          <cell r="A2900" t="str">
            <v>P1542000000</v>
          </cell>
          <cell r="B2900" t="str">
            <v>FLOW_OTH</v>
          </cell>
          <cell r="C2900" t="str">
            <v>CUSTOM1_TOTAL</v>
          </cell>
          <cell r="D2900" t="str">
            <v>L</v>
          </cell>
          <cell r="E2900" t="str">
            <v>CUSTOM3_TOTAL</v>
          </cell>
          <cell r="F2900" t="str">
            <v>CUSTOM4_TOTAL</v>
          </cell>
          <cell r="G2900" t="str">
            <v>CUSTOM5_TOTAL</v>
          </cell>
          <cell r="H2900" t="str">
            <v>120</v>
          </cell>
          <cell r="I2900" t="str">
            <v>CPOJ</v>
          </cell>
          <cell r="J2900">
            <v>-1511253.46</v>
          </cell>
        </row>
        <row r="2901">
          <cell r="A2901" t="str">
            <v>P1542000000</v>
          </cell>
          <cell r="B2901" t="str">
            <v>FLOW_OTH</v>
          </cell>
          <cell r="C2901" t="str">
            <v>CUSTOM1_TOTAL</v>
          </cell>
          <cell r="D2901" t="str">
            <v>N</v>
          </cell>
          <cell r="E2901" t="str">
            <v>CUSTOM3_TOTAL</v>
          </cell>
          <cell r="F2901" t="str">
            <v>CUSTOM4_TOTAL</v>
          </cell>
          <cell r="G2901" t="str">
            <v>CUSTOM5_TOTAL</v>
          </cell>
          <cell r="H2901" t="str">
            <v>120</v>
          </cell>
          <cell r="I2901" t="str">
            <v>CPOJ</v>
          </cell>
          <cell r="J2901">
            <v>-1177834.76</v>
          </cell>
        </row>
        <row r="2902">
          <cell r="A2902" t="str">
            <v>P1542000010</v>
          </cell>
          <cell r="B2902" t="str">
            <v>FLOW_OTH</v>
          </cell>
          <cell r="C2902" t="str">
            <v>CUSTOM1_TOTAL</v>
          </cell>
          <cell r="D2902" t="str">
            <v>L</v>
          </cell>
          <cell r="E2902" t="str">
            <v>CUSTOM3_TOTAL</v>
          </cell>
          <cell r="F2902" t="str">
            <v>CUSTOM4_TOTAL</v>
          </cell>
          <cell r="G2902" t="str">
            <v>CUSTOM5_TOTAL</v>
          </cell>
          <cell r="H2902" t="str">
            <v>120</v>
          </cell>
          <cell r="I2902" t="str">
            <v>CPOJ</v>
          </cell>
          <cell r="J2902">
            <v>-1511253.46</v>
          </cell>
        </row>
        <row r="2903">
          <cell r="A2903" t="str">
            <v>P1542000010</v>
          </cell>
          <cell r="B2903" t="str">
            <v>FLOW_OTH</v>
          </cell>
          <cell r="C2903" t="str">
            <v>CUSTOM1_TOTAL</v>
          </cell>
          <cell r="D2903" t="str">
            <v>N</v>
          </cell>
          <cell r="E2903" t="str">
            <v>CUSTOM3_TOTAL</v>
          </cell>
          <cell r="F2903" t="str">
            <v>CUSTOM4_TOTAL</v>
          </cell>
          <cell r="G2903" t="str">
            <v>CUSTOM5_TOTAL</v>
          </cell>
          <cell r="H2903" t="str">
            <v>120</v>
          </cell>
          <cell r="I2903" t="str">
            <v>CPOJ</v>
          </cell>
          <cell r="J2903">
            <v>-1177834.76</v>
          </cell>
        </row>
        <row r="2904">
          <cell r="A2904" t="str">
            <v>P1550000000</v>
          </cell>
          <cell r="B2904" t="str">
            <v>FLOW_OTH</v>
          </cell>
          <cell r="C2904" t="str">
            <v>CUSTOM1_TOTAL</v>
          </cell>
          <cell r="D2904" t="str">
            <v>L</v>
          </cell>
          <cell r="E2904" t="str">
            <v>CUSTOM3_TOTAL</v>
          </cell>
          <cell r="F2904" t="str">
            <v>CUSTOM4_TOTAL</v>
          </cell>
          <cell r="G2904" t="str">
            <v>CUSTOM5_TOTAL</v>
          </cell>
          <cell r="H2904" t="str">
            <v>120</v>
          </cell>
          <cell r="I2904" t="str">
            <v>CPOJ</v>
          </cell>
          <cell r="J2904">
            <v>-6331925.1900000004</v>
          </cell>
        </row>
        <row r="2905">
          <cell r="A2905" t="str">
            <v>P1550000000</v>
          </cell>
          <cell r="B2905" t="str">
            <v>FLOW_OTH</v>
          </cell>
          <cell r="C2905" t="str">
            <v>CUSTOM1_TOTAL</v>
          </cell>
          <cell r="D2905" t="str">
            <v>N</v>
          </cell>
          <cell r="E2905" t="str">
            <v>CUSTOM3_TOTAL</v>
          </cell>
          <cell r="F2905" t="str">
            <v>CUSTOM4_TOTAL</v>
          </cell>
          <cell r="G2905" t="str">
            <v>CUSTOM5_TOTAL</v>
          </cell>
          <cell r="H2905" t="str">
            <v>120</v>
          </cell>
          <cell r="I2905" t="str">
            <v>CPOJ</v>
          </cell>
          <cell r="J2905">
            <v>-109883894.03</v>
          </cell>
        </row>
        <row r="2906">
          <cell r="A2906" t="str">
            <v>P1552000000</v>
          </cell>
          <cell r="B2906" t="str">
            <v>FLOW_OTH</v>
          </cell>
          <cell r="C2906" t="str">
            <v>CUSTOM1_TOTAL</v>
          </cell>
          <cell r="D2906" t="str">
            <v>N</v>
          </cell>
          <cell r="E2906" t="str">
            <v>CUSTOM3_TOTAL</v>
          </cell>
          <cell r="F2906" t="str">
            <v>CUSTOM4_TOTAL</v>
          </cell>
          <cell r="G2906" t="str">
            <v>CUSTOM5_TOTAL</v>
          </cell>
          <cell r="H2906" t="str">
            <v>120</v>
          </cell>
          <cell r="I2906" t="str">
            <v>CPOJ</v>
          </cell>
          <cell r="J2906">
            <v>-30584083.09</v>
          </cell>
        </row>
        <row r="2907">
          <cell r="A2907" t="str">
            <v>P1552000100</v>
          </cell>
          <cell r="B2907" t="str">
            <v>FLOW_OTH</v>
          </cell>
          <cell r="C2907" t="str">
            <v>CUSTOM1_TOTAL</v>
          </cell>
          <cell r="D2907" t="str">
            <v>N</v>
          </cell>
          <cell r="E2907" t="str">
            <v>CUSTOM3_TOTAL</v>
          </cell>
          <cell r="F2907" t="str">
            <v>CUSTOM4_TOTAL</v>
          </cell>
          <cell r="G2907" t="str">
            <v>CUSTOM5_TOTAL</v>
          </cell>
          <cell r="H2907" t="str">
            <v>120</v>
          </cell>
          <cell r="I2907" t="str">
            <v>CPOJ</v>
          </cell>
          <cell r="J2907">
            <v>-8600</v>
          </cell>
        </row>
        <row r="2908">
          <cell r="A2908" t="str">
            <v>P1552000120</v>
          </cell>
          <cell r="B2908" t="str">
            <v>FLOW_OTH</v>
          </cell>
          <cell r="C2908" t="str">
            <v>CUSTOM1_TOTAL</v>
          </cell>
          <cell r="D2908" t="str">
            <v>N</v>
          </cell>
          <cell r="E2908" t="str">
            <v>CUSTOM3_TOTAL</v>
          </cell>
          <cell r="F2908" t="str">
            <v>CUSTOM4_TOTAL</v>
          </cell>
          <cell r="G2908" t="str">
            <v>CUSTOM5_TOTAL</v>
          </cell>
          <cell r="H2908" t="str">
            <v>120</v>
          </cell>
          <cell r="I2908" t="str">
            <v>CPOJ</v>
          </cell>
          <cell r="J2908">
            <v>-30575483.09</v>
          </cell>
        </row>
        <row r="2909">
          <cell r="A2909" t="str">
            <v>P1555000000</v>
          </cell>
          <cell r="B2909" t="str">
            <v>FLOW_OTH</v>
          </cell>
          <cell r="C2909" t="str">
            <v>CUSTOM1_TOTAL</v>
          </cell>
          <cell r="D2909" t="str">
            <v>L</v>
          </cell>
          <cell r="E2909" t="str">
            <v>CUSTOM3_TOTAL</v>
          </cell>
          <cell r="F2909" t="str">
            <v>CUSTOM4_TOTAL</v>
          </cell>
          <cell r="G2909" t="str">
            <v>CUSTOM5_TOTAL</v>
          </cell>
          <cell r="H2909" t="str">
            <v>120</v>
          </cell>
          <cell r="I2909" t="str">
            <v>CPOJ</v>
          </cell>
          <cell r="J2909">
            <v>-6331925.1900000004</v>
          </cell>
        </row>
        <row r="2910">
          <cell r="A2910" t="str">
            <v>P1555000000</v>
          </cell>
          <cell r="B2910" t="str">
            <v>FLOW_OTH</v>
          </cell>
          <cell r="C2910" t="str">
            <v>CUSTOM1_TOTAL</v>
          </cell>
          <cell r="D2910" t="str">
            <v>N</v>
          </cell>
          <cell r="E2910" t="str">
            <v>CUSTOM3_TOTAL</v>
          </cell>
          <cell r="F2910" t="str">
            <v>CUSTOM4_TOTAL</v>
          </cell>
          <cell r="G2910" t="str">
            <v>CUSTOM5_TOTAL</v>
          </cell>
          <cell r="H2910" t="str">
            <v>120</v>
          </cell>
          <cell r="I2910" t="str">
            <v>CPOJ</v>
          </cell>
          <cell r="J2910">
            <v>-79299810.939999998</v>
          </cell>
        </row>
        <row r="2911">
          <cell r="A2911" t="str">
            <v>P1555000010</v>
          </cell>
          <cell r="B2911" t="str">
            <v>FLOW_OTH</v>
          </cell>
          <cell r="C2911" t="str">
            <v>CUSTOM1_TOTAL</v>
          </cell>
          <cell r="D2911" t="str">
            <v>L</v>
          </cell>
          <cell r="E2911" t="str">
            <v>CUSTOM3_TOTAL</v>
          </cell>
          <cell r="F2911" t="str">
            <v>CUSTOM4_TOTAL</v>
          </cell>
          <cell r="G2911" t="str">
            <v>CUSTOM5_TOTAL</v>
          </cell>
          <cell r="H2911" t="str">
            <v>120</v>
          </cell>
          <cell r="I2911" t="str">
            <v>CPOJ</v>
          </cell>
          <cell r="J2911">
            <v>-4184358.04</v>
          </cell>
        </row>
        <row r="2912">
          <cell r="A2912" t="str">
            <v>P1555000010</v>
          </cell>
          <cell r="B2912" t="str">
            <v>FLOW_OTH</v>
          </cell>
          <cell r="C2912" t="str">
            <v>CUSTOM1_TOTAL</v>
          </cell>
          <cell r="D2912" t="str">
            <v>N</v>
          </cell>
          <cell r="E2912" t="str">
            <v>CUSTOM3_TOTAL</v>
          </cell>
          <cell r="F2912" t="str">
            <v>CUSTOM4_TOTAL</v>
          </cell>
          <cell r="G2912" t="str">
            <v>CUSTOM5_TOTAL</v>
          </cell>
          <cell r="H2912" t="str">
            <v>120</v>
          </cell>
          <cell r="I2912" t="str">
            <v>CPOJ</v>
          </cell>
          <cell r="J2912">
            <v>-73534455.659999996</v>
          </cell>
        </row>
        <row r="2913">
          <cell r="A2913" t="str">
            <v>P1555000020</v>
          </cell>
          <cell r="B2913" t="str">
            <v>FLOW_OTH</v>
          </cell>
          <cell r="C2913" t="str">
            <v>CUSTOM1_TOTAL</v>
          </cell>
          <cell r="D2913" t="str">
            <v>L</v>
          </cell>
          <cell r="E2913" t="str">
            <v>CUSTOM3_TOTAL</v>
          </cell>
          <cell r="F2913" t="str">
            <v>CUSTOM4_TOTAL</v>
          </cell>
          <cell r="G2913" t="str">
            <v>CUSTOM5_TOTAL</v>
          </cell>
          <cell r="H2913" t="str">
            <v>120</v>
          </cell>
          <cell r="I2913" t="str">
            <v>CPOJ</v>
          </cell>
          <cell r="J2913">
            <v>-2147567.15</v>
          </cell>
        </row>
        <row r="2914">
          <cell r="A2914" t="str">
            <v>P1555000020</v>
          </cell>
          <cell r="B2914" t="str">
            <v>FLOW_OTH</v>
          </cell>
          <cell r="C2914" t="str">
            <v>CUSTOM1_TOTAL</v>
          </cell>
          <cell r="D2914" t="str">
            <v>N</v>
          </cell>
          <cell r="E2914" t="str">
            <v>CUSTOM3_TOTAL</v>
          </cell>
          <cell r="F2914" t="str">
            <v>CUSTOM4_TOTAL</v>
          </cell>
          <cell r="G2914" t="str">
            <v>CUSTOM5_TOTAL</v>
          </cell>
          <cell r="H2914" t="str">
            <v>120</v>
          </cell>
          <cell r="I2914" t="str">
            <v>CPOJ</v>
          </cell>
          <cell r="J2914">
            <v>-5765355.2800000003</v>
          </cell>
        </row>
        <row r="2915">
          <cell r="A2915" t="str">
            <v>P1600000000</v>
          </cell>
          <cell r="B2915" t="str">
            <v>FLOW_OTH</v>
          </cell>
          <cell r="C2915" t="str">
            <v>CUSTOM1_TOTAL</v>
          </cell>
          <cell r="D2915" t="str">
            <v>L</v>
          </cell>
          <cell r="E2915" t="str">
            <v>CUSTOM3_TOTAL</v>
          </cell>
          <cell r="F2915" t="str">
            <v>CUSTOM4_TOTAL</v>
          </cell>
          <cell r="G2915" t="str">
            <v>CUSTOM5_TOTAL</v>
          </cell>
          <cell r="H2915" t="str">
            <v>120</v>
          </cell>
          <cell r="I2915" t="str">
            <v>CPOJ</v>
          </cell>
          <cell r="J2915">
            <v>-1285283674.02</v>
          </cell>
        </row>
        <row r="2916">
          <cell r="A2916" t="str">
            <v>P1600000000</v>
          </cell>
          <cell r="B2916" t="str">
            <v>FLOW_OTH</v>
          </cell>
          <cell r="C2916" t="str">
            <v>CUSTOM1_TOTAL</v>
          </cell>
          <cell r="D2916" t="str">
            <v>N</v>
          </cell>
          <cell r="E2916" t="str">
            <v>CUSTOM3_TOTAL</v>
          </cell>
          <cell r="F2916" t="str">
            <v>CUSTOM4_TOTAL</v>
          </cell>
          <cell r="G2916" t="str">
            <v>CUSTOM5_TOTAL</v>
          </cell>
          <cell r="H2916" t="str">
            <v>120</v>
          </cell>
          <cell r="I2916" t="str">
            <v>CPOJ</v>
          </cell>
          <cell r="J2916">
            <v>-1115192146.6400001</v>
          </cell>
        </row>
        <row r="2917">
          <cell r="A2917" t="str">
            <v>P1610000000</v>
          </cell>
          <cell r="B2917" t="str">
            <v>FLOW_OTH</v>
          </cell>
          <cell r="C2917" t="str">
            <v>CUSTOM1_TOTAL</v>
          </cell>
          <cell r="D2917" t="str">
            <v>L</v>
          </cell>
          <cell r="E2917" t="str">
            <v>CUSTOM3_TOTAL</v>
          </cell>
          <cell r="F2917" t="str">
            <v>CUSTOM4_TOTAL</v>
          </cell>
          <cell r="G2917" t="str">
            <v>CUSTOM5_TOTAL</v>
          </cell>
          <cell r="H2917" t="str">
            <v>120</v>
          </cell>
          <cell r="I2917" t="str">
            <v>CPOJ</v>
          </cell>
          <cell r="J2917">
            <v>-149069.56</v>
          </cell>
        </row>
        <row r="2918">
          <cell r="A2918" t="str">
            <v>P1610000000</v>
          </cell>
          <cell r="B2918" t="str">
            <v>FLOW_OTH</v>
          </cell>
          <cell r="C2918" t="str">
            <v>CUSTOM1_TOTAL</v>
          </cell>
          <cell r="D2918" t="str">
            <v>N</v>
          </cell>
          <cell r="E2918" t="str">
            <v>CUSTOM3_TOTAL</v>
          </cell>
          <cell r="F2918" t="str">
            <v>CUSTOM4_TOTAL</v>
          </cell>
          <cell r="G2918" t="str">
            <v>CUSTOM5_TOTAL</v>
          </cell>
          <cell r="H2918" t="str">
            <v>120</v>
          </cell>
          <cell r="I2918" t="str">
            <v>CPOJ</v>
          </cell>
          <cell r="J2918">
            <v>-400092.26</v>
          </cell>
        </row>
        <row r="2919">
          <cell r="A2919" t="str">
            <v>P1611000000</v>
          </cell>
          <cell r="B2919" t="str">
            <v>FLOW_OTH</v>
          </cell>
          <cell r="C2919" t="str">
            <v>CUSTOM1_TOTAL</v>
          </cell>
          <cell r="D2919" t="str">
            <v>L</v>
          </cell>
          <cell r="E2919" t="str">
            <v>CUSTOM3_TOTAL</v>
          </cell>
          <cell r="F2919" t="str">
            <v>CUSTOM4_TOTAL</v>
          </cell>
          <cell r="G2919" t="str">
            <v>CUSTOM5_TOTAL</v>
          </cell>
          <cell r="H2919" t="str">
            <v>120</v>
          </cell>
          <cell r="I2919" t="str">
            <v>CPOJ</v>
          </cell>
          <cell r="J2919">
            <v>-149069.56</v>
          </cell>
        </row>
        <row r="2920">
          <cell r="A2920" t="str">
            <v>P1611000000</v>
          </cell>
          <cell r="B2920" t="str">
            <v>FLOW_OTH</v>
          </cell>
          <cell r="C2920" t="str">
            <v>CUSTOM1_TOTAL</v>
          </cell>
          <cell r="D2920" t="str">
            <v>N</v>
          </cell>
          <cell r="E2920" t="str">
            <v>CUSTOM3_TOTAL</v>
          </cell>
          <cell r="F2920" t="str">
            <v>CUSTOM4_TOTAL</v>
          </cell>
          <cell r="G2920" t="str">
            <v>CUSTOM5_TOTAL</v>
          </cell>
          <cell r="H2920" t="str">
            <v>120</v>
          </cell>
          <cell r="I2920" t="str">
            <v>CPOJ</v>
          </cell>
          <cell r="J2920">
            <v>-400092.26</v>
          </cell>
        </row>
        <row r="2921">
          <cell r="A2921" t="str">
            <v>P1611000015</v>
          </cell>
          <cell r="B2921" t="str">
            <v>FLOW_OTH</v>
          </cell>
          <cell r="C2921" t="str">
            <v>CUSTOM1_TOTAL</v>
          </cell>
          <cell r="D2921" t="str">
            <v>L</v>
          </cell>
          <cell r="E2921" t="str">
            <v>CUSTOM3_TOTAL</v>
          </cell>
          <cell r="F2921" t="str">
            <v>CUSTOM4_TOTAL</v>
          </cell>
          <cell r="G2921" t="str">
            <v>CUSTOM5_TOTAL</v>
          </cell>
          <cell r="H2921" t="str">
            <v>120</v>
          </cell>
          <cell r="I2921" t="str">
            <v>CPOJ</v>
          </cell>
          <cell r="J2921">
            <v>-63729.1</v>
          </cell>
        </row>
        <row r="2922">
          <cell r="A2922" t="str">
            <v>P1611000015</v>
          </cell>
          <cell r="B2922" t="str">
            <v>FLOW_OTH</v>
          </cell>
          <cell r="C2922" t="str">
            <v>CUSTOM1_TOTAL</v>
          </cell>
          <cell r="D2922" t="str">
            <v>N</v>
          </cell>
          <cell r="E2922" t="str">
            <v>CUSTOM3_TOTAL</v>
          </cell>
          <cell r="F2922" t="str">
            <v>CUSTOM4_TOTAL</v>
          </cell>
          <cell r="G2922" t="str">
            <v>CUSTOM5_TOTAL</v>
          </cell>
          <cell r="H2922" t="str">
            <v>120</v>
          </cell>
          <cell r="I2922" t="str">
            <v>CPOJ</v>
          </cell>
          <cell r="J2922">
            <v>-171044.42</v>
          </cell>
        </row>
        <row r="2923">
          <cell r="A2923" t="str">
            <v>P1611000060</v>
          </cell>
          <cell r="B2923" t="str">
            <v>FLOW_OTH</v>
          </cell>
          <cell r="C2923" t="str">
            <v>CUSTOM1_TOTAL</v>
          </cell>
          <cell r="D2923" t="str">
            <v>L</v>
          </cell>
          <cell r="E2923" t="str">
            <v>CUSTOM3_TOTAL</v>
          </cell>
          <cell r="F2923" t="str">
            <v>CUSTOM4_TOTAL</v>
          </cell>
          <cell r="G2923" t="str">
            <v>CUSTOM5_TOTAL</v>
          </cell>
          <cell r="H2923" t="str">
            <v>120</v>
          </cell>
          <cell r="I2923" t="str">
            <v>CPOJ</v>
          </cell>
          <cell r="J2923">
            <v>-85340.46</v>
          </cell>
        </row>
        <row r="2924">
          <cell r="A2924" t="str">
            <v>P1611000060</v>
          </cell>
          <cell r="B2924" t="str">
            <v>FLOW_OTH</v>
          </cell>
          <cell r="C2924" t="str">
            <v>CUSTOM1_TOTAL</v>
          </cell>
          <cell r="D2924" t="str">
            <v>N</v>
          </cell>
          <cell r="E2924" t="str">
            <v>CUSTOM3_TOTAL</v>
          </cell>
          <cell r="F2924" t="str">
            <v>CUSTOM4_TOTAL</v>
          </cell>
          <cell r="G2924" t="str">
            <v>CUSTOM5_TOTAL</v>
          </cell>
          <cell r="H2924" t="str">
            <v>120</v>
          </cell>
          <cell r="I2924" t="str">
            <v>CPOJ</v>
          </cell>
          <cell r="J2924">
            <v>-229047.84</v>
          </cell>
        </row>
        <row r="2925">
          <cell r="A2925" t="str">
            <v>P1620000000</v>
          </cell>
          <cell r="B2925" t="str">
            <v>FLOW_OTH</v>
          </cell>
          <cell r="C2925" t="str">
            <v>CUSTOM1_TOTAL</v>
          </cell>
          <cell r="D2925" t="str">
            <v>L</v>
          </cell>
          <cell r="E2925" t="str">
            <v>CUSTOM3_TOTAL</v>
          </cell>
          <cell r="F2925" t="str">
            <v>CUSTOM4_TOTAL</v>
          </cell>
          <cell r="G2925" t="str">
            <v>CUSTOM5_TOTAL</v>
          </cell>
          <cell r="H2925" t="str">
            <v>120</v>
          </cell>
          <cell r="I2925" t="str">
            <v>CPOJ</v>
          </cell>
          <cell r="J2925">
            <v>-1133577405.45</v>
          </cell>
        </row>
        <row r="2926">
          <cell r="A2926" t="str">
            <v>P1620000000</v>
          </cell>
          <cell r="B2926" t="str">
            <v>FLOW_OTH</v>
          </cell>
          <cell r="C2926" t="str">
            <v>CUSTOM1_TOTAL</v>
          </cell>
          <cell r="D2926" t="str">
            <v>N</v>
          </cell>
          <cell r="E2926" t="str">
            <v>CUSTOM3_TOTAL</v>
          </cell>
          <cell r="F2926" t="str">
            <v>CUSTOM4_TOTAL</v>
          </cell>
          <cell r="G2926" t="str">
            <v>CUSTOM5_TOTAL</v>
          </cell>
          <cell r="H2926" t="str">
            <v>120</v>
          </cell>
          <cell r="I2926" t="str">
            <v>CPOJ</v>
          </cell>
          <cell r="J2926">
            <v>-593843700.54999995</v>
          </cell>
        </row>
        <row r="2927">
          <cell r="A2927" t="str">
            <v>P1620000010</v>
          </cell>
          <cell r="B2927" t="str">
            <v>FLOW_OTH</v>
          </cell>
          <cell r="C2927" t="str">
            <v>CUSTOM1_TOTAL</v>
          </cell>
          <cell r="D2927" t="str">
            <v>L</v>
          </cell>
          <cell r="E2927" t="str">
            <v>CUSTOM3_TOTAL</v>
          </cell>
          <cell r="F2927" t="str">
            <v>CUSTOM4_TOTAL</v>
          </cell>
          <cell r="G2927" t="str">
            <v>CUSTOM5_TOTAL</v>
          </cell>
          <cell r="H2927" t="str">
            <v>120</v>
          </cell>
          <cell r="I2927" t="str">
            <v>CPOJ</v>
          </cell>
          <cell r="J2927">
            <v>-1133577405.45</v>
          </cell>
        </row>
        <row r="2928">
          <cell r="A2928" t="str">
            <v>P1620000010</v>
          </cell>
          <cell r="B2928" t="str">
            <v>FLOW_OTH</v>
          </cell>
          <cell r="C2928" t="str">
            <v>CUSTOM1_TOTAL</v>
          </cell>
          <cell r="D2928" t="str">
            <v>N</v>
          </cell>
          <cell r="E2928" t="str">
            <v>CUSTOM3_TOTAL</v>
          </cell>
          <cell r="F2928" t="str">
            <v>CUSTOM4_TOTAL</v>
          </cell>
          <cell r="G2928" t="str">
            <v>CUSTOM5_TOTAL</v>
          </cell>
          <cell r="H2928" t="str">
            <v>120</v>
          </cell>
          <cell r="I2928" t="str">
            <v>CPOJ</v>
          </cell>
          <cell r="J2928">
            <v>-593843700.54999995</v>
          </cell>
        </row>
        <row r="2929">
          <cell r="A2929" t="str">
            <v>P1640000000</v>
          </cell>
          <cell r="B2929" t="str">
            <v>FLOW_OTH</v>
          </cell>
          <cell r="C2929" t="str">
            <v>CUSTOM1_TOTAL</v>
          </cell>
          <cell r="D2929" t="str">
            <v>L</v>
          </cell>
          <cell r="E2929" t="str">
            <v>CUSTOM3_TOTAL</v>
          </cell>
          <cell r="F2929" t="str">
            <v>CUSTOM4_TOTAL</v>
          </cell>
          <cell r="G2929" t="str">
            <v>CUSTOM5_TOTAL</v>
          </cell>
          <cell r="H2929" t="str">
            <v>120</v>
          </cell>
          <cell r="I2929" t="str">
            <v>CPOJ</v>
          </cell>
          <cell r="J2929">
            <v>-7854170.4500000002</v>
          </cell>
        </row>
        <row r="2930">
          <cell r="A2930" t="str">
            <v>P1640000000</v>
          </cell>
          <cell r="B2930" t="str">
            <v>FLOW_OTH</v>
          </cell>
          <cell r="C2930" t="str">
            <v>CUSTOM1_TOTAL</v>
          </cell>
          <cell r="D2930" t="str">
            <v>N</v>
          </cell>
          <cell r="E2930" t="str">
            <v>CUSTOM3_TOTAL</v>
          </cell>
          <cell r="F2930" t="str">
            <v>CUSTOM4_TOTAL</v>
          </cell>
          <cell r="G2930" t="str">
            <v>CUSTOM5_TOTAL</v>
          </cell>
          <cell r="H2930" t="str">
            <v>120</v>
          </cell>
          <cell r="I2930" t="str">
            <v>CPOJ</v>
          </cell>
          <cell r="J2930">
            <v>-21080043.16</v>
          </cell>
        </row>
        <row r="2931">
          <cell r="A2931" t="str">
            <v>P1640000030</v>
          </cell>
          <cell r="B2931" t="str">
            <v>FLOW_OTH</v>
          </cell>
          <cell r="C2931" t="str">
            <v>CUSTOM1_TOTAL</v>
          </cell>
          <cell r="D2931" t="str">
            <v>L</v>
          </cell>
          <cell r="E2931" t="str">
            <v>CUSTOM3_TOTAL</v>
          </cell>
          <cell r="F2931" t="str">
            <v>CUSTOM4_TOTAL</v>
          </cell>
          <cell r="G2931" t="str">
            <v>CUSTOM5_TOTAL</v>
          </cell>
          <cell r="H2931" t="str">
            <v>120</v>
          </cell>
          <cell r="I2931" t="str">
            <v>CPOJ</v>
          </cell>
          <cell r="J2931">
            <v>-5714305.7400000002</v>
          </cell>
        </row>
        <row r="2932">
          <cell r="A2932" t="str">
            <v>P1640000030</v>
          </cell>
          <cell r="B2932" t="str">
            <v>FLOW_OTH</v>
          </cell>
          <cell r="C2932" t="str">
            <v>CUSTOM1_TOTAL</v>
          </cell>
          <cell r="D2932" t="str">
            <v>N</v>
          </cell>
          <cell r="E2932" t="str">
            <v>CUSTOM3_TOTAL</v>
          </cell>
          <cell r="F2932" t="str">
            <v>CUSTOM4_TOTAL</v>
          </cell>
          <cell r="G2932" t="str">
            <v>CUSTOM5_TOTAL</v>
          </cell>
          <cell r="H2932" t="str">
            <v>120</v>
          </cell>
          <cell r="I2932" t="str">
            <v>CPOJ</v>
          </cell>
          <cell r="J2932">
            <v>-15336796.26</v>
          </cell>
        </row>
        <row r="2933">
          <cell r="A2933" t="str">
            <v>P1640000040</v>
          </cell>
          <cell r="B2933" t="str">
            <v>FLOW_OTH</v>
          </cell>
          <cell r="C2933" t="str">
            <v>CUSTOM1_TOTAL</v>
          </cell>
          <cell r="D2933" t="str">
            <v>L</v>
          </cell>
          <cell r="E2933" t="str">
            <v>CUSTOM3_TOTAL</v>
          </cell>
          <cell r="F2933" t="str">
            <v>CUSTOM4_TOTAL</v>
          </cell>
          <cell r="G2933" t="str">
            <v>CUSTOM5_TOTAL</v>
          </cell>
          <cell r="H2933" t="str">
            <v>120</v>
          </cell>
          <cell r="I2933" t="str">
            <v>CPOJ</v>
          </cell>
          <cell r="J2933">
            <v>-2139864.71</v>
          </cell>
        </row>
        <row r="2934">
          <cell r="A2934" t="str">
            <v>P1640000040</v>
          </cell>
          <cell r="B2934" t="str">
            <v>FLOW_OTH</v>
          </cell>
          <cell r="C2934" t="str">
            <v>CUSTOM1_TOTAL</v>
          </cell>
          <cell r="D2934" t="str">
            <v>N</v>
          </cell>
          <cell r="E2934" t="str">
            <v>CUSTOM3_TOTAL</v>
          </cell>
          <cell r="F2934" t="str">
            <v>CUSTOM4_TOTAL</v>
          </cell>
          <cell r="G2934" t="str">
            <v>CUSTOM5_TOTAL</v>
          </cell>
          <cell r="H2934" t="str">
            <v>120</v>
          </cell>
          <cell r="I2934" t="str">
            <v>CPOJ</v>
          </cell>
          <cell r="J2934">
            <v>-5743246.9000000004</v>
          </cell>
        </row>
        <row r="2935">
          <cell r="A2935" t="str">
            <v>P1650000000</v>
          </cell>
          <cell r="B2935" t="str">
            <v>FLOW_OTH</v>
          </cell>
          <cell r="C2935" t="str">
            <v>CUSTOM1_TOTAL</v>
          </cell>
          <cell r="D2935" t="str">
            <v>L</v>
          </cell>
          <cell r="E2935" t="str">
            <v>CUSTOM3_TOTAL</v>
          </cell>
          <cell r="F2935" t="str">
            <v>CUSTOM4_TOTAL</v>
          </cell>
          <cell r="G2935" t="str">
            <v>CUSTOM5_TOTAL</v>
          </cell>
          <cell r="H2935" t="str">
            <v>120</v>
          </cell>
          <cell r="I2935" t="str">
            <v>CPOJ</v>
          </cell>
          <cell r="J2935">
            <v>-38717985.229999997</v>
          </cell>
        </row>
        <row r="2936">
          <cell r="A2936" t="str">
            <v>P1650000000</v>
          </cell>
          <cell r="B2936" t="str">
            <v>FLOW_OTH</v>
          </cell>
          <cell r="C2936" t="str">
            <v>CUSTOM1_TOTAL</v>
          </cell>
          <cell r="D2936" t="str">
            <v>N</v>
          </cell>
          <cell r="E2936" t="str">
            <v>CUSTOM3_TOTAL</v>
          </cell>
          <cell r="F2936" t="str">
            <v>CUSTOM4_TOTAL</v>
          </cell>
          <cell r="G2936" t="str">
            <v>CUSTOM5_TOTAL</v>
          </cell>
          <cell r="H2936" t="str">
            <v>120</v>
          </cell>
          <cell r="I2936" t="str">
            <v>CPOJ</v>
          </cell>
          <cell r="J2936">
            <v>-194841450.80000001</v>
          </cell>
        </row>
        <row r="2937">
          <cell r="A2937" t="str">
            <v>P1651000000</v>
          </cell>
          <cell r="B2937" t="str">
            <v>FLOW_OTH</v>
          </cell>
          <cell r="C2937" t="str">
            <v>CUSTOM1_TOTAL</v>
          </cell>
          <cell r="D2937" t="str">
            <v>L</v>
          </cell>
          <cell r="E2937" t="str">
            <v>CUSTOM3_TOTAL</v>
          </cell>
          <cell r="F2937" t="str">
            <v>CUSTOM4_TOTAL</v>
          </cell>
          <cell r="G2937" t="str">
            <v>CUSTOM5_TOTAL</v>
          </cell>
          <cell r="H2937" t="str">
            <v>120</v>
          </cell>
          <cell r="I2937" t="str">
            <v>CPOJ</v>
          </cell>
          <cell r="J2937">
            <v>-28520160.710000001</v>
          </cell>
        </row>
        <row r="2938">
          <cell r="A2938" t="str">
            <v>P1651000000</v>
          </cell>
          <cell r="B2938" t="str">
            <v>FLOW_OTH</v>
          </cell>
          <cell r="C2938" t="str">
            <v>CUSTOM1_TOTAL</v>
          </cell>
          <cell r="D2938" t="str">
            <v>N</v>
          </cell>
          <cell r="E2938" t="str">
            <v>CUSTOM3_TOTAL</v>
          </cell>
          <cell r="F2938" t="str">
            <v>CUSTOM4_TOTAL</v>
          </cell>
          <cell r="G2938" t="str">
            <v>CUSTOM5_TOTAL</v>
          </cell>
          <cell r="H2938" t="str">
            <v>120</v>
          </cell>
          <cell r="I2938" t="str">
            <v>CPOJ</v>
          </cell>
          <cell r="J2938">
            <v>-121197614.14</v>
          </cell>
        </row>
        <row r="2939">
          <cell r="A2939" t="str">
            <v>P1651000050</v>
          </cell>
          <cell r="B2939" t="str">
            <v>FLOW_OTH</v>
          </cell>
          <cell r="C2939" t="str">
            <v>CUSTOM1_TOTAL</v>
          </cell>
          <cell r="D2939" t="str">
            <v>N</v>
          </cell>
          <cell r="E2939" t="str">
            <v>CUSTOM3_TOTAL</v>
          </cell>
          <cell r="F2939" t="str">
            <v>CUSTOM4_TOTAL</v>
          </cell>
          <cell r="G2939" t="str">
            <v>CUSTOM5_TOTAL</v>
          </cell>
          <cell r="H2939" t="str">
            <v>120</v>
          </cell>
          <cell r="I2939" t="str">
            <v>CPOJ</v>
          </cell>
          <cell r="J2939">
            <v>-34814.04</v>
          </cell>
        </row>
        <row r="2940">
          <cell r="A2940" t="str">
            <v>P1651000060</v>
          </cell>
          <cell r="B2940" t="str">
            <v>FLOW_OTH</v>
          </cell>
          <cell r="C2940" t="str">
            <v>CUSTOM1_TOTAL</v>
          </cell>
          <cell r="D2940" t="str">
            <v>N</v>
          </cell>
          <cell r="E2940" t="str">
            <v>CUSTOM3_TOTAL</v>
          </cell>
          <cell r="F2940" t="str">
            <v>CUSTOM4_TOTAL</v>
          </cell>
          <cell r="G2940" t="str">
            <v>CUSTOM5_TOTAL</v>
          </cell>
          <cell r="H2940" t="str">
            <v>120</v>
          </cell>
          <cell r="I2940" t="str">
            <v>CPOJ</v>
          </cell>
          <cell r="J2940">
            <v>-18704689.600000001</v>
          </cell>
        </row>
        <row r="2941">
          <cell r="A2941" t="str">
            <v>P1651000090</v>
          </cell>
          <cell r="B2941" t="str">
            <v>FLOW_OTH</v>
          </cell>
          <cell r="C2941" t="str">
            <v>CUSTOM1_TOTAL</v>
          </cell>
          <cell r="D2941" t="str">
            <v>L</v>
          </cell>
          <cell r="E2941" t="str">
            <v>CUSTOM3_TOTAL</v>
          </cell>
          <cell r="F2941" t="str">
            <v>CUSTOM4_TOTAL</v>
          </cell>
          <cell r="G2941" t="str">
            <v>CUSTOM5_TOTAL</v>
          </cell>
          <cell r="H2941" t="str">
            <v>120</v>
          </cell>
          <cell r="I2941" t="str">
            <v>CPOJ</v>
          </cell>
          <cell r="J2941">
            <v>-6835200.0899999999</v>
          </cell>
        </row>
        <row r="2942">
          <cell r="A2942" t="str">
            <v>P1651000100</v>
          </cell>
          <cell r="B2942" t="str">
            <v>FLOW_OTH</v>
          </cell>
          <cell r="C2942" t="str">
            <v>CUSTOM1_TOTAL</v>
          </cell>
          <cell r="D2942" t="str">
            <v>L</v>
          </cell>
          <cell r="E2942" t="str">
            <v>CUSTOM3_TOTAL</v>
          </cell>
          <cell r="F2942" t="str">
            <v>CUSTOM4_TOTAL</v>
          </cell>
          <cell r="G2942" t="str">
            <v>CUSTOM5_TOTAL</v>
          </cell>
          <cell r="H2942" t="str">
            <v>120</v>
          </cell>
          <cell r="I2942" t="str">
            <v>CPOJ</v>
          </cell>
          <cell r="J2942">
            <v>-21684960.620000001</v>
          </cell>
        </row>
        <row r="2943">
          <cell r="A2943" t="str">
            <v>P1651000100</v>
          </cell>
          <cell r="B2943" t="str">
            <v>FLOW_OTH</v>
          </cell>
          <cell r="C2943" t="str">
            <v>CUSTOM1_TOTAL</v>
          </cell>
          <cell r="D2943" t="str">
            <v>N</v>
          </cell>
          <cell r="E2943" t="str">
            <v>CUSTOM3_TOTAL</v>
          </cell>
          <cell r="F2943" t="str">
            <v>CUSTOM4_TOTAL</v>
          </cell>
          <cell r="G2943" t="str">
            <v>CUSTOM5_TOTAL</v>
          </cell>
          <cell r="H2943" t="str">
            <v>120</v>
          </cell>
          <cell r="I2943" t="str">
            <v>CPOJ</v>
          </cell>
          <cell r="J2943">
            <v>-101190941.45</v>
          </cell>
        </row>
        <row r="2944">
          <cell r="A2944" t="str">
            <v>P1651000120</v>
          </cell>
          <cell r="B2944" t="str">
            <v>FLOW_OTH</v>
          </cell>
          <cell r="C2944" t="str">
            <v>CUSTOM1_TOTAL</v>
          </cell>
          <cell r="D2944" t="str">
            <v>N</v>
          </cell>
          <cell r="E2944" t="str">
            <v>CUSTOM3_TOTAL</v>
          </cell>
          <cell r="F2944" t="str">
            <v>CUSTOM4_TOTAL</v>
          </cell>
          <cell r="G2944" t="str">
            <v>CUSTOM5_TOTAL</v>
          </cell>
          <cell r="H2944" t="str">
            <v>120</v>
          </cell>
          <cell r="I2944" t="str">
            <v>CPOJ</v>
          </cell>
          <cell r="J2944">
            <v>-1267169.05</v>
          </cell>
        </row>
        <row r="2945">
          <cell r="A2945" t="str">
            <v>P1652000000</v>
          </cell>
          <cell r="B2945" t="str">
            <v>FLOW_OTH</v>
          </cell>
          <cell r="C2945" t="str">
            <v>CUSTOM1_TOTAL</v>
          </cell>
          <cell r="D2945" t="str">
            <v>L</v>
          </cell>
          <cell r="E2945" t="str">
            <v>CUSTOM3_TOTAL</v>
          </cell>
          <cell r="F2945" t="str">
            <v>CUSTOM4_TOTAL</v>
          </cell>
          <cell r="G2945" t="str">
            <v>CUSTOM5_TOTAL</v>
          </cell>
          <cell r="H2945" t="str">
            <v>120</v>
          </cell>
          <cell r="I2945" t="str">
            <v>CPOJ</v>
          </cell>
          <cell r="J2945">
            <v>-10197824.52</v>
          </cell>
        </row>
        <row r="2946">
          <cell r="A2946" t="str">
            <v>P1652000000</v>
          </cell>
          <cell r="B2946" t="str">
            <v>FLOW_OTH</v>
          </cell>
          <cell r="C2946" t="str">
            <v>CUSTOM1_TOTAL</v>
          </cell>
          <cell r="D2946" t="str">
            <v>N</v>
          </cell>
          <cell r="E2946" t="str">
            <v>CUSTOM3_TOTAL</v>
          </cell>
          <cell r="F2946" t="str">
            <v>CUSTOM4_TOTAL</v>
          </cell>
          <cell r="G2946" t="str">
            <v>CUSTOM5_TOTAL</v>
          </cell>
          <cell r="H2946" t="str">
            <v>120</v>
          </cell>
          <cell r="I2946" t="str">
            <v>CPOJ</v>
          </cell>
          <cell r="J2946">
            <v>-73643836.659999996</v>
          </cell>
        </row>
        <row r="2947">
          <cell r="A2947" t="str">
            <v>P1652200000</v>
          </cell>
          <cell r="B2947" t="str">
            <v>FLOW_OTH</v>
          </cell>
          <cell r="C2947" t="str">
            <v>CUSTOM1_TOTAL</v>
          </cell>
          <cell r="D2947" t="str">
            <v>L</v>
          </cell>
          <cell r="E2947" t="str">
            <v>CUSTOM3_TOTAL</v>
          </cell>
          <cell r="F2947" t="str">
            <v>CUSTOM4_TOTAL</v>
          </cell>
          <cell r="G2947" t="str">
            <v>CUSTOM5_TOTAL</v>
          </cell>
          <cell r="H2947" t="str">
            <v>120</v>
          </cell>
          <cell r="I2947" t="str">
            <v>CPOJ</v>
          </cell>
          <cell r="J2947">
            <v>-10197824.52</v>
          </cell>
        </row>
        <row r="2948">
          <cell r="A2948" t="str">
            <v>P1652200000</v>
          </cell>
          <cell r="B2948" t="str">
            <v>FLOW_OTH</v>
          </cell>
          <cell r="C2948" t="str">
            <v>CUSTOM1_TOTAL</v>
          </cell>
          <cell r="D2948" t="str">
            <v>N</v>
          </cell>
          <cell r="E2948" t="str">
            <v>CUSTOM3_TOTAL</v>
          </cell>
          <cell r="F2948" t="str">
            <v>CUSTOM4_TOTAL</v>
          </cell>
          <cell r="G2948" t="str">
            <v>CUSTOM5_TOTAL</v>
          </cell>
          <cell r="H2948" t="str">
            <v>120</v>
          </cell>
          <cell r="I2948" t="str">
            <v>CPOJ</v>
          </cell>
          <cell r="J2948">
            <v>-73643836.659999996</v>
          </cell>
        </row>
        <row r="2949">
          <cell r="A2949" t="str">
            <v>P1652200040</v>
          </cell>
          <cell r="B2949" t="str">
            <v>FLOW_OTH</v>
          </cell>
          <cell r="C2949" t="str">
            <v>CUSTOM1_TOTAL</v>
          </cell>
          <cell r="D2949" t="str">
            <v>L</v>
          </cell>
          <cell r="E2949" t="str">
            <v>CUSTOM3_TOTAL</v>
          </cell>
          <cell r="F2949" t="str">
            <v>CUSTOM4_TOTAL</v>
          </cell>
          <cell r="G2949" t="str">
            <v>CUSTOM5_TOTAL</v>
          </cell>
          <cell r="H2949" t="str">
            <v>120</v>
          </cell>
          <cell r="I2949" t="str">
            <v>CPOJ</v>
          </cell>
          <cell r="J2949">
            <v>-10197824.52</v>
          </cell>
        </row>
        <row r="2950">
          <cell r="A2950" t="str">
            <v>P1652200040</v>
          </cell>
          <cell r="B2950" t="str">
            <v>FLOW_OTH</v>
          </cell>
          <cell r="C2950" t="str">
            <v>CUSTOM1_TOTAL</v>
          </cell>
          <cell r="D2950" t="str">
            <v>N</v>
          </cell>
          <cell r="E2950" t="str">
            <v>CUSTOM3_TOTAL</v>
          </cell>
          <cell r="F2950" t="str">
            <v>CUSTOM4_TOTAL</v>
          </cell>
          <cell r="G2950" t="str">
            <v>CUSTOM5_TOTAL</v>
          </cell>
          <cell r="H2950" t="str">
            <v>120</v>
          </cell>
          <cell r="I2950" t="str">
            <v>CPOJ</v>
          </cell>
          <cell r="J2950">
            <v>-73643836.659999996</v>
          </cell>
        </row>
        <row r="2951">
          <cell r="A2951" t="str">
            <v>P1660000000</v>
          </cell>
          <cell r="B2951" t="str">
            <v>FLOW_OTH</v>
          </cell>
          <cell r="C2951" t="str">
            <v>CUSTOM1_TOTAL</v>
          </cell>
          <cell r="D2951" t="str">
            <v>L</v>
          </cell>
          <cell r="E2951" t="str">
            <v>CUSTOM3_TOTAL</v>
          </cell>
          <cell r="F2951" t="str">
            <v>CUSTOM4_TOTAL</v>
          </cell>
          <cell r="G2951" t="str">
            <v>CUSTOM5_TOTAL</v>
          </cell>
          <cell r="H2951" t="str">
            <v>120</v>
          </cell>
          <cell r="I2951" t="str">
            <v>CPOJ</v>
          </cell>
          <cell r="J2951">
            <v>-104985043.33</v>
          </cell>
        </row>
        <row r="2952">
          <cell r="A2952" t="str">
            <v>P1660000000</v>
          </cell>
          <cell r="B2952" t="str">
            <v>FLOW_OTH</v>
          </cell>
          <cell r="C2952" t="str">
            <v>CUSTOM1_TOTAL</v>
          </cell>
          <cell r="D2952" t="str">
            <v>N</v>
          </cell>
          <cell r="E2952" t="str">
            <v>CUSTOM3_TOTAL</v>
          </cell>
          <cell r="F2952" t="str">
            <v>CUSTOM4_TOTAL</v>
          </cell>
          <cell r="G2952" t="str">
            <v>CUSTOM5_TOTAL</v>
          </cell>
          <cell r="H2952" t="str">
            <v>120</v>
          </cell>
          <cell r="I2952" t="str">
            <v>CPOJ</v>
          </cell>
          <cell r="J2952">
            <v>-305026859.87</v>
          </cell>
        </row>
        <row r="2953">
          <cell r="A2953" t="str">
            <v>P1660000010</v>
          </cell>
          <cell r="B2953" t="str">
            <v>FLOW_OTH</v>
          </cell>
          <cell r="C2953" t="str">
            <v>CUSTOM1_TOTAL</v>
          </cell>
          <cell r="D2953" t="str">
            <v>L</v>
          </cell>
          <cell r="E2953" t="str">
            <v>CUSTOM3_TOTAL</v>
          </cell>
          <cell r="F2953" t="str">
            <v>CUSTOM4_TOTAL</v>
          </cell>
          <cell r="G2953" t="str">
            <v>CUSTOM5_TOTAL</v>
          </cell>
          <cell r="H2953" t="str">
            <v>120</v>
          </cell>
          <cell r="I2953" t="str">
            <v>CPOJ</v>
          </cell>
          <cell r="J2953">
            <v>-104985043.33</v>
          </cell>
        </row>
        <row r="2954">
          <cell r="A2954" t="str">
            <v>P1660000010</v>
          </cell>
          <cell r="B2954" t="str">
            <v>FLOW_OTH</v>
          </cell>
          <cell r="C2954" t="str">
            <v>CUSTOM1_TOTAL</v>
          </cell>
          <cell r="D2954" t="str">
            <v>N</v>
          </cell>
          <cell r="E2954" t="str">
            <v>CUSTOM3_TOTAL</v>
          </cell>
          <cell r="F2954" t="str">
            <v>CUSTOM4_TOTAL</v>
          </cell>
          <cell r="G2954" t="str">
            <v>CUSTOM5_TOTAL</v>
          </cell>
          <cell r="H2954" t="str">
            <v>120</v>
          </cell>
          <cell r="I2954" t="str">
            <v>CPOJ</v>
          </cell>
          <cell r="J2954">
            <v>-305026859.87</v>
          </cell>
        </row>
        <row r="2955">
          <cell r="A2955" t="str">
            <v>P2000000000</v>
          </cell>
          <cell r="B2955" t="str">
            <v>FLOW_OTH</v>
          </cell>
          <cell r="C2955" t="str">
            <v>CUSTOM1_TOTAL</v>
          </cell>
          <cell r="D2955" t="str">
            <v>CUSTOM2_OTH</v>
          </cell>
          <cell r="E2955" t="str">
            <v>CUSTOM3_TOTAL</v>
          </cell>
          <cell r="F2955" t="str">
            <v>CUSTOM4_TOTAL</v>
          </cell>
          <cell r="G2955" t="str">
            <v>CUSTOM5_TOTAL</v>
          </cell>
          <cell r="H2955" t="str">
            <v>120</v>
          </cell>
          <cell r="I2955" t="str">
            <v>CPOJ</v>
          </cell>
          <cell r="J2955">
            <v>-0.95</v>
          </cell>
        </row>
        <row r="2956">
          <cell r="A2956" t="str">
            <v>P2000000000</v>
          </cell>
          <cell r="B2956" t="str">
            <v>FLOW_OTH</v>
          </cell>
          <cell r="C2956" t="str">
            <v>CUSTOM1_TOTAL</v>
          </cell>
          <cell r="D2956" t="str">
            <v>L</v>
          </cell>
          <cell r="E2956" t="str">
            <v>CUSTOM3_TOTAL</v>
          </cell>
          <cell r="F2956" t="str">
            <v>CUSTOM4_TOTAL</v>
          </cell>
          <cell r="G2956" t="str">
            <v>CUSTOM5_TOTAL</v>
          </cell>
          <cell r="H2956" t="str">
            <v>120</v>
          </cell>
          <cell r="I2956" t="str">
            <v>CPOJ</v>
          </cell>
          <cell r="J2956">
            <v>9481725054.9799995</v>
          </cell>
        </row>
        <row r="2957">
          <cell r="A2957" t="str">
            <v>P2000000000</v>
          </cell>
          <cell r="B2957" t="str">
            <v>FLOW_OTH</v>
          </cell>
          <cell r="C2957" t="str">
            <v>CUSTOM1_TOTAL</v>
          </cell>
          <cell r="D2957" t="str">
            <v>N</v>
          </cell>
          <cell r="E2957" t="str">
            <v>CUSTOM3_TOTAL</v>
          </cell>
          <cell r="F2957" t="str">
            <v>CUSTOM4_TOTAL</v>
          </cell>
          <cell r="G2957" t="str">
            <v>CUSTOM5_TOTAL</v>
          </cell>
          <cell r="H2957" t="str">
            <v>120</v>
          </cell>
          <cell r="I2957" t="str">
            <v>CPOJ</v>
          </cell>
          <cell r="J2957">
            <v>12023007597.4</v>
          </cell>
        </row>
        <row r="2958">
          <cell r="A2958" t="str">
            <v>P2100000000</v>
          </cell>
          <cell r="B2958" t="str">
            <v>FLOW_OTH</v>
          </cell>
          <cell r="C2958" t="str">
            <v>CUSTOM1_TOTAL</v>
          </cell>
          <cell r="D2958" t="str">
            <v>CUSTOM2_OTH</v>
          </cell>
          <cell r="E2958" t="str">
            <v>CUSTOM3_TOTAL</v>
          </cell>
          <cell r="F2958" t="str">
            <v>CUSTOM4_TOTAL</v>
          </cell>
          <cell r="G2958" t="str">
            <v>CUSTOM5_TOTAL</v>
          </cell>
          <cell r="H2958" t="str">
            <v>120</v>
          </cell>
          <cell r="I2958" t="str">
            <v>CPOJ</v>
          </cell>
          <cell r="J2958">
            <v>-0.94</v>
          </cell>
        </row>
        <row r="2959">
          <cell r="A2959" t="str">
            <v>P2100000000</v>
          </cell>
          <cell r="B2959" t="str">
            <v>FLOW_OTH</v>
          </cell>
          <cell r="C2959" t="str">
            <v>CUSTOM1_TOTAL</v>
          </cell>
          <cell r="D2959" t="str">
            <v>L</v>
          </cell>
          <cell r="E2959" t="str">
            <v>CUSTOM3_TOTAL</v>
          </cell>
          <cell r="F2959" t="str">
            <v>CUSTOM4_TOTAL</v>
          </cell>
          <cell r="G2959" t="str">
            <v>CUSTOM5_TOTAL</v>
          </cell>
          <cell r="H2959" t="str">
            <v>120</v>
          </cell>
          <cell r="I2959" t="str">
            <v>CPOJ</v>
          </cell>
          <cell r="J2959">
            <v>5458596007.3699999</v>
          </cell>
        </row>
        <row r="2960">
          <cell r="A2960" t="str">
            <v>P2100000000</v>
          </cell>
          <cell r="B2960" t="str">
            <v>FLOW_OTH</v>
          </cell>
          <cell r="C2960" t="str">
            <v>CUSTOM1_TOTAL</v>
          </cell>
          <cell r="D2960" t="str">
            <v>N</v>
          </cell>
          <cell r="E2960" t="str">
            <v>CUSTOM3_TOTAL</v>
          </cell>
          <cell r="F2960" t="str">
            <v>CUSTOM4_TOTAL</v>
          </cell>
          <cell r="G2960" t="str">
            <v>CUSTOM5_TOTAL</v>
          </cell>
          <cell r="H2960" t="str">
            <v>120</v>
          </cell>
          <cell r="I2960" t="str">
            <v>CPOJ</v>
          </cell>
          <cell r="J2960">
            <v>6681609774.4300003</v>
          </cell>
        </row>
        <row r="2961">
          <cell r="A2961" t="str">
            <v>P2110000000</v>
          </cell>
          <cell r="B2961" t="str">
            <v>FLOW_OTH</v>
          </cell>
          <cell r="C2961" t="str">
            <v>CUSTOM1_TOTAL</v>
          </cell>
          <cell r="D2961" t="str">
            <v>CUSTOM2_OTH</v>
          </cell>
          <cell r="E2961" t="str">
            <v>CUSTOM3_TOTAL</v>
          </cell>
          <cell r="F2961" t="str">
            <v>CUSTOM4_TOTAL</v>
          </cell>
          <cell r="G2961" t="str">
            <v>CUSTOM5_TOTAL</v>
          </cell>
          <cell r="H2961" t="str">
            <v>120</v>
          </cell>
          <cell r="I2961" t="str">
            <v>CPOJ</v>
          </cell>
          <cell r="J2961">
            <v>-0.94</v>
          </cell>
        </row>
        <row r="2962">
          <cell r="A2962" t="str">
            <v>P2110000000</v>
          </cell>
          <cell r="B2962" t="str">
            <v>FLOW_OTH</v>
          </cell>
          <cell r="C2962" t="str">
            <v>CUSTOM1_TOTAL</v>
          </cell>
          <cell r="D2962" t="str">
            <v>L</v>
          </cell>
          <cell r="E2962" t="str">
            <v>CUSTOM3_TOTAL</v>
          </cell>
          <cell r="F2962" t="str">
            <v>CUSTOM4_TOTAL</v>
          </cell>
          <cell r="G2962" t="str">
            <v>CUSTOM5_TOTAL</v>
          </cell>
          <cell r="H2962" t="str">
            <v>120</v>
          </cell>
          <cell r="I2962" t="str">
            <v>CPOJ</v>
          </cell>
          <cell r="J2962">
            <v>5812700023.4399996</v>
          </cell>
        </row>
        <row r="2963">
          <cell r="A2963" t="str">
            <v>P2110000000</v>
          </cell>
          <cell r="B2963" t="str">
            <v>FLOW_OTH</v>
          </cell>
          <cell r="C2963" t="str">
            <v>CUSTOM1_TOTAL</v>
          </cell>
          <cell r="D2963" t="str">
            <v>N</v>
          </cell>
          <cell r="E2963" t="str">
            <v>CUSTOM3_TOTAL</v>
          </cell>
          <cell r="F2963" t="str">
            <v>CUSTOM4_TOTAL</v>
          </cell>
          <cell r="G2963" t="str">
            <v>CUSTOM5_TOTAL</v>
          </cell>
          <cell r="H2963" t="str">
            <v>120</v>
          </cell>
          <cell r="I2963" t="str">
            <v>CPOJ</v>
          </cell>
          <cell r="J2963">
            <v>12300120025.48</v>
          </cell>
        </row>
        <row r="2964">
          <cell r="A2964" t="str">
            <v>P2111000000</v>
          </cell>
          <cell r="B2964" t="str">
            <v>FLOW_OTH</v>
          </cell>
          <cell r="C2964" t="str">
            <v>CUSTOM1_TOTAL</v>
          </cell>
          <cell r="D2964" t="str">
            <v>L</v>
          </cell>
          <cell r="E2964" t="str">
            <v>CUSTOM3_TOTAL</v>
          </cell>
          <cell r="F2964" t="str">
            <v>CUSTOM4_TOTAL</v>
          </cell>
          <cell r="G2964" t="str">
            <v>CUSTOM5_TOTAL</v>
          </cell>
          <cell r="H2964" t="str">
            <v>120</v>
          </cell>
          <cell r="I2964" t="str">
            <v>CPOJ</v>
          </cell>
          <cell r="J2964">
            <v>6361067594.5799999</v>
          </cell>
        </row>
        <row r="2965">
          <cell r="A2965" t="str">
            <v>P2111000000</v>
          </cell>
          <cell r="B2965" t="str">
            <v>FLOW_OTH</v>
          </cell>
          <cell r="C2965" t="str">
            <v>CUSTOM1_TOTAL</v>
          </cell>
          <cell r="D2965" t="str">
            <v>N</v>
          </cell>
          <cell r="E2965" t="str">
            <v>CUSTOM3_TOTAL</v>
          </cell>
          <cell r="F2965" t="str">
            <v>CUSTOM4_TOTAL</v>
          </cell>
          <cell r="G2965" t="str">
            <v>CUSTOM5_TOTAL</v>
          </cell>
          <cell r="H2965" t="str">
            <v>120</v>
          </cell>
          <cell r="I2965" t="str">
            <v>CPOJ</v>
          </cell>
          <cell r="J2965">
            <v>11484939224.959999</v>
          </cell>
        </row>
        <row r="2966">
          <cell r="A2966" t="str">
            <v>P2111100000</v>
          </cell>
          <cell r="B2966" t="str">
            <v>FLOW_OTH</v>
          </cell>
          <cell r="C2966" t="str">
            <v>CUSTOM1_TOTAL</v>
          </cell>
          <cell r="D2966" t="str">
            <v>L</v>
          </cell>
          <cell r="E2966" t="str">
            <v>CUSTOM3_TOTAL</v>
          </cell>
          <cell r="F2966" t="str">
            <v>CUSTOM4_TOTAL</v>
          </cell>
          <cell r="G2966" t="str">
            <v>CUSTOM5_TOTAL</v>
          </cell>
          <cell r="H2966" t="str">
            <v>120</v>
          </cell>
          <cell r="I2966" t="str">
            <v>CPOJ</v>
          </cell>
          <cell r="J2966">
            <v>6338330878.5799999</v>
          </cell>
        </row>
        <row r="2967">
          <cell r="A2967" t="str">
            <v>P2111100000</v>
          </cell>
          <cell r="B2967" t="str">
            <v>FLOW_OTH</v>
          </cell>
          <cell r="C2967" t="str">
            <v>CUSTOM1_TOTAL</v>
          </cell>
          <cell r="D2967" t="str">
            <v>N</v>
          </cell>
          <cell r="E2967" t="str">
            <v>CUSTOM3_TOTAL</v>
          </cell>
          <cell r="F2967" t="str">
            <v>CUSTOM4_TOTAL</v>
          </cell>
          <cell r="G2967" t="str">
            <v>CUSTOM5_TOTAL</v>
          </cell>
          <cell r="H2967" t="str">
            <v>120</v>
          </cell>
          <cell r="I2967" t="str">
            <v>CPOJ</v>
          </cell>
          <cell r="J2967">
            <v>10696775129.93</v>
          </cell>
        </row>
        <row r="2968">
          <cell r="A2968" t="str">
            <v>P2111110000</v>
          </cell>
          <cell r="B2968" t="str">
            <v>FLOW_OTH</v>
          </cell>
          <cell r="C2968" t="str">
            <v>CUSTOM1_TOTAL</v>
          </cell>
          <cell r="D2968" t="str">
            <v>L</v>
          </cell>
          <cell r="E2968" t="str">
            <v>CUSTOM3_TOTAL</v>
          </cell>
          <cell r="F2968" t="str">
            <v>CUSTOM4_TOTAL</v>
          </cell>
          <cell r="G2968" t="str">
            <v>CUSTOM5_TOTAL</v>
          </cell>
          <cell r="H2968" t="str">
            <v>120</v>
          </cell>
          <cell r="I2968" t="str">
            <v>CPOJ</v>
          </cell>
          <cell r="J2968">
            <v>5384974232.9499998</v>
          </cell>
        </row>
        <row r="2969">
          <cell r="A2969" t="str">
            <v>P2111110000</v>
          </cell>
          <cell r="B2969" t="str">
            <v>FLOW_OTH</v>
          </cell>
          <cell r="C2969" t="str">
            <v>CUSTOM1_TOTAL</v>
          </cell>
          <cell r="D2969" t="str">
            <v>N</v>
          </cell>
          <cell r="E2969" t="str">
            <v>CUSTOM3_TOTAL</v>
          </cell>
          <cell r="F2969" t="str">
            <v>CUSTOM4_TOTAL</v>
          </cell>
          <cell r="G2969" t="str">
            <v>CUSTOM5_TOTAL</v>
          </cell>
          <cell r="H2969" t="str">
            <v>120</v>
          </cell>
          <cell r="I2969" t="str">
            <v>CPOJ</v>
          </cell>
          <cell r="J2969">
            <v>6956360710.96</v>
          </cell>
        </row>
        <row r="2970">
          <cell r="A2970" t="str">
            <v>P2111110010</v>
          </cell>
          <cell r="B2970" t="str">
            <v>FLOW_OTH</v>
          </cell>
          <cell r="C2970" t="str">
            <v>CUSTOM1_TOTAL</v>
          </cell>
          <cell r="D2970" t="str">
            <v>L</v>
          </cell>
          <cell r="E2970" t="str">
            <v>CUSTOM3_TOTAL</v>
          </cell>
          <cell r="F2970" t="str">
            <v>CUSTOM4_TOTAL</v>
          </cell>
          <cell r="G2970" t="str">
            <v>CUSTOM5_TOTAL</v>
          </cell>
          <cell r="H2970" t="str">
            <v>120</v>
          </cell>
          <cell r="I2970" t="str">
            <v>CPOJ</v>
          </cell>
          <cell r="J2970">
            <v>783877131.21000004</v>
          </cell>
        </row>
        <row r="2971">
          <cell r="A2971" t="str">
            <v>P2111110010</v>
          </cell>
          <cell r="B2971" t="str">
            <v>FLOW_OTH</v>
          </cell>
          <cell r="C2971" t="str">
            <v>CUSTOM1_TOTAL</v>
          </cell>
          <cell r="D2971" t="str">
            <v>N</v>
          </cell>
          <cell r="E2971" t="str">
            <v>CUSTOM3_TOTAL</v>
          </cell>
          <cell r="F2971" t="str">
            <v>CUSTOM4_TOTAL</v>
          </cell>
          <cell r="G2971" t="str">
            <v>CUSTOM5_TOTAL</v>
          </cell>
          <cell r="H2971" t="str">
            <v>120</v>
          </cell>
          <cell r="I2971" t="str">
            <v>CPOJ</v>
          </cell>
          <cell r="J2971">
            <v>6416638521.9099998</v>
          </cell>
        </row>
        <row r="2972">
          <cell r="A2972" t="str">
            <v>P2111110020</v>
          </cell>
          <cell r="B2972" t="str">
            <v>FLOW_OTH</v>
          </cell>
          <cell r="C2972" t="str">
            <v>CUSTOM1_TOTAL</v>
          </cell>
          <cell r="D2972" t="str">
            <v>N</v>
          </cell>
          <cell r="E2972" t="str">
            <v>CUSTOM3_TOTAL</v>
          </cell>
          <cell r="F2972" t="str">
            <v>CUSTOM4_TOTAL</v>
          </cell>
          <cell r="G2972" t="str">
            <v>CUSTOM5_TOTAL</v>
          </cell>
          <cell r="H2972" t="str">
            <v>120</v>
          </cell>
          <cell r="I2972" t="str">
            <v>CPOJ</v>
          </cell>
          <cell r="J2972">
            <v>-104839691.06</v>
          </cell>
        </row>
        <row r="2973">
          <cell r="A2973" t="str">
            <v>P2111110030</v>
          </cell>
          <cell r="B2973" t="str">
            <v>FLOW_OTH</v>
          </cell>
          <cell r="C2973" t="str">
            <v>CUSTOM1_TOTAL</v>
          </cell>
          <cell r="D2973" t="str">
            <v>L</v>
          </cell>
          <cell r="E2973" t="str">
            <v>CUSTOM3_TOTAL</v>
          </cell>
          <cell r="F2973" t="str">
            <v>CUSTOM4_TOTAL</v>
          </cell>
          <cell r="G2973" t="str">
            <v>CUSTOM5_TOTAL</v>
          </cell>
          <cell r="H2973" t="str">
            <v>120</v>
          </cell>
          <cell r="I2973" t="str">
            <v>CPOJ</v>
          </cell>
          <cell r="J2973">
            <v>8654662.7100000009</v>
          </cell>
        </row>
        <row r="2974">
          <cell r="A2974" t="str">
            <v>P2111110030</v>
          </cell>
          <cell r="B2974" t="str">
            <v>FLOW_OTH</v>
          </cell>
          <cell r="C2974" t="str">
            <v>CUSTOM1_TOTAL</v>
          </cell>
          <cell r="D2974" t="str">
            <v>N</v>
          </cell>
          <cell r="E2974" t="str">
            <v>CUSTOM3_TOTAL</v>
          </cell>
          <cell r="F2974" t="str">
            <v>CUSTOM4_TOTAL</v>
          </cell>
          <cell r="G2974" t="str">
            <v>CUSTOM5_TOTAL</v>
          </cell>
          <cell r="H2974" t="str">
            <v>120</v>
          </cell>
          <cell r="I2974" t="str">
            <v>CPOJ</v>
          </cell>
          <cell r="J2974">
            <v>111072770.06</v>
          </cell>
        </row>
        <row r="2975">
          <cell r="A2975" t="str">
            <v>P2111110060</v>
          </cell>
          <cell r="B2975" t="str">
            <v>FLOW_OTH</v>
          </cell>
          <cell r="C2975" t="str">
            <v>CUSTOM1_TOTAL</v>
          </cell>
          <cell r="D2975" t="str">
            <v>L</v>
          </cell>
          <cell r="E2975" t="str">
            <v>CUSTOM3_TOTAL</v>
          </cell>
          <cell r="F2975" t="str">
            <v>CUSTOM4_TOTAL</v>
          </cell>
          <cell r="G2975" t="str">
            <v>CUSTOM5_TOTAL</v>
          </cell>
          <cell r="H2975" t="str">
            <v>120</v>
          </cell>
          <cell r="I2975" t="str">
            <v>CPOJ</v>
          </cell>
          <cell r="J2975">
            <v>57797538.229999997</v>
          </cell>
        </row>
        <row r="2976">
          <cell r="A2976" t="str">
            <v>P2111110060</v>
          </cell>
          <cell r="B2976" t="str">
            <v>FLOW_OTH</v>
          </cell>
          <cell r="C2976" t="str">
            <v>CUSTOM1_TOTAL</v>
          </cell>
          <cell r="D2976" t="str">
            <v>N</v>
          </cell>
          <cell r="E2976" t="str">
            <v>CUSTOM3_TOTAL</v>
          </cell>
          <cell r="F2976" t="str">
            <v>CUSTOM4_TOTAL</v>
          </cell>
          <cell r="G2976" t="str">
            <v>CUSTOM5_TOTAL</v>
          </cell>
          <cell r="H2976" t="str">
            <v>120</v>
          </cell>
          <cell r="I2976" t="str">
            <v>CPOJ</v>
          </cell>
          <cell r="J2976">
            <v>381237150.37</v>
          </cell>
        </row>
        <row r="2977">
          <cell r="A2977" t="str">
            <v>P2111110070</v>
          </cell>
          <cell r="B2977" t="str">
            <v>FLOW_OTH</v>
          </cell>
          <cell r="C2977" t="str">
            <v>CUSTOM1_TOTAL</v>
          </cell>
          <cell r="D2977" t="str">
            <v>N</v>
          </cell>
          <cell r="E2977" t="str">
            <v>CUSTOM3_TOTAL</v>
          </cell>
          <cell r="F2977" t="str">
            <v>CUSTOM4_TOTAL</v>
          </cell>
          <cell r="G2977" t="str">
            <v>CUSTOM5_TOTAL</v>
          </cell>
          <cell r="H2977" t="str">
            <v>120</v>
          </cell>
          <cell r="I2977" t="str">
            <v>CPOJ</v>
          </cell>
          <cell r="J2977">
            <v>31153727.920000002</v>
          </cell>
        </row>
        <row r="2978">
          <cell r="A2978" t="str">
            <v>P2111110080</v>
          </cell>
          <cell r="B2978" t="str">
            <v>FLOW_OTH</v>
          </cell>
          <cell r="C2978" t="str">
            <v>CUSTOM1_TOTAL</v>
          </cell>
          <cell r="D2978" t="str">
            <v>L</v>
          </cell>
          <cell r="E2978" t="str">
            <v>CUSTOM3_TOTAL</v>
          </cell>
          <cell r="F2978" t="str">
            <v>CUSTOM4_TOTAL</v>
          </cell>
          <cell r="G2978" t="str">
            <v>CUSTOM5_TOTAL</v>
          </cell>
          <cell r="H2978" t="str">
            <v>120</v>
          </cell>
          <cell r="I2978" t="str">
            <v>CPOJ</v>
          </cell>
          <cell r="J2978">
            <v>67551292</v>
          </cell>
        </row>
        <row r="2979">
          <cell r="A2979" t="str">
            <v>P2111110080</v>
          </cell>
          <cell r="B2979" t="str">
            <v>FLOW_OTH</v>
          </cell>
          <cell r="C2979" t="str">
            <v>CUSTOM1_TOTAL</v>
          </cell>
          <cell r="D2979" t="str">
            <v>N</v>
          </cell>
          <cell r="E2979" t="str">
            <v>CUSTOM3_TOTAL</v>
          </cell>
          <cell r="F2979" t="str">
            <v>CUSTOM4_TOTAL</v>
          </cell>
          <cell r="G2979" t="str">
            <v>CUSTOM5_TOTAL</v>
          </cell>
          <cell r="H2979" t="str">
            <v>120</v>
          </cell>
          <cell r="I2979" t="str">
            <v>CPOJ</v>
          </cell>
          <cell r="J2979">
            <v>121098231.76000001</v>
          </cell>
        </row>
        <row r="2980">
          <cell r="A2980" t="str">
            <v>P2111110090</v>
          </cell>
          <cell r="B2980" t="str">
            <v>FLOW_OTH</v>
          </cell>
          <cell r="C2980" t="str">
            <v>CUSTOM1_TOTAL</v>
          </cell>
          <cell r="D2980" t="str">
            <v>L</v>
          </cell>
          <cell r="E2980" t="str">
            <v>CUSTOM3_TOTAL</v>
          </cell>
          <cell r="F2980" t="str">
            <v>CUSTOM4_TOTAL</v>
          </cell>
          <cell r="G2980" t="str">
            <v>CUSTOM5_TOTAL</v>
          </cell>
          <cell r="H2980" t="str">
            <v>120</v>
          </cell>
          <cell r="I2980" t="str">
            <v>CPOJ</v>
          </cell>
          <cell r="J2980">
            <v>3066385057.8000002</v>
          </cell>
        </row>
        <row r="2981">
          <cell r="A2981" t="str">
            <v>P2111110100</v>
          </cell>
          <cell r="B2981" t="str">
            <v>FLOW_OTH</v>
          </cell>
          <cell r="C2981" t="str">
            <v>CUSTOM1_TOTAL</v>
          </cell>
          <cell r="D2981" t="str">
            <v>L</v>
          </cell>
          <cell r="E2981" t="str">
            <v>CUSTOM3_TOTAL</v>
          </cell>
          <cell r="F2981" t="str">
            <v>CUSTOM4_TOTAL</v>
          </cell>
          <cell r="G2981" t="str">
            <v>CUSTOM5_TOTAL</v>
          </cell>
          <cell r="H2981" t="str">
            <v>120</v>
          </cell>
          <cell r="I2981" t="str">
            <v>CPOJ</v>
          </cell>
          <cell r="J2981">
            <v>1400708551</v>
          </cell>
        </row>
        <row r="2982">
          <cell r="A2982" t="str">
            <v>P2111120000</v>
          </cell>
          <cell r="B2982" t="str">
            <v>FLOW_OTH</v>
          </cell>
          <cell r="C2982" t="str">
            <v>CUSTOM1_TOTAL</v>
          </cell>
          <cell r="D2982" t="str">
            <v>L</v>
          </cell>
          <cell r="E2982" t="str">
            <v>CUSTOM3_TOTAL</v>
          </cell>
          <cell r="F2982" t="str">
            <v>CUSTOM4_TOTAL</v>
          </cell>
          <cell r="G2982" t="str">
            <v>CUSTOM5_TOTAL</v>
          </cell>
          <cell r="H2982" t="str">
            <v>120</v>
          </cell>
          <cell r="I2982" t="str">
            <v>CPOJ</v>
          </cell>
          <cell r="J2982">
            <v>953356645.63</v>
          </cell>
        </row>
        <row r="2983">
          <cell r="A2983" t="str">
            <v>P2111120000</v>
          </cell>
          <cell r="B2983" t="str">
            <v>FLOW_OTH</v>
          </cell>
          <cell r="C2983" t="str">
            <v>CUSTOM1_TOTAL</v>
          </cell>
          <cell r="D2983" t="str">
            <v>N</v>
          </cell>
          <cell r="E2983" t="str">
            <v>CUSTOM3_TOTAL</v>
          </cell>
          <cell r="F2983" t="str">
            <v>CUSTOM4_TOTAL</v>
          </cell>
          <cell r="G2983" t="str">
            <v>CUSTOM5_TOTAL</v>
          </cell>
          <cell r="H2983" t="str">
            <v>120</v>
          </cell>
          <cell r="I2983" t="str">
            <v>CPOJ</v>
          </cell>
          <cell r="J2983">
            <v>3740414418.9699998</v>
          </cell>
        </row>
        <row r="2984">
          <cell r="A2984" t="str">
            <v>P2111120010</v>
          </cell>
          <cell r="B2984" t="str">
            <v>FLOW_OTH</v>
          </cell>
          <cell r="C2984" t="str">
            <v>CUSTOM1_TOTAL</v>
          </cell>
          <cell r="D2984" t="str">
            <v>L</v>
          </cell>
          <cell r="E2984" t="str">
            <v>CUSTOM3_TOTAL</v>
          </cell>
          <cell r="F2984" t="str">
            <v>CUSTOM4_TOTAL</v>
          </cell>
          <cell r="G2984" t="str">
            <v>CUSTOM5_TOTAL</v>
          </cell>
          <cell r="H2984" t="str">
            <v>120</v>
          </cell>
          <cell r="I2984" t="str">
            <v>CPOJ</v>
          </cell>
          <cell r="J2984">
            <v>953030695.63</v>
          </cell>
        </row>
        <row r="2985">
          <cell r="A2985" t="str">
            <v>P2111120010</v>
          </cell>
          <cell r="B2985" t="str">
            <v>FLOW_OTH</v>
          </cell>
          <cell r="C2985" t="str">
            <v>CUSTOM1_TOTAL</v>
          </cell>
          <cell r="D2985" t="str">
            <v>N</v>
          </cell>
          <cell r="E2985" t="str">
            <v>CUSTOM3_TOTAL</v>
          </cell>
          <cell r="F2985" t="str">
            <v>CUSTOM4_TOTAL</v>
          </cell>
          <cell r="G2985" t="str">
            <v>CUSTOM5_TOTAL</v>
          </cell>
          <cell r="H2985" t="str">
            <v>120</v>
          </cell>
          <cell r="I2985" t="str">
            <v>CPOJ</v>
          </cell>
          <cell r="J2985">
            <v>3792627144.1300001</v>
          </cell>
        </row>
        <row r="2986">
          <cell r="A2986" t="str">
            <v>P2111120020</v>
          </cell>
          <cell r="B2986" t="str">
            <v>FLOW_OTH</v>
          </cell>
          <cell r="C2986" t="str">
            <v>CUSTOM1_TOTAL</v>
          </cell>
          <cell r="D2986" t="str">
            <v>N</v>
          </cell>
          <cell r="E2986" t="str">
            <v>CUSTOM3_TOTAL</v>
          </cell>
          <cell r="F2986" t="str">
            <v>CUSTOM4_TOTAL</v>
          </cell>
          <cell r="G2986" t="str">
            <v>CUSTOM5_TOTAL</v>
          </cell>
          <cell r="H2986" t="str">
            <v>120</v>
          </cell>
          <cell r="I2986" t="str">
            <v>CPOJ</v>
          </cell>
          <cell r="J2986">
            <v>-224978186.38999999</v>
          </cell>
        </row>
        <row r="2987">
          <cell r="A2987" t="str">
            <v>P2111120030</v>
          </cell>
          <cell r="B2987" t="str">
            <v>FLOW_OTH</v>
          </cell>
          <cell r="C2987" t="str">
            <v>CUSTOM1_TOTAL</v>
          </cell>
          <cell r="D2987" t="str">
            <v>L</v>
          </cell>
          <cell r="E2987" t="str">
            <v>CUSTOM3_TOTAL</v>
          </cell>
          <cell r="F2987" t="str">
            <v>CUSTOM4_TOTAL</v>
          </cell>
          <cell r="G2987" t="str">
            <v>CUSTOM5_TOTAL</v>
          </cell>
          <cell r="H2987" t="str">
            <v>120</v>
          </cell>
          <cell r="I2987" t="str">
            <v>CPOJ</v>
          </cell>
          <cell r="J2987">
            <v>325950</v>
          </cell>
        </row>
        <row r="2988">
          <cell r="A2988" t="str">
            <v>P2111120030</v>
          </cell>
          <cell r="B2988" t="str">
            <v>FLOW_OTH</v>
          </cell>
          <cell r="C2988" t="str">
            <v>CUSTOM1_TOTAL</v>
          </cell>
          <cell r="D2988" t="str">
            <v>N</v>
          </cell>
          <cell r="E2988" t="str">
            <v>CUSTOM3_TOTAL</v>
          </cell>
          <cell r="F2988" t="str">
            <v>CUSTOM4_TOTAL</v>
          </cell>
          <cell r="G2988" t="str">
            <v>CUSTOM5_TOTAL</v>
          </cell>
          <cell r="H2988" t="str">
            <v>120</v>
          </cell>
          <cell r="I2988" t="str">
            <v>CPOJ</v>
          </cell>
          <cell r="J2988">
            <v>54763486.119999997</v>
          </cell>
        </row>
        <row r="2989">
          <cell r="A2989" t="str">
            <v>P2111120050</v>
          </cell>
          <cell r="B2989" t="str">
            <v>FLOW_OTH</v>
          </cell>
          <cell r="C2989" t="str">
            <v>CUSTOM1_TOTAL</v>
          </cell>
          <cell r="D2989" t="str">
            <v>N</v>
          </cell>
          <cell r="E2989" t="str">
            <v>CUSTOM3_TOTAL</v>
          </cell>
          <cell r="F2989" t="str">
            <v>CUSTOM4_TOTAL</v>
          </cell>
          <cell r="G2989" t="str">
            <v>CUSTOM5_TOTAL</v>
          </cell>
          <cell r="H2989" t="str">
            <v>120</v>
          </cell>
          <cell r="I2989" t="str">
            <v>CPOJ</v>
          </cell>
          <cell r="J2989">
            <v>118001975.11</v>
          </cell>
        </row>
        <row r="2990">
          <cell r="A2990" t="str">
            <v>P2111200000</v>
          </cell>
          <cell r="B2990" t="str">
            <v>FLOW_OTH</v>
          </cell>
          <cell r="C2990" t="str">
            <v>CUSTOM1_TOTAL</v>
          </cell>
          <cell r="D2990" t="str">
            <v>N</v>
          </cell>
          <cell r="E2990" t="str">
            <v>CUSTOM3_TOTAL</v>
          </cell>
          <cell r="F2990" t="str">
            <v>CUSTOM4_TOTAL</v>
          </cell>
          <cell r="G2990" t="str">
            <v>CUSTOM5_TOTAL</v>
          </cell>
          <cell r="H2990" t="str">
            <v>120</v>
          </cell>
          <cell r="I2990" t="str">
            <v>CPOJ</v>
          </cell>
          <cell r="J2990">
            <v>315499771.94999999</v>
          </cell>
        </row>
        <row r="2991">
          <cell r="A2991" t="str">
            <v>P2111210000</v>
          </cell>
          <cell r="B2991" t="str">
            <v>FLOW_OTH</v>
          </cell>
          <cell r="C2991" t="str">
            <v>CUSTOM1_TOTAL</v>
          </cell>
          <cell r="D2991" t="str">
            <v>N</v>
          </cell>
          <cell r="E2991" t="str">
            <v>CUSTOM3_TOTAL</v>
          </cell>
          <cell r="F2991" t="str">
            <v>CUSTOM4_TOTAL</v>
          </cell>
          <cell r="G2991" t="str">
            <v>CUSTOM5_TOTAL</v>
          </cell>
          <cell r="H2991" t="str">
            <v>120</v>
          </cell>
          <cell r="I2991" t="str">
            <v>CPOJ</v>
          </cell>
          <cell r="J2991">
            <v>9650936.1199999992</v>
          </cell>
        </row>
        <row r="2992">
          <cell r="A2992" t="str">
            <v>P2111210010</v>
          </cell>
          <cell r="B2992" t="str">
            <v>FLOW_OTH</v>
          </cell>
          <cell r="C2992" t="str">
            <v>CUSTOM1_TOTAL</v>
          </cell>
          <cell r="D2992" t="str">
            <v>N</v>
          </cell>
          <cell r="E2992" t="str">
            <v>CUSTOM3_TOTAL</v>
          </cell>
          <cell r="F2992" t="str">
            <v>CUSTOM4_TOTAL</v>
          </cell>
          <cell r="G2992" t="str">
            <v>CUSTOM5_TOTAL</v>
          </cell>
          <cell r="H2992" t="str">
            <v>120</v>
          </cell>
          <cell r="I2992" t="str">
            <v>CPOJ</v>
          </cell>
          <cell r="J2992">
            <v>9650936.1199999992</v>
          </cell>
        </row>
        <row r="2993">
          <cell r="A2993" t="str">
            <v>P2111220000</v>
          </cell>
          <cell r="B2993" t="str">
            <v>FLOW_OTH</v>
          </cell>
          <cell r="C2993" t="str">
            <v>CUSTOM1_TOTAL</v>
          </cell>
          <cell r="D2993" t="str">
            <v>N</v>
          </cell>
          <cell r="E2993" t="str">
            <v>CUSTOM3_TOTAL</v>
          </cell>
          <cell r="F2993" t="str">
            <v>CUSTOM4_TOTAL</v>
          </cell>
          <cell r="G2993" t="str">
            <v>CUSTOM5_TOTAL</v>
          </cell>
          <cell r="H2993" t="str">
            <v>120</v>
          </cell>
          <cell r="I2993" t="str">
            <v>CPOJ</v>
          </cell>
          <cell r="J2993">
            <v>305848835.82999998</v>
          </cell>
        </row>
        <row r="2994">
          <cell r="A2994" t="str">
            <v>P2111220010</v>
          </cell>
          <cell r="B2994" t="str">
            <v>FLOW_OTH</v>
          </cell>
          <cell r="C2994" t="str">
            <v>CUSTOM1_TOTAL</v>
          </cell>
          <cell r="D2994" t="str">
            <v>N</v>
          </cell>
          <cell r="E2994" t="str">
            <v>CUSTOM3_TOTAL</v>
          </cell>
          <cell r="F2994" t="str">
            <v>CUSTOM4_TOTAL</v>
          </cell>
          <cell r="G2994" t="str">
            <v>CUSTOM5_TOTAL</v>
          </cell>
          <cell r="H2994" t="str">
            <v>120</v>
          </cell>
          <cell r="I2994" t="str">
            <v>CPOJ</v>
          </cell>
          <cell r="J2994">
            <v>305848835.82999998</v>
          </cell>
        </row>
        <row r="2995">
          <cell r="A2995" t="str">
            <v>P2111300000</v>
          </cell>
          <cell r="B2995" t="str">
            <v>FLOW_OTH</v>
          </cell>
          <cell r="C2995" t="str">
            <v>CUSTOM1_TOTAL</v>
          </cell>
          <cell r="D2995" t="str">
            <v>L</v>
          </cell>
          <cell r="E2995" t="str">
            <v>CUSTOM3_TOTAL</v>
          </cell>
          <cell r="F2995" t="str">
            <v>CUSTOM4_TOTAL</v>
          </cell>
          <cell r="G2995" t="str">
            <v>CUSTOM5_TOTAL</v>
          </cell>
          <cell r="H2995" t="str">
            <v>120</v>
          </cell>
          <cell r="I2995" t="str">
            <v>CPOJ</v>
          </cell>
          <cell r="J2995">
            <v>22736716</v>
          </cell>
        </row>
        <row r="2996">
          <cell r="A2996" t="str">
            <v>P2111300000</v>
          </cell>
          <cell r="B2996" t="str">
            <v>FLOW_OTH</v>
          </cell>
          <cell r="C2996" t="str">
            <v>CUSTOM1_TOTAL</v>
          </cell>
          <cell r="D2996" t="str">
            <v>N</v>
          </cell>
          <cell r="E2996" t="str">
            <v>CUSTOM3_TOTAL</v>
          </cell>
          <cell r="F2996" t="str">
            <v>CUSTOM4_TOTAL</v>
          </cell>
          <cell r="G2996" t="str">
            <v>CUSTOM5_TOTAL</v>
          </cell>
          <cell r="H2996" t="str">
            <v>120</v>
          </cell>
          <cell r="I2996" t="str">
            <v>CPOJ</v>
          </cell>
          <cell r="J2996">
            <v>472664323.07999998</v>
          </cell>
        </row>
        <row r="2997">
          <cell r="A2997" t="str">
            <v>P2111300010</v>
          </cell>
          <cell r="B2997" t="str">
            <v>FLOW_OTH</v>
          </cell>
          <cell r="C2997" t="str">
            <v>CUSTOM1_TOTAL</v>
          </cell>
          <cell r="D2997" t="str">
            <v>L</v>
          </cell>
          <cell r="E2997" t="str">
            <v>CUSTOM3_TOTAL</v>
          </cell>
          <cell r="F2997" t="str">
            <v>CUSTOM4_TOTAL</v>
          </cell>
          <cell r="G2997" t="str">
            <v>CUSTOM5_TOTAL</v>
          </cell>
          <cell r="H2997" t="str">
            <v>120</v>
          </cell>
          <cell r="I2997" t="str">
            <v>CPOJ</v>
          </cell>
          <cell r="J2997">
            <v>22736716</v>
          </cell>
        </row>
        <row r="2998">
          <cell r="A2998" t="str">
            <v>P2111300020</v>
          </cell>
          <cell r="B2998" t="str">
            <v>FLOW_OTH</v>
          </cell>
          <cell r="C2998" t="str">
            <v>CUSTOM1_TOTAL</v>
          </cell>
          <cell r="D2998" t="str">
            <v>N</v>
          </cell>
          <cell r="E2998" t="str">
            <v>CUSTOM3_TOTAL</v>
          </cell>
          <cell r="F2998" t="str">
            <v>CUSTOM4_TOTAL</v>
          </cell>
          <cell r="G2998" t="str">
            <v>CUSTOM5_TOTAL</v>
          </cell>
          <cell r="H2998" t="str">
            <v>120</v>
          </cell>
          <cell r="I2998" t="str">
            <v>CPOJ</v>
          </cell>
          <cell r="J2998">
            <v>3625486.85</v>
          </cell>
        </row>
        <row r="2999">
          <cell r="A2999" t="str">
            <v>P2111300030</v>
          </cell>
          <cell r="B2999" t="str">
            <v>FLOW_OTH</v>
          </cell>
          <cell r="C2999" t="str">
            <v>CUSTOM1_TOTAL</v>
          </cell>
          <cell r="D2999" t="str">
            <v>N</v>
          </cell>
          <cell r="E2999" t="str">
            <v>CUSTOM3_TOTAL</v>
          </cell>
          <cell r="F2999" t="str">
            <v>CUSTOM4_TOTAL</v>
          </cell>
          <cell r="G2999" t="str">
            <v>CUSTOM5_TOTAL</v>
          </cell>
          <cell r="H2999" t="str">
            <v>120</v>
          </cell>
          <cell r="I2999" t="str">
            <v>CPOJ</v>
          </cell>
          <cell r="J2999">
            <v>461700783.85000002</v>
          </cell>
        </row>
        <row r="3000">
          <cell r="A3000" t="str">
            <v>P2111300050</v>
          </cell>
          <cell r="B3000" t="str">
            <v>FLOW_OTH</v>
          </cell>
          <cell r="C3000" t="str">
            <v>CUSTOM1_TOTAL</v>
          </cell>
          <cell r="D3000" t="str">
            <v>N</v>
          </cell>
          <cell r="E3000" t="str">
            <v>CUSTOM3_TOTAL</v>
          </cell>
          <cell r="F3000" t="str">
            <v>CUSTOM4_TOTAL</v>
          </cell>
          <cell r="G3000" t="str">
            <v>CUSTOM5_TOTAL</v>
          </cell>
          <cell r="H3000" t="str">
            <v>120</v>
          </cell>
          <cell r="I3000" t="str">
            <v>CPOJ</v>
          </cell>
          <cell r="J3000">
            <v>383231.13</v>
          </cell>
        </row>
        <row r="3001">
          <cell r="A3001" t="str">
            <v>P2111300060</v>
          </cell>
          <cell r="B3001" t="str">
            <v>FLOW_OTH</v>
          </cell>
          <cell r="C3001" t="str">
            <v>CUSTOM1_TOTAL</v>
          </cell>
          <cell r="D3001" t="str">
            <v>N</v>
          </cell>
          <cell r="E3001" t="str">
            <v>CUSTOM3_TOTAL</v>
          </cell>
          <cell r="F3001" t="str">
            <v>CUSTOM4_TOTAL</v>
          </cell>
          <cell r="G3001" t="str">
            <v>CUSTOM5_TOTAL</v>
          </cell>
          <cell r="H3001" t="str">
            <v>120</v>
          </cell>
          <cell r="I3001" t="str">
            <v>CPOJ</v>
          </cell>
          <cell r="J3001">
            <v>6954821.25</v>
          </cell>
        </row>
        <row r="3002">
          <cell r="A3002" t="str">
            <v>P2112000000</v>
          </cell>
          <cell r="B3002" t="str">
            <v>FLOW_OTH</v>
          </cell>
          <cell r="C3002" t="str">
            <v>CUSTOM1_TOTAL</v>
          </cell>
          <cell r="D3002" t="str">
            <v>CUSTOM2_OTH</v>
          </cell>
          <cell r="E3002" t="str">
            <v>CUSTOM3_TOTAL</v>
          </cell>
          <cell r="F3002" t="str">
            <v>CUSTOM4_TOTAL</v>
          </cell>
          <cell r="G3002" t="str">
            <v>CUSTOM5_TOTAL</v>
          </cell>
          <cell r="H3002" t="str">
            <v>120</v>
          </cell>
          <cell r="I3002" t="str">
            <v>CPOJ</v>
          </cell>
          <cell r="J3002">
            <v>-0.94</v>
          </cell>
        </row>
        <row r="3003">
          <cell r="A3003" t="str">
            <v>P2112000000</v>
          </cell>
          <cell r="B3003" t="str">
            <v>FLOW_OTH</v>
          </cell>
          <cell r="C3003" t="str">
            <v>CUSTOM1_TOTAL</v>
          </cell>
          <cell r="D3003" t="str">
            <v>L</v>
          </cell>
          <cell r="E3003" t="str">
            <v>CUSTOM3_TOTAL</v>
          </cell>
          <cell r="F3003" t="str">
            <v>CUSTOM4_TOTAL</v>
          </cell>
          <cell r="G3003" t="str">
            <v>CUSTOM5_TOTAL</v>
          </cell>
          <cell r="H3003" t="str">
            <v>120</v>
          </cell>
          <cell r="I3003" t="str">
            <v>CPOJ</v>
          </cell>
          <cell r="J3003">
            <v>-548367571.13999999</v>
          </cell>
        </row>
        <row r="3004">
          <cell r="A3004" t="str">
            <v>P2112000000</v>
          </cell>
          <cell r="B3004" t="str">
            <v>FLOW_OTH</v>
          </cell>
          <cell r="C3004" t="str">
            <v>CUSTOM1_TOTAL</v>
          </cell>
          <cell r="D3004" t="str">
            <v>N</v>
          </cell>
          <cell r="E3004" t="str">
            <v>CUSTOM3_TOTAL</v>
          </cell>
          <cell r="F3004" t="str">
            <v>CUSTOM4_TOTAL</v>
          </cell>
          <cell r="G3004" t="str">
            <v>CUSTOM5_TOTAL</v>
          </cell>
          <cell r="H3004" t="str">
            <v>120</v>
          </cell>
          <cell r="I3004" t="str">
            <v>CPOJ</v>
          </cell>
          <cell r="J3004">
            <v>815180800.51999998</v>
          </cell>
        </row>
        <row r="3005">
          <cell r="A3005" t="str">
            <v>P2112100000</v>
          </cell>
          <cell r="B3005" t="str">
            <v>FLOW_OTH</v>
          </cell>
          <cell r="C3005" t="str">
            <v>CUSTOM1_TOTAL</v>
          </cell>
          <cell r="D3005" t="str">
            <v>CUSTOM2_OTH</v>
          </cell>
          <cell r="E3005" t="str">
            <v>CUSTOM3_TOTAL</v>
          </cell>
          <cell r="F3005" t="str">
            <v>CUSTOM4_TOTAL</v>
          </cell>
          <cell r="G3005" t="str">
            <v>CUSTOM5_TOTAL</v>
          </cell>
          <cell r="H3005" t="str">
            <v>120</v>
          </cell>
          <cell r="I3005" t="str">
            <v>CPOJ</v>
          </cell>
          <cell r="J3005">
            <v>-0.94</v>
          </cell>
        </row>
        <row r="3006">
          <cell r="A3006" t="str">
            <v>P2112100000</v>
          </cell>
          <cell r="B3006" t="str">
            <v>FLOW_OTH</v>
          </cell>
          <cell r="C3006" t="str">
            <v>CUSTOM1_TOTAL</v>
          </cell>
          <cell r="D3006" t="str">
            <v>L</v>
          </cell>
          <cell r="E3006" t="str">
            <v>CUSTOM3_TOTAL</v>
          </cell>
          <cell r="F3006" t="str">
            <v>CUSTOM4_TOTAL</v>
          </cell>
          <cell r="G3006" t="str">
            <v>CUSTOM5_TOTAL</v>
          </cell>
          <cell r="H3006" t="str">
            <v>120</v>
          </cell>
          <cell r="I3006" t="str">
            <v>CPOJ</v>
          </cell>
          <cell r="J3006">
            <v>-5959465.5300000003</v>
          </cell>
        </row>
        <row r="3007">
          <cell r="A3007" t="str">
            <v>P2112100000</v>
          </cell>
          <cell r="B3007" t="str">
            <v>FLOW_OTH</v>
          </cell>
          <cell r="C3007" t="str">
            <v>CUSTOM1_TOTAL</v>
          </cell>
          <cell r="D3007" t="str">
            <v>N</v>
          </cell>
          <cell r="E3007" t="str">
            <v>CUSTOM3_TOTAL</v>
          </cell>
          <cell r="F3007" t="str">
            <v>CUSTOM4_TOTAL</v>
          </cell>
          <cell r="G3007" t="str">
            <v>CUSTOM5_TOTAL</v>
          </cell>
          <cell r="H3007" t="str">
            <v>120</v>
          </cell>
          <cell r="I3007" t="str">
            <v>CPOJ</v>
          </cell>
          <cell r="J3007">
            <v>1052322026.72</v>
          </cell>
        </row>
        <row r="3008">
          <cell r="A3008" t="str">
            <v>P2112110000</v>
          </cell>
          <cell r="B3008" t="str">
            <v>FLOW_OTH</v>
          </cell>
          <cell r="C3008" t="str">
            <v>CUSTOM1_TOTAL</v>
          </cell>
          <cell r="D3008" t="str">
            <v>L</v>
          </cell>
          <cell r="E3008" t="str">
            <v>CUSTOM3_TOTAL</v>
          </cell>
          <cell r="F3008" t="str">
            <v>CUSTOM4_TOTAL</v>
          </cell>
          <cell r="G3008" t="str">
            <v>CUSTOM5_TOTAL</v>
          </cell>
          <cell r="H3008" t="str">
            <v>120</v>
          </cell>
          <cell r="I3008" t="str">
            <v>CPOJ</v>
          </cell>
          <cell r="J3008">
            <v>-5959465.5300000003</v>
          </cell>
        </row>
        <row r="3009">
          <cell r="A3009" t="str">
            <v>P2112110000</v>
          </cell>
          <cell r="B3009" t="str">
            <v>FLOW_OTH</v>
          </cell>
          <cell r="C3009" t="str">
            <v>CUSTOM1_TOTAL</v>
          </cell>
          <cell r="D3009" t="str">
            <v>N</v>
          </cell>
          <cell r="E3009" t="str">
            <v>CUSTOM3_TOTAL</v>
          </cell>
          <cell r="F3009" t="str">
            <v>CUSTOM4_TOTAL</v>
          </cell>
          <cell r="G3009" t="str">
            <v>CUSTOM5_TOTAL</v>
          </cell>
          <cell r="H3009" t="str">
            <v>120</v>
          </cell>
          <cell r="I3009" t="str">
            <v>CPOJ</v>
          </cell>
          <cell r="J3009">
            <v>1180636141.76</v>
          </cell>
        </row>
        <row r="3010">
          <cell r="A3010" t="str">
            <v>P2112110010</v>
          </cell>
          <cell r="B3010" t="str">
            <v>FLOW_OTH</v>
          </cell>
          <cell r="C3010" t="str">
            <v>CUSTOM1_TOTAL</v>
          </cell>
          <cell r="D3010" t="str">
            <v>L</v>
          </cell>
          <cell r="E3010" t="str">
            <v>CUSTOM3_TOTAL</v>
          </cell>
          <cell r="F3010" t="str">
            <v>CUSTOM4_TOTAL</v>
          </cell>
          <cell r="G3010" t="str">
            <v>CUSTOM5_TOTAL</v>
          </cell>
          <cell r="H3010" t="str">
            <v>120</v>
          </cell>
          <cell r="I3010" t="str">
            <v>CPOJ</v>
          </cell>
          <cell r="J3010">
            <v>-6865817.9199999999</v>
          </cell>
        </row>
        <row r="3011">
          <cell r="A3011" t="str">
            <v>P2112110010</v>
          </cell>
          <cell r="B3011" t="str">
            <v>FLOW_OTH</v>
          </cell>
          <cell r="C3011" t="str">
            <v>CUSTOM1_TOTAL</v>
          </cell>
          <cell r="D3011" t="str">
            <v>N</v>
          </cell>
          <cell r="E3011" t="str">
            <v>CUSTOM3_TOTAL</v>
          </cell>
          <cell r="F3011" t="str">
            <v>CUSTOM4_TOTAL</v>
          </cell>
          <cell r="G3011" t="str">
            <v>CUSTOM5_TOTAL</v>
          </cell>
          <cell r="H3011" t="str">
            <v>120</v>
          </cell>
          <cell r="I3011" t="str">
            <v>CPOJ</v>
          </cell>
          <cell r="J3011">
            <v>1220031709.1500001</v>
          </cell>
        </row>
        <row r="3012">
          <cell r="A3012" t="str">
            <v>P2112110030</v>
          </cell>
          <cell r="B3012" t="str">
            <v>FLOW_OTH</v>
          </cell>
          <cell r="C3012" t="str">
            <v>CUSTOM1_TOTAL</v>
          </cell>
          <cell r="D3012" t="str">
            <v>L</v>
          </cell>
          <cell r="E3012" t="str">
            <v>CUSTOM3_TOTAL</v>
          </cell>
          <cell r="F3012" t="str">
            <v>CUSTOM4_TOTAL</v>
          </cell>
          <cell r="G3012" t="str">
            <v>CUSTOM5_TOTAL</v>
          </cell>
          <cell r="H3012" t="str">
            <v>120</v>
          </cell>
          <cell r="I3012" t="str">
            <v>CPOJ</v>
          </cell>
          <cell r="J3012">
            <v>-7047065.2199999997</v>
          </cell>
        </row>
        <row r="3013">
          <cell r="A3013" t="str">
            <v>P2112110030</v>
          </cell>
          <cell r="B3013" t="str">
            <v>FLOW_OTH</v>
          </cell>
          <cell r="C3013" t="str">
            <v>CUSTOM1_TOTAL</v>
          </cell>
          <cell r="D3013" t="str">
            <v>N</v>
          </cell>
          <cell r="E3013" t="str">
            <v>CUSTOM3_TOTAL</v>
          </cell>
          <cell r="F3013" t="str">
            <v>CUSTOM4_TOTAL</v>
          </cell>
          <cell r="G3013" t="str">
            <v>CUSTOM5_TOTAL</v>
          </cell>
          <cell r="H3013" t="str">
            <v>120</v>
          </cell>
          <cell r="I3013" t="str">
            <v>CPOJ</v>
          </cell>
          <cell r="J3013">
            <v>-89472685.739999995</v>
          </cell>
        </row>
        <row r="3014">
          <cell r="A3014" t="str">
            <v>P2112110040</v>
          </cell>
          <cell r="B3014" t="str">
            <v>FLOW_OTH</v>
          </cell>
          <cell r="C3014" t="str">
            <v>CUSTOM1_TOTAL</v>
          </cell>
          <cell r="D3014" t="str">
            <v>L</v>
          </cell>
          <cell r="E3014" t="str">
            <v>CUSTOM3_TOTAL</v>
          </cell>
          <cell r="F3014" t="str">
            <v>CUSTOM4_TOTAL</v>
          </cell>
          <cell r="G3014" t="str">
            <v>CUSTOM5_TOTAL</v>
          </cell>
          <cell r="H3014" t="str">
            <v>120</v>
          </cell>
          <cell r="I3014" t="str">
            <v>CPOJ</v>
          </cell>
          <cell r="J3014">
            <v>604997.61</v>
          </cell>
        </row>
        <row r="3015">
          <cell r="A3015" t="str">
            <v>P2112110040</v>
          </cell>
          <cell r="B3015" t="str">
            <v>FLOW_OTH</v>
          </cell>
          <cell r="C3015" t="str">
            <v>CUSTOM1_TOTAL</v>
          </cell>
          <cell r="D3015" t="str">
            <v>N</v>
          </cell>
          <cell r="E3015" t="str">
            <v>CUSTOM3_TOTAL</v>
          </cell>
          <cell r="F3015" t="str">
            <v>CUSTOM4_TOTAL</v>
          </cell>
          <cell r="G3015" t="str">
            <v>CUSTOM5_TOTAL</v>
          </cell>
          <cell r="H3015" t="str">
            <v>120</v>
          </cell>
          <cell r="I3015" t="str">
            <v>CPOJ</v>
          </cell>
          <cell r="J3015">
            <v>48358046.390000001</v>
          </cell>
        </row>
        <row r="3016">
          <cell r="A3016" t="str">
            <v>P2112110050</v>
          </cell>
          <cell r="B3016" t="str">
            <v>FLOW_OTH</v>
          </cell>
          <cell r="C3016" t="str">
            <v>CUSTOM1_TOTAL</v>
          </cell>
          <cell r="D3016" t="str">
            <v>N</v>
          </cell>
          <cell r="E3016" t="str">
            <v>CUSTOM3_TOTAL</v>
          </cell>
          <cell r="F3016" t="str">
            <v>CUSTOM4_TOTAL</v>
          </cell>
          <cell r="G3016" t="str">
            <v>CUSTOM5_TOTAL</v>
          </cell>
          <cell r="H3016" t="str">
            <v>120</v>
          </cell>
          <cell r="I3016" t="str">
            <v>CPOJ</v>
          </cell>
          <cell r="J3016">
            <v>1719071.96</v>
          </cell>
        </row>
        <row r="3017">
          <cell r="A3017" t="str">
            <v>P2112110070</v>
          </cell>
          <cell r="B3017" t="str">
            <v>FLOW_OTH</v>
          </cell>
          <cell r="C3017" t="str">
            <v>CUSTOM1_TOTAL</v>
          </cell>
          <cell r="D3017" t="str">
            <v>L</v>
          </cell>
          <cell r="E3017" t="str">
            <v>CUSTOM3_TOTAL</v>
          </cell>
          <cell r="F3017" t="str">
            <v>CUSTOM4_TOTAL</v>
          </cell>
          <cell r="G3017" t="str">
            <v>CUSTOM5_TOTAL</v>
          </cell>
          <cell r="H3017" t="str">
            <v>120</v>
          </cell>
          <cell r="I3017" t="str">
            <v>CPOJ</v>
          </cell>
          <cell r="J3017">
            <v>7773588</v>
          </cell>
        </row>
        <row r="3018">
          <cell r="A3018" t="str">
            <v>P2112110080</v>
          </cell>
          <cell r="B3018" t="str">
            <v>FLOW_OTH</v>
          </cell>
          <cell r="C3018" t="str">
            <v>CUSTOM1_TOTAL</v>
          </cell>
          <cell r="D3018" t="str">
            <v>L</v>
          </cell>
          <cell r="E3018" t="str">
            <v>CUSTOM3_TOTAL</v>
          </cell>
          <cell r="F3018" t="str">
            <v>CUSTOM4_TOTAL</v>
          </cell>
          <cell r="G3018" t="str">
            <v>CUSTOM5_TOTAL</v>
          </cell>
          <cell r="H3018" t="str">
            <v>120</v>
          </cell>
          <cell r="I3018" t="str">
            <v>CPOJ</v>
          </cell>
          <cell r="J3018">
            <v>-425168</v>
          </cell>
        </row>
        <row r="3019">
          <cell r="A3019" t="str">
            <v>P2112120000</v>
          </cell>
          <cell r="B3019" t="str">
            <v>FLOW_OTH</v>
          </cell>
          <cell r="C3019" t="str">
            <v>CUSTOM1_TOTAL</v>
          </cell>
          <cell r="D3019" t="str">
            <v>CUSTOM2_OTH</v>
          </cell>
          <cell r="E3019" t="str">
            <v>CUSTOM3_TOTAL</v>
          </cell>
          <cell r="F3019" t="str">
            <v>CUSTOM4_TOTAL</v>
          </cell>
          <cell r="G3019" t="str">
            <v>CUSTOM5_TOTAL</v>
          </cell>
          <cell r="H3019" t="str">
            <v>120</v>
          </cell>
          <cell r="I3019" t="str">
            <v>CPOJ</v>
          </cell>
          <cell r="J3019">
            <v>-0.94</v>
          </cell>
        </row>
        <row r="3020">
          <cell r="A3020" t="str">
            <v>P2112120000</v>
          </cell>
          <cell r="B3020" t="str">
            <v>FLOW_OTH</v>
          </cell>
          <cell r="C3020" t="str">
            <v>CUSTOM1_TOTAL</v>
          </cell>
          <cell r="D3020" t="str">
            <v>N</v>
          </cell>
          <cell r="E3020" t="str">
            <v>CUSTOM3_TOTAL</v>
          </cell>
          <cell r="F3020" t="str">
            <v>CUSTOM4_TOTAL</v>
          </cell>
          <cell r="G3020" t="str">
            <v>CUSTOM5_TOTAL</v>
          </cell>
          <cell r="H3020" t="str">
            <v>120</v>
          </cell>
          <cell r="I3020" t="str">
            <v>CPOJ</v>
          </cell>
          <cell r="J3020">
            <v>-128314115.04000001</v>
          </cell>
        </row>
        <row r="3021">
          <cell r="A3021" t="str">
            <v>P2112120010</v>
          </cell>
          <cell r="B3021" t="str">
            <v>FLOW_OTH</v>
          </cell>
          <cell r="C3021" t="str">
            <v>CUSTOM1_TOTAL</v>
          </cell>
          <cell r="D3021" t="str">
            <v>N</v>
          </cell>
          <cell r="E3021" t="str">
            <v>CUSTOM3_TOTAL</v>
          </cell>
          <cell r="F3021" t="str">
            <v>CUSTOM4_TOTAL</v>
          </cell>
          <cell r="G3021" t="str">
            <v>CUSTOM5_TOTAL</v>
          </cell>
          <cell r="H3021" t="str">
            <v>120</v>
          </cell>
          <cell r="I3021" t="str">
            <v>CPOJ</v>
          </cell>
          <cell r="J3021">
            <v>-106699837.3</v>
          </cell>
        </row>
        <row r="3022">
          <cell r="A3022" t="str">
            <v>P2112120030</v>
          </cell>
          <cell r="B3022" t="str">
            <v>FLOW_OTH</v>
          </cell>
          <cell r="C3022" t="str">
            <v>CUSTOM1_TOTAL</v>
          </cell>
          <cell r="D3022" t="str">
            <v>N</v>
          </cell>
          <cell r="E3022" t="str">
            <v>CUSTOM3_TOTAL</v>
          </cell>
          <cell r="F3022" t="str">
            <v>CUSTOM4_TOTAL</v>
          </cell>
          <cell r="G3022" t="str">
            <v>CUSTOM5_TOTAL</v>
          </cell>
          <cell r="H3022" t="str">
            <v>120</v>
          </cell>
          <cell r="I3022" t="str">
            <v>CPOJ</v>
          </cell>
          <cell r="J3022">
            <v>-27680260.68</v>
          </cell>
        </row>
        <row r="3023">
          <cell r="A3023" t="str">
            <v>P2112120040</v>
          </cell>
          <cell r="B3023" t="str">
            <v>FLOW_OTH</v>
          </cell>
          <cell r="C3023" t="str">
            <v>CUSTOM1_TOTAL</v>
          </cell>
          <cell r="D3023" t="str">
            <v>CUSTOM2_OTH</v>
          </cell>
          <cell r="E3023" t="str">
            <v>CUSTOM3_TOTAL</v>
          </cell>
          <cell r="F3023" t="str">
            <v>CUSTOM4_TOTAL</v>
          </cell>
          <cell r="G3023" t="str">
            <v>CUSTOM5_TOTAL</v>
          </cell>
          <cell r="H3023" t="str">
            <v>120</v>
          </cell>
          <cell r="I3023" t="str">
            <v>CPOJ</v>
          </cell>
          <cell r="J3023">
            <v>-0.94</v>
          </cell>
        </row>
        <row r="3024">
          <cell r="A3024" t="str">
            <v>P2112120040</v>
          </cell>
          <cell r="B3024" t="str">
            <v>FLOW_OTH</v>
          </cell>
          <cell r="C3024" t="str">
            <v>CUSTOM1_TOTAL</v>
          </cell>
          <cell r="D3024" t="str">
            <v>N</v>
          </cell>
          <cell r="E3024" t="str">
            <v>CUSTOM3_TOTAL</v>
          </cell>
          <cell r="F3024" t="str">
            <v>CUSTOM4_TOTAL</v>
          </cell>
          <cell r="G3024" t="str">
            <v>CUSTOM5_TOTAL</v>
          </cell>
          <cell r="H3024" t="str">
            <v>120</v>
          </cell>
          <cell r="I3024" t="str">
            <v>CPOJ</v>
          </cell>
          <cell r="J3024">
            <v>6065982.9400000004</v>
          </cell>
        </row>
        <row r="3025">
          <cell r="A3025" t="str">
            <v>P2112300000</v>
          </cell>
          <cell r="B3025" t="str">
            <v>FLOW_OTH</v>
          </cell>
          <cell r="C3025" t="str">
            <v>CUSTOM1_TOTAL</v>
          </cell>
          <cell r="D3025" t="str">
            <v>L</v>
          </cell>
          <cell r="E3025" t="str">
            <v>CUSTOM3_TOTAL</v>
          </cell>
          <cell r="F3025" t="str">
            <v>CUSTOM4_TOTAL</v>
          </cell>
          <cell r="G3025" t="str">
            <v>CUSTOM5_TOTAL</v>
          </cell>
          <cell r="H3025" t="str">
            <v>120</v>
          </cell>
          <cell r="I3025" t="str">
            <v>CPOJ</v>
          </cell>
          <cell r="J3025">
            <v>2097746.73</v>
          </cell>
        </row>
        <row r="3026">
          <cell r="A3026" t="str">
            <v>P2112300000</v>
          </cell>
          <cell r="B3026" t="str">
            <v>FLOW_OTH</v>
          </cell>
          <cell r="C3026" t="str">
            <v>CUSTOM1_TOTAL</v>
          </cell>
          <cell r="D3026" t="str">
            <v>N</v>
          </cell>
          <cell r="E3026" t="str">
            <v>CUSTOM3_TOTAL</v>
          </cell>
          <cell r="F3026" t="str">
            <v>CUSTOM4_TOTAL</v>
          </cell>
          <cell r="G3026" t="str">
            <v>CUSTOM5_TOTAL</v>
          </cell>
          <cell r="H3026" t="str">
            <v>120</v>
          </cell>
          <cell r="I3026" t="str">
            <v>CPOJ</v>
          </cell>
          <cell r="J3026">
            <v>-237141226.19999999</v>
          </cell>
        </row>
        <row r="3027">
          <cell r="A3027" t="str">
            <v>P2112310000</v>
          </cell>
          <cell r="B3027" t="str">
            <v>FLOW_OTH</v>
          </cell>
          <cell r="C3027" t="str">
            <v>CUSTOM1_TOTAL</v>
          </cell>
          <cell r="D3027" t="str">
            <v>L</v>
          </cell>
          <cell r="E3027" t="str">
            <v>CUSTOM3_TOTAL</v>
          </cell>
          <cell r="F3027" t="str">
            <v>CUSTOM4_TOTAL</v>
          </cell>
          <cell r="G3027" t="str">
            <v>CUSTOM5_TOTAL</v>
          </cell>
          <cell r="H3027" t="str">
            <v>120</v>
          </cell>
          <cell r="I3027" t="str">
            <v>CPOJ</v>
          </cell>
          <cell r="J3027">
            <v>2097746.73</v>
          </cell>
        </row>
        <row r="3028">
          <cell r="A3028" t="str">
            <v>P2112310000</v>
          </cell>
          <cell r="B3028" t="str">
            <v>FLOW_OTH</v>
          </cell>
          <cell r="C3028" t="str">
            <v>CUSTOM1_TOTAL</v>
          </cell>
          <cell r="D3028" t="str">
            <v>N</v>
          </cell>
          <cell r="E3028" t="str">
            <v>CUSTOM3_TOTAL</v>
          </cell>
          <cell r="F3028" t="str">
            <v>CUSTOM4_TOTAL</v>
          </cell>
          <cell r="G3028" t="str">
            <v>CUSTOM5_TOTAL</v>
          </cell>
          <cell r="H3028" t="str">
            <v>120</v>
          </cell>
          <cell r="I3028" t="str">
            <v>CPOJ</v>
          </cell>
          <cell r="J3028">
            <v>-226071754.94999999</v>
          </cell>
        </row>
        <row r="3029">
          <cell r="A3029" t="str">
            <v>P2112310010</v>
          </cell>
          <cell r="B3029" t="str">
            <v>FLOW_OTH</v>
          </cell>
          <cell r="C3029" t="str">
            <v>CUSTOM1_TOTAL</v>
          </cell>
          <cell r="D3029" t="str">
            <v>L</v>
          </cell>
          <cell r="E3029" t="str">
            <v>CUSTOM3_TOTAL</v>
          </cell>
          <cell r="F3029" t="str">
            <v>CUSTOM4_TOTAL</v>
          </cell>
          <cell r="G3029" t="str">
            <v>CUSTOM5_TOTAL</v>
          </cell>
          <cell r="H3029" t="str">
            <v>120</v>
          </cell>
          <cell r="I3029" t="str">
            <v>CPOJ</v>
          </cell>
          <cell r="J3029">
            <v>-1141983.26</v>
          </cell>
        </row>
        <row r="3030">
          <cell r="A3030" t="str">
            <v>P2112310030</v>
          </cell>
          <cell r="B3030" t="str">
            <v>FLOW_OTH</v>
          </cell>
          <cell r="C3030" t="str">
            <v>CUSTOM1_TOTAL</v>
          </cell>
          <cell r="D3030" t="str">
            <v>L</v>
          </cell>
          <cell r="E3030" t="str">
            <v>CUSTOM3_TOTAL</v>
          </cell>
          <cell r="F3030" t="str">
            <v>CUSTOM4_TOTAL</v>
          </cell>
          <cell r="G3030" t="str">
            <v>CUSTOM5_TOTAL</v>
          </cell>
          <cell r="H3030" t="str">
            <v>120</v>
          </cell>
          <cell r="I3030" t="str">
            <v>CPOJ</v>
          </cell>
          <cell r="J3030">
            <v>3239729.99</v>
          </cell>
        </row>
        <row r="3031">
          <cell r="A3031" t="str">
            <v>P2112310055</v>
          </cell>
          <cell r="B3031" t="str">
            <v>FLOW_OTH</v>
          </cell>
          <cell r="C3031" t="str">
            <v>CUSTOM1_TOTAL</v>
          </cell>
          <cell r="D3031" t="str">
            <v>N</v>
          </cell>
          <cell r="E3031" t="str">
            <v>CUSTOM3_TOTAL</v>
          </cell>
          <cell r="F3031" t="str">
            <v>CUSTOM4_TOTAL</v>
          </cell>
          <cell r="G3031" t="str">
            <v>CUSTOM5_TOTAL</v>
          </cell>
          <cell r="H3031" t="str">
            <v>120</v>
          </cell>
          <cell r="I3031" t="str">
            <v>CPOJ</v>
          </cell>
          <cell r="J3031">
            <v>-226071754.94999999</v>
          </cell>
        </row>
        <row r="3032">
          <cell r="A3032" t="str">
            <v>P2112320000</v>
          </cell>
          <cell r="B3032" t="str">
            <v>FLOW_OTH</v>
          </cell>
          <cell r="C3032" t="str">
            <v>CUSTOM1_TOTAL</v>
          </cell>
          <cell r="D3032" t="str">
            <v>N</v>
          </cell>
          <cell r="E3032" t="str">
            <v>CUSTOM3_TOTAL</v>
          </cell>
          <cell r="F3032" t="str">
            <v>CUSTOM4_TOTAL</v>
          </cell>
          <cell r="G3032" t="str">
            <v>CUSTOM5_TOTAL</v>
          </cell>
          <cell r="H3032" t="str">
            <v>120</v>
          </cell>
          <cell r="I3032" t="str">
            <v>CPOJ</v>
          </cell>
          <cell r="J3032">
            <v>-11069471.25</v>
          </cell>
        </row>
        <row r="3033">
          <cell r="A3033" t="str">
            <v>P2112320055</v>
          </cell>
          <cell r="B3033" t="str">
            <v>FLOW_OTH</v>
          </cell>
          <cell r="C3033" t="str">
            <v>CUSTOM1_TOTAL</v>
          </cell>
          <cell r="D3033" t="str">
            <v>N</v>
          </cell>
          <cell r="E3033" t="str">
            <v>CUSTOM3_TOTAL</v>
          </cell>
          <cell r="F3033" t="str">
            <v>CUSTOM4_TOTAL</v>
          </cell>
          <cell r="G3033" t="str">
            <v>CUSTOM5_TOTAL</v>
          </cell>
          <cell r="H3033" t="str">
            <v>120</v>
          </cell>
          <cell r="I3033" t="str">
            <v>CPOJ</v>
          </cell>
          <cell r="J3033">
            <v>-11069471.25</v>
          </cell>
        </row>
        <row r="3034">
          <cell r="A3034" t="str">
            <v>P2112400000</v>
          </cell>
          <cell r="B3034" t="str">
            <v>FLOW_OTH</v>
          </cell>
          <cell r="C3034" t="str">
            <v>CUSTOM1_TOTAL</v>
          </cell>
          <cell r="D3034" t="str">
            <v>L</v>
          </cell>
          <cell r="E3034" t="str">
            <v>CUSTOM3_TOTAL</v>
          </cell>
          <cell r="F3034" t="str">
            <v>CUSTOM4_TOTAL</v>
          </cell>
          <cell r="G3034" t="str">
            <v>CUSTOM5_TOTAL</v>
          </cell>
          <cell r="H3034" t="str">
            <v>120</v>
          </cell>
          <cell r="I3034" t="str">
            <v>CPOJ</v>
          </cell>
          <cell r="J3034">
            <v>-1647329748.1099999</v>
          </cell>
        </row>
        <row r="3035">
          <cell r="A3035" t="str">
            <v>P2112410000</v>
          </cell>
          <cell r="B3035" t="str">
            <v>FLOW_OTH</v>
          </cell>
          <cell r="C3035" t="str">
            <v>CUSTOM1_TOTAL</v>
          </cell>
          <cell r="D3035" t="str">
            <v>L</v>
          </cell>
          <cell r="E3035" t="str">
            <v>CUSTOM3_TOTAL</v>
          </cell>
          <cell r="F3035" t="str">
            <v>CUSTOM4_TOTAL</v>
          </cell>
          <cell r="G3035" t="str">
            <v>CUSTOM5_TOTAL</v>
          </cell>
          <cell r="H3035" t="str">
            <v>120</v>
          </cell>
          <cell r="I3035" t="str">
            <v>CPOJ</v>
          </cell>
          <cell r="J3035">
            <v>-1647329748.1099999</v>
          </cell>
        </row>
        <row r="3036">
          <cell r="A3036" t="str">
            <v>P2112410010</v>
          </cell>
          <cell r="B3036" t="str">
            <v>FLOW_OTH</v>
          </cell>
          <cell r="C3036" t="str">
            <v>CUSTOM1_TOTAL</v>
          </cell>
          <cell r="D3036" t="str">
            <v>L</v>
          </cell>
          <cell r="E3036" t="str">
            <v>CUSTOM3_TOTAL</v>
          </cell>
          <cell r="F3036" t="str">
            <v>CUSTOM4_TOTAL</v>
          </cell>
          <cell r="G3036" t="str">
            <v>CUSTOM5_TOTAL</v>
          </cell>
          <cell r="H3036" t="str">
            <v>120</v>
          </cell>
          <cell r="I3036" t="str">
            <v>CPOJ</v>
          </cell>
          <cell r="J3036">
            <v>-1619043561.02</v>
          </cell>
        </row>
        <row r="3037">
          <cell r="A3037" t="str">
            <v>P2112410020</v>
          </cell>
          <cell r="B3037" t="str">
            <v>FLOW_OTH</v>
          </cell>
          <cell r="C3037" t="str">
            <v>CUSTOM1_TOTAL</v>
          </cell>
          <cell r="D3037" t="str">
            <v>L</v>
          </cell>
          <cell r="E3037" t="str">
            <v>CUSTOM3_TOTAL</v>
          </cell>
          <cell r="F3037" t="str">
            <v>CUSTOM4_TOTAL</v>
          </cell>
          <cell r="G3037" t="str">
            <v>CUSTOM5_TOTAL</v>
          </cell>
          <cell r="H3037" t="str">
            <v>120</v>
          </cell>
          <cell r="I3037" t="str">
            <v>CPOJ</v>
          </cell>
          <cell r="J3037">
            <v>-21300970.899999999</v>
          </cell>
        </row>
        <row r="3038">
          <cell r="A3038" t="str">
            <v>P2112410030</v>
          </cell>
          <cell r="B3038" t="str">
            <v>FLOW_OTH</v>
          </cell>
          <cell r="C3038" t="str">
            <v>CUSTOM1_TOTAL</v>
          </cell>
          <cell r="D3038" t="str">
            <v>L</v>
          </cell>
          <cell r="E3038" t="str">
            <v>CUSTOM3_TOTAL</v>
          </cell>
          <cell r="F3038" t="str">
            <v>CUSTOM4_TOTAL</v>
          </cell>
          <cell r="G3038" t="str">
            <v>CUSTOM5_TOTAL</v>
          </cell>
          <cell r="H3038" t="str">
            <v>120</v>
          </cell>
          <cell r="I3038" t="str">
            <v>CPOJ</v>
          </cell>
          <cell r="J3038">
            <v>-6985216.1900000004</v>
          </cell>
        </row>
        <row r="3039">
          <cell r="A3039" t="str">
            <v>P2112500000</v>
          </cell>
          <cell r="B3039" t="str">
            <v>FLOW_OTH</v>
          </cell>
          <cell r="C3039" t="str">
            <v>CUSTOM1_TOTAL</v>
          </cell>
          <cell r="D3039" t="str">
            <v>L</v>
          </cell>
          <cell r="E3039" t="str">
            <v>CUSTOM3_TOTAL</v>
          </cell>
          <cell r="F3039" t="str">
            <v>CUSTOM4_TOTAL</v>
          </cell>
          <cell r="G3039" t="str">
            <v>CUSTOM5_TOTAL</v>
          </cell>
          <cell r="H3039" t="str">
            <v>120</v>
          </cell>
          <cell r="I3039" t="str">
            <v>CPOJ</v>
          </cell>
          <cell r="J3039">
            <v>1102823895.77</v>
          </cell>
        </row>
        <row r="3040">
          <cell r="A3040" t="str">
            <v>P2112510000</v>
          </cell>
          <cell r="B3040" t="str">
            <v>FLOW_OTH</v>
          </cell>
          <cell r="C3040" t="str">
            <v>CUSTOM1_TOTAL</v>
          </cell>
          <cell r="D3040" t="str">
            <v>L</v>
          </cell>
          <cell r="E3040" t="str">
            <v>CUSTOM3_TOTAL</v>
          </cell>
          <cell r="F3040" t="str">
            <v>CUSTOM4_TOTAL</v>
          </cell>
          <cell r="G3040" t="str">
            <v>CUSTOM5_TOTAL</v>
          </cell>
          <cell r="H3040" t="str">
            <v>120</v>
          </cell>
          <cell r="I3040" t="str">
            <v>CPOJ</v>
          </cell>
          <cell r="J3040">
            <v>1102823895.77</v>
          </cell>
        </row>
        <row r="3041">
          <cell r="A3041" t="str">
            <v>P2112510010</v>
          </cell>
          <cell r="B3041" t="str">
            <v>FLOW_OTH</v>
          </cell>
          <cell r="C3041" t="str">
            <v>CUSTOM1_TOTAL</v>
          </cell>
          <cell r="D3041" t="str">
            <v>L</v>
          </cell>
          <cell r="E3041" t="str">
            <v>CUSTOM3_TOTAL</v>
          </cell>
          <cell r="F3041" t="str">
            <v>CUSTOM4_TOTAL</v>
          </cell>
          <cell r="G3041" t="str">
            <v>CUSTOM5_TOTAL</v>
          </cell>
          <cell r="H3041" t="str">
            <v>120</v>
          </cell>
          <cell r="I3041" t="str">
            <v>CPOJ</v>
          </cell>
          <cell r="J3041">
            <v>1102823895.77</v>
          </cell>
        </row>
        <row r="3042">
          <cell r="A3042" t="str">
            <v>P2120000000</v>
          </cell>
          <cell r="B3042" t="str">
            <v>FLOW_OTH</v>
          </cell>
          <cell r="C3042" t="str">
            <v>CUSTOM1_TOTAL</v>
          </cell>
          <cell r="D3042" t="str">
            <v>L</v>
          </cell>
          <cell r="E3042" t="str">
            <v>CUSTOM3_TOTAL</v>
          </cell>
          <cell r="F3042" t="str">
            <v>CUSTOM4_TOTAL</v>
          </cell>
          <cell r="G3042" t="str">
            <v>CUSTOM5_TOTAL</v>
          </cell>
          <cell r="H3042" t="str">
            <v>120</v>
          </cell>
          <cell r="I3042" t="str">
            <v>CPOJ</v>
          </cell>
          <cell r="J3042">
            <v>-354104016.06999999</v>
          </cell>
        </row>
        <row r="3043">
          <cell r="A3043" t="str">
            <v>P2120000000</v>
          </cell>
          <cell r="B3043" t="str">
            <v>FLOW_OTH</v>
          </cell>
          <cell r="C3043" t="str">
            <v>CUSTOM1_TOTAL</v>
          </cell>
          <cell r="D3043" t="str">
            <v>N</v>
          </cell>
          <cell r="E3043" t="str">
            <v>CUSTOM3_TOTAL</v>
          </cell>
          <cell r="F3043" t="str">
            <v>CUSTOM4_TOTAL</v>
          </cell>
          <cell r="G3043" t="str">
            <v>CUSTOM5_TOTAL</v>
          </cell>
          <cell r="H3043" t="str">
            <v>120</v>
          </cell>
          <cell r="I3043" t="str">
            <v>CPOJ</v>
          </cell>
          <cell r="J3043">
            <v>-5618510251.0500002</v>
          </cell>
        </row>
        <row r="3044">
          <cell r="A3044" t="str">
            <v>P2121000000</v>
          </cell>
          <cell r="B3044" t="str">
            <v>FLOW_OTH</v>
          </cell>
          <cell r="C3044" t="str">
            <v>CUSTOM1_TOTAL</v>
          </cell>
          <cell r="D3044" t="str">
            <v>L</v>
          </cell>
          <cell r="E3044" t="str">
            <v>CUSTOM3_TOTAL</v>
          </cell>
          <cell r="F3044" t="str">
            <v>CUSTOM4_TOTAL</v>
          </cell>
          <cell r="G3044" t="str">
            <v>CUSTOM5_TOTAL</v>
          </cell>
          <cell r="H3044" t="str">
            <v>120</v>
          </cell>
          <cell r="I3044" t="str">
            <v>CPOJ</v>
          </cell>
          <cell r="J3044">
            <v>-359105557.89999998</v>
          </cell>
        </row>
        <row r="3045">
          <cell r="A3045" t="str">
            <v>P2121000000</v>
          </cell>
          <cell r="B3045" t="str">
            <v>FLOW_OTH</v>
          </cell>
          <cell r="C3045" t="str">
            <v>CUSTOM1_TOTAL</v>
          </cell>
          <cell r="D3045" t="str">
            <v>N</v>
          </cell>
          <cell r="E3045" t="str">
            <v>CUSTOM3_TOTAL</v>
          </cell>
          <cell r="F3045" t="str">
            <v>CUSTOM4_TOTAL</v>
          </cell>
          <cell r="G3045" t="str">
            <v>CUSTOM5_TOTAL</v>
          </cell>
          <cell r="H3045" t="str">
            <v>120</v>
          </cell>
          <cell r="I3045" t="str">
            <v>CPOJ</v>
          </cell>
          <cell r="J3045">
            <v>-4896138142.79</v>
          </cell>
        </row>
        <row r="3046">
          <cell r="A3046" t="str">
            <v>P2121100000</v>
          </cell>
          <cell r="B3046" t="str">
            <v>FLOW_OTH</v>
          </cell>
          <cell r="C3046" t="str">
            <v>CUSTOM1_TOTAL</v>
          </cell>
          <cell r="D3046" t="str">
            <v>L</v>
          </cell>
          <cell r="E3046" t="str">
            <v>CUSTOM3_TOTAL</v>
          </cell>
          <cell r="F3046" t="str">
            <v>CUSTOM4_TOTAL</v>
          </cell>
          <cell r="G3046" t="str">
            <v>CUSTOM5_TOTAL</v>
          </cell>
          <cell r="H3046" t="str">
            <v>120</v>
          </cell>
          <cell r="I3046" t="str">
            <v>CPOJ</v>
          </cell>
          <cell r="J3046">
            <v>-120158993.84999999</v>
          </cell>
        </row>
        <row r="3047">
          <cell r="A3047" t="str">
            <v>P2121100000</v>
          </cell>
          <cell r="B3047" t="str">
            <v>FLOW_OTH</v>
          </cell>
          <cell r="C3047" t="str">
            <v>CUSTOM1_TOTAL</v>
          </cell>
          <cell r="D3047" t="str">
            <v>N</v>
          </cell>
          <cell r="E3047" t="str">
            <v>CUSTOM3_TOTAL</v>
          </cell>
          <cell r="F3047" t="str">
            <v>CUSTOM4_TOTAL</v>
          </cell>
          <cell r="G3047" t="str">
            <v>CUSTOM5_TOTAL</v>
          </cell>
          <cell r="H3047" t="str">
            <v>120</v>
          </cell>
          <cell r="I3047" t="str">
            <v>CPOJ</v>
          </cell>
          <cell r="J3047">
            <v>-2864441352.2800002</v>
          </cell>
        </row>
        <row r="3048">
          <cell r="A3048" t="str">
            <v>P2121100010</v>
          </cell>
          <cell r="B3048" t="str">
            <v>FLOW_OTH</v>
          </cell>
          <cell r="C3048" t="str">
            <v>CUSTOM1_TOTAL</v>
          </cell>
          <cell r="D3048" t="str">
            <v>L</v>
          </cell>
          <cell r="E3048" t="str">
            <v>CUSTOM3_TOTAL</v>
          </cell>
          <cell r="F3048" t="str">
            <v>CUSTOM4_TOTAL</v>
          </cell>
          <cell r="G3048" t="str">
            <v>CUSTOM5_TOTAL</v>
          </cell>
          <cell r="H3048" t="str">
            <v>120</v>
          </cell>
          <cell r="I3048" t="str">
            <v>CPOJ</v>
          </cell>
          <cell r="J3048">
            <v>-120158993.84999999</v>
          </cell>
        </row>
        <row r="3049">
          <cell r="A3049" t="str">
            <v>P2121100010</v>
          </cell>
          <cell r="B3049" t="str">
            <v>FLOW_OTH</v>
          </cell>
          <cell r="C3049" t="str">
            <v>CUSTOM1_TOTAL</v>
          </cell>
          <cell r="D3049" t="str">
            <v>N</v>
          </cell>
          <cell r="E3049" t="str">
            <v>CUSTOM3_TOTAL</v>
          </cell>
          <cell r="F3049" t="str">
            <v>CUSTOM4_TOTAL</v>
          </cell>
          <cell r="G3049" t="str">
            <v>CUSTOM5_TOTAL</v>
          </cell>
          <cell r="H3049" t="str">
            <v>120</v>
          </cell>
          <cell r="I3049" t="str">
            <v>CPOJ</v>
          </cell>
          <cell r="J3049">
            <v>-2856875021.5999999</v>
          </cell>
        </row>
        <row r="3050">
          <cell r="A3050" t="str">
            <v>P2121100020</v>
          </cell>
          <cell r="B3050" t="str">
            <v>FLOW_OTH</v>
          </cell>
          <cell r="C3050" t="str">
            <v>CUSTOM1_TOTAL</v>
          </cell>
          <cell r="D3050" t="str">
            <v>N</v>
          </cell>
          <cell r="E3050" t="str">
            <v>CUSTOM3_TOTAL</v>
          </cell>
          <cell r="F3050" t="str">
            <v>CUSTOM4_TOTAL</v>
          </cell>
          <cell r="G3050" t="str">
            <v>CUSTOM5_TOTAL</v>
          </cell>
          <cell r="H3050" t="str">
            <v>120</v>
          </cell>
          <cell r="I3050" t="str">
            <v>CPOJ</v>
          </cell>
          <cell r="J3050">
            <v>41733135.829999998</v>
          </cell>
        </row>
        <row r="3051">
          <cell r="A3051" t="str">
            <v>P2121100070</v>
          </cell>
          <cell r="B3051" t="str">
            <v>FLOW_OTH</v>
          </cell>
          <cell r="C3051" t="str">
            <v>CUSTOM1_TOTAL</v>
          </cell>
          <cell r="D3051" t="str">
            <v>N</v>
          </cell>
          <cell r="E3051" t="str">
            <v>CUSTOM3_TOTAL</v>
          </cell>
          <cell r="F3051" t="str">
            <v>CUSTOM4_TOTAL</v>
          </cell>
          <cell r="G3051" t="str">
            <v>CUSTOM5_TOTAL</v>
          </cell>
          <cell r="H3051" t="str">
            <v>120</v>
          </cell>
          <cell r="I3051" t="str">
            <v>CPOJ</v>
          </cell>
          <cell r="J3051">
            <v>-4424224.2</v>
          </cell>
        </row>
        <row r="3052">
          <cell r="A3052" t="str">
            <v>P2121100130</v>
          </cell>
          <cell r="B3052" t="str">
            <v>FLOW_OTH</v>
          </cell>
          <cell r="C3052" t="str">
            <v>CUSTOM1_TOTAL</v>
          </cell>
          <cell r="D3052" t="str">
            <v>N</v>
          </cell>
          <cell r="E3052" t="str">
            <v>CUSTOM3_TOTAL</v>
          </cell>
          <cell r="F3052" t="str">
            <v>CUSTOM4_TOTAL</v>
          </cell>
          <cell r="G3052" t="str">
            <v>CUSTOM5_TOTAL</v>
          </cell>
          <cell r="H3052" t="str">
            <v>120</v>
          </cell>
          <cell r="I3052" t="str">
            <v>CPOJ</v>
          </cell>
          <cell r="J3052">
            <v>-44875242.310000002</v>
          </cell>
        </row>
        <row r="3053">
          <cell r="A3053" t="str">
            <v>P2121200000</v>
          </cell>
          <cell r="B3053" t="str">
            <v>FLOW_OTH</v>
          </cell>
          <cell r="C3053" t="str">
            <v>CUSTOM1_TOTAL</v>
          </cell>
          <cell r="D3053" t="str">
            <v>L</v>
          </cell>
          <cell r="E3053" t="str">
            <v>CUSTOM3_TOTAL</v>
          </cell>
          <cell r="F3053" t="str">
            <v>CUSTOM4_TOTAL</v>
          </cell>
          <cell r="G3053" t="str">
            <v>CUSTOM5_TOTAL</v>
          </cell>
          <cell r="H3053" t="str">
            <v>120</v>
          </cell>
          <cell r="I3053" t="str">
            <v>CPOJ</v>
          </cell>
          <cell r="J3053">
            <v>-238946564.05000001</v>
          </cell>
        </row>
        <row r="3054">
          <cell r="A3054" t="str">
            <v>P2121200000</v>
          </cell>
          <cell r="B3054" t="str">
            <v>FLOW_OTH</v>
          </cell>
          <cell r="C3054" t="str">
            <v>CUSTOM1_TOTAL</v>
          </cell>
          <cell r="D3054" t="str">
            <v>N</v>
          </cell>
          <cell r="E3054" t="str">
            <v>CUSTOM3_TOTAL</v>
          </cell>
          <cell r="F3054" t="str">
            <v>CUSTOM4_TOTAL</v>
          </cell>
          <cell r="G3054" t="str">
            <v>CUSTOM5_TOTAL</v>
          </cell>
          <cell r="H3054" t="str">
            <v>120</v>
          </cell>
          <cell r="I3054" t="str">
            <v>CPOJ</v>
          </cell>
          <cell r="J3054">
            <v>-2022465918.8399999</v>
          </cell>
        </row>
        <row r="3055">
          <cell r="A3055" t="str">
            <v>P2121200010</v>
          </cell>
          <cell r="B3055" t="str">
            <v>FLOW_OTH</v>
          </cell>
          <cell r="C3055" t="str">
            <v>CUSTOM1_TOTAL</v>
          </cell>
          <cell r="D3055" t="str">
            <v>L</v>
          </cell>
          <cell r="E3055" t="str">
            <v>CUSTOM3_TOTAL</v>
          </cell>
          <cell r="F3055" t="str">
            <v>CUSTOM4_TOTAL</v>
          </cell>
          <cell r="G3055" t="str">
            <v>CUSTOM5_TOTAL</v>
          </cell>
          <cell r="H3055" t="str">
            <v>120</v>
          </cell>
          <cell r="I3055" t="str">
            <v>CPOJ</v>
          </cell>
          <cell r="J3055">
            <v>-238946564.05000001</v>
          </cell>
        </row>
        <row r="3056">
          <cell r="A3056" t="str">
            <v>P2121200010</v>
          </cell>
          <cell r="B3056" t="str">
            <v>FLOW_OTH</v>
          </cell>
          <cell r="C3056" t="str">
            <v>CUSTOM1_TOTAL</v>
          </cell>
          <cell r="D3056" t="str">
            <v>N</v>
          </cell>
          <cell r="E3056" t="str">
            <v>CUSTOM3_TOTAL</v>
          </cell>
          <cell r="F3056" t="str">
            <v>CUSTOM4_TOTAL</v>
          </cell>
          <cell r="G3056" t="str">
            <v>CUSTOM5_TOTAL</v>
          </cell>
          <cell r="H3056" t="str">
            <v>120</v>
          </cell>
          <cell r="I3056" t="str">
            <v>CPOJ</v>
          </cell>
          <cell r="J3056">
            <v>-2089546433.04</v>
          </cell>
        </row>
        <row r="3057">
          <cell r="A3057" t="str">
            <v>P2121200020</v>
          </cell>
          <cell r="B3057" t="str">
            <v>FLOW_OTH</v>
          </cell>
          <cell r="C3057" t="str">
            <v>CUSTOM1_TOTAL</v>
          </cell>
          <cell r="D3057" t="str">
            <v>N</v>
          </cell>
          <cell r="E3057" t="str">
            <v>CUSTOM3_TOTAL</v>
          </cell>
          <cell r="F3057" t="str">
            <v>CUSTOM4_TOTAL</v>
          </cell>
          <cell r="G3057" t="str">
            <v>CUSTOM5_TOTAL</v>
          </cell>
          <cell r="H3057" t="str">
            <v>120</v>
          </cell>
          <cell r="I3057" t="str">
            <v>CPOJ</v>
          </cell>
          <cell r="J3057">
            <v>105637844.09</v>
          </cell>
        </row>
        <row r="3058">
          <cell r="A3058" t="str">
            <v>P2121200060</v>
          </cell>
          <cell r="B3058" t="str">
            <v>FLOW_OTH</v>
          </cell>
          <cell r="C3058" t="str">
            <v>CUSTOM1_TOTAL</v>
          </cell>
          <cell r="D3058" t="str">
            <v>N</v>
          </cell>
          <cell r="E3058" t="str">
            <v>CUSTOM3_TOTAL</v>
          </cell>
          <cell r="F3058" t="str">
            <v>CUSTOM4_TOTAL</v>
          </cell>
          <cell r="G3058" t="str">
            <v>CUSTOM5_TOTAL</v>
          </cell>
          <cell r="H3058" t="str">
            <v>120</v>
          </cell>
          <cell r="I3058" t="str">
            <v>CPOJ</v>
          </cell>
          <cell r="J3058">
            <v>-38557329.890000001</v>
          </cell>
        </row>
        <row r="3059">
          <cell r="A3059" t="str">
            <v>P2121300000</v>
          </cell>
          <cell r="B3059" t="str">
            <v>FLOW_OTH</v>
          </cell>
          <cell r="C3059" t="str">
            <v>CUSTOM1_TOTAL</v>
          </cell>
          <cell r="D3059" t="str">
            <v>N</v>
          </cell>
          <cell r="E3059" t="str">
            <v>CUSTOM3_TOTAL</v>
          </cell>
          <cell r="F3059" t="str">
            <v>CUSTOM4_TOTAL</v>
          </cell>
          <cell r="G3059" t="str">
            <v>CUSTOM5_TOTAL</v>
          </cell>
          <cell r="H3059" t="str">
            <v>120</v>
          </cell>
          <cell r="I3059" t="str">
            <v>CPOJ</v>
          </cell>
          <cell r="J3059">
            <v>-9230871.6699999999</v>
          </cell>
        </row>
        <row r="3060">
          <cell r="A3060" t="str">
            <v>P2121300030</v>
          </cell>
          <cell r="B3060" t="str">
            <v>FLOW_OTH</v>
          </cell>
          <cell r="C3060" t="str">
            <v>CUSTOM1_TOTAL</v>
          </cell>
          <cell r="D3060" t="str">
            <v>N</v>
          </cell>
          <cell r="E3060" t="str">
            <v>CUSTOM3_TOTAL</v>
          </cell>
          <cell r="F3060" t="str">
            <v>CUSTOM4_TOTAL</v>
          </cell>
          <cell r="G3060" t="str">
            <v>CUSTOM5_TOTAL</v>
          </cell>
          <cell r="H3060" t="str">
            <v>120</v>
          </cell>
          <cell r="I3060" t="str">
            <v>CPOJ</v>
          </cell>
          <cell r="J3060">
            <v>-9230871.6699999999</v>
          </cell>
        </row>
        <row r="3061">
          <cell r="A3061" t="str">
            <v>P2122000000</v>
          </cell>
          <cell r="B3061" t="str">
            <v>FLOW_OTH</v>
          </cell>
          <cell r="C3061" t="str">
            <v>CUSTOM1_TOTAL</v>
          </cell>
          <cell r="D3061" t="str">
            <v>L</v>
          </cell>
          <cell r="E3061" t="str">
            <v>CUSTOM3_TOTAL</v>
          </cell>
          <cell r="F3061" t="str">
            <v>CUSTOM4_TOTAL</v>
          </cell>
          <cell r="G3061" t="str">
            <v>CUSTOM5_TOTAL</v>
          </cell>
          <cell r="H3061" t="str">
            <v>120</v>
          </cell>
          <cell r="I3061" t="str">
            <v>CPOJ</v>
          </cell>
          <cell r="J3061">
            <v>5001541.83</v>
          </cell>
        </row>
        <row r="3062">
          <cell r="A3062" t="str">
            <v>P2122000000</v>
          </cell>
          <cell r="B3062" t="str">
            <v>FLOW_OTH</v>
          </cell>
          <cell r="C3062" t="str">
            <v>CUSTOM1_TOTAL</v>
          </cell>
          <cell r="D3062" t="str">
            <v>N</v>
          </cell>
          <cell r="E3062" t="str">
            <v>CUSTOM3_TOTAL</v>
          </cell>
          <cell r="F3062" t="str">
            <v>CUSTOM4_TOTAL</v>
          </cell>
          <cell r="G3062" t="str">
            <v>CUSTOM5_TOTAL</v>
          </cell>
          <cell r="H3062" t="str">
            <v>120</v>
          </cell>
          <cell r="I3062" t="str">
            <v>CPOJ</v>
          </cell>
          <cell r="J3062">
            <v>-722372108.25999999</v>
          </cell>
        </row>
        <row r="3063">
          <cell r="A3063" t="str">
            <v>P2122100000</v>
          </cell>
          <cell r="B3063" t="str">
            <v>FLOW_OTH</v>
          </cell>
          <cell r="C3063" t="str">
            <v>CUSTOM1_TOTAL</v>
          </cell>
          <cell r="D3063" t="str">
            <v>L</v>
          </cell>
          <cell r="E3063" t="str">
            <v>CUSTOM3_TOTAL</v>
          </cell>
          <cell r="F3063" t="str">
            <v>CUSTOM4_TOTAL</v>
          </cell>
          <cell r="G3063" t="str">
            <v>CUSTOM5_TOTAL</v>
          </cell>
          <cell r="H3063" t="str">
            <v>120</v>
          </cell>
          <cell r="I3063" t="str">
            <v>CPOJ</v>
          </cell>
          <cell r="J3063">
            <v>5883765.1200000001</v>
          </cell>
        </row>
        <row r="3064">
          <cell r="A3064" t="str">
            <v>P2122100000</v>
          </cell>
          <cell r="B3064" t="str">
            <v>FLOW_OTH</v>
          </cell>
          <cell r="C3064" t="str">
            <v>CUSTOM1_TOTAL</v>
          </cell>
          <cell r="D3064" t="str">
            <v>N</v>
          </cell>
          <cell r="E3064" t="str">
            <v>CUSTOM3_TOTAL</v>
          </cell>
          <cell r="F3064" t="str">
            <v>CUSTOM4_TOTAL</v>
          </cell>
          <cell r="G3064" t="str">
            <v>CUSTOM5_TOTAL</v>
          </cell>
          <cell r="H3064" t="str">
            <v>120</v>
          </cell>
          <cell r="I3064" t="str">
            <v>CPOJ</v>
          </cell>
          <cell r="J3064">
            <v>-730086088.33000004</v>
          </cell>
        </row>
        <row r="3065">
          <cell r="A3065" t="str">
            <v>P2122100010</v>
          </cell>
          <cell r="B3065" t="str">
            <v>FLOW_OTH</v>
          </cell>
          <cell r="C3065" t="str">
            <v>CUSTOM1_TOTAL</v>
          </cell>
          <cell r="D3065" t="str">
            <v>L</v>
          </cell>
          <cell r="E3065" t="str">
            <v>CUSTOM3_TOTAL</v>
          </cell>
          <cell r="F3065" t="str">
            <v>CUSTOM4_TOTAL</v>
          </cell>
          <cell r="G3065" t="str">
            <v>CUSTOM5_TOTAL</v>
          </cell>
          <cell r="H3065" t="str">
            <v>120</v>
          </cell>
          <cell r="I3065" t="str">
            <v>CPOJ</v>
          </cell>
          <cell r="J3065">
            <v>1741611.95</v>
          </cell>
        </row>
        <row r="3066">
          <cell r="A3066" t="str">
            <v>P2122100010</v>
          </cell>
          <cell r="B3066" t="str">
            <v>FLOW_OTH</v>
          </cell>
          <cell r="C3066" t="str">
            <v>CUSTOM1_TOTAL</v>
          </cell>
          <cell r="D3066" t="str">
            <v>N</v>
          </cell>
          <cell r="E3066" t="str">
            <v>CUSTOM3_TOTAL</v>
          </cell>
          <cell r="F3066" t="str">
            <v>CUSTOM4_TOTAL</v>
          </cell>
          <cell r="G3066" t="str">
            <v>CUSTOM5_TOTAL</v>
          </cell>
          <cell r="H3066" t="str">
            <v>120</v>
          </cell>
          <cell r="I3066" t="str">
            <v>CPOJ</v>
          </cell>
          <cell r="J3066">
            <v>-818655092.82000005</v>
          </cell>
        </row>
        <row r="3067">
          <cell r="A3067" t="str">
            <v>P2122100030</v>
          </cell>
          <cell r="B3067" t="str">
            <v>FLOW_OTH</v>
          </cell>
          <cell r="C3067" t="str">
            <v>CUSTOM1_TOTAL</v>
          </cell>
          <cell r="D3067" t="str">
            <v>L</v>
          </cell>
          <cell r="E3067" t="str">
            <v>CUSTOM3_TOTAL</v>
          </cell>
          <cell r="F3067" t="str">
            <v>CUSTOM4_TOTAL</v>
          </cell>
          <cell r="G3067" t="str">
            <v>CUSTOM5_TOTAL</v>
          </cell>
          <cell r="H3067" t="str">
            <v>120</v>
          </cell>
          <cell r="I3067" t="str">
            <v>CPOJ</v>
          </cell>
          <cell r="J3067">
            <v>4142153.17</v>
          </cell>
        </row>
        <row r="3068">
          <cell r="A3068" t="str">
            <v>P2122100030</v>
          </cell>
          <cell r="B3068" t="str">
            <v>FLOW_OTH</v>
          </cell>
          <cell r="C3068" t="str">
            <v>CUSTOM1_TOTAL</v>
          </cell>
          <cell r="D3068" t="str">
            <v>N</v>
          </cell>
          <cell r="E3068" t="str">
            <v>CUSTOM3_TOTAL</v>
          </cell>
          <cell r="F3068" t="str">
            <v>CUSTOM4_TOTAL</v>
          </cell>
          <cell r="G3068" t="str">
            <v>CUSTOM5_TOTAL</v>
          </cell>
          <cell r="H3068" t="str">
            <v>120</v>
          </cell>
          <cell r="I3068" t="str">
            <v>CPOJ</v>
          </cell>
          <cell r="J3068">
            <v>46478542.270000003</v>
          </cell>
        </row>
        <row r="3069">
          <cell r="A3069" t="str">
            <v>P2122100050</v>
          </cell>
          <cell r="B3069" t="str">
            <v>FLOW_OTH</v>
          </cell>
          <cell r="C3069" t="str">
            <v>CUSTOM1_TOTAL</v>
          </cell>
          <cell r="D3069" t="str">
            <v>N</v>
          </cell>
          <cell r="E3069" t="str">
            <v>CUSTOM3_TOTAL</v>
          </cell>
          <cell r="F3069" t="str">
            <v>CUSTOM4_TOTAL</v>
          </cell>
          <cell r="G3069" t="str">
            <v>CUSTOM5_TOTAL</v>
          </cell>
          <cell r="H3069" t="str">
            <v>120</v>
          </cell>
          <cell r="I3069" t="str">
            <v>CPOJ</v>
          </cell>
          <cell r="J3069">
            <v>-15088281.07</v>
          </cell>
        </row>
        <row r="3070">
          <cell r="A3070" t="str">
            <v>P2122100060</v>
          </cell>
          <cell r="B3070" t="str">
            <v>FLOW_OTH</v>
          </cell>
          <cell r="C3070" t="str">
            <v>CUSTOM1_TOTAL</v>
          </cell>
          <cell r="D3070" t="str">
            <v>N</v>
          </cell>
          <cell r="E3070" t="str">
            <v>CUSTOM3_TOTAL</v>
          </cell>
          <cell r="F3070" t="str">
            <v>CUSTOM4_TOTAL</v>
          </cell>
          <cell r="G3070" t="str">
            <v>CUSTOM5_TOTAL</v>
          </cell>
          <cell r="H3070" t="str">
            <v>120</v>
          </cell>
          <cell r="I3070" t="str">
            <v>CPOJ</v>
          </cell>
          <cell r="J3070">
            <v>44918482.609999999</v>
          </cell>
        </row>
        <row r="3071">
          <cell r="A3071" t="str">
            <v>P2122100080</v>
          </cell>
          <cell r="B3071" t="str">
            <v>FLOW_OTH</v>
          </cell>
          <cell r="C3071" t="str">
            <v>CUSTOM1_TOTAL</v>
          </cell>
          <cell r="D3071" t="str">
            <v>N</v>
          </cell>
          <cell r="E3071" t="str">
            <v>CUSTOM3_TOTAL</v>
          </cell>
          <cell r="F3071" t="str">
            <v>CUSTOM4_TOTAL</v>
          </cell>
          <cell r="G3071" t="str">
            <v>CUSTOM5_TOTAL</v>
          </cell>
          <cell r="H3071" t="str">
            <v>120</v>
          </cell>
          <cell r="I3071" t="str">
            <v>CPOJ</v>
          </cell>
          <cell r="J3071">
            <v>12260260.68</v>
          </cell>
        </row>
        <row r="3072">
          <cell r="A3072" t="str">
            <v>P2122300000</v>
          </cell>
          <cell r="B3072" t="str">
            <v>FLOW_OTH</v>
          </cell>
          <cell r="C3072" t="str">
            <v>CUSTOM1_TOTAL</v>
          </cell>
          <cell r="D3072" t="str">
            <v>L</v>
          </cell>
          <cell r="E3072" t="str">
            <v>CUSTOM3_TOTAL</v>
          </cell>
          <cell r="F3072" t="str">
            <v>CUSTOM4_TOTAL</v>
          </cell>
          <cell r="G3072" t="str">
            <v>CUSTOM5_TOTAL</v>
          </cell>
          <cell r="H3072" t="str">
            <v>120</v>
          </cell>
          <cell r="I3072" t="str">
            <v>CPOJ</v>
          </cell>
          <cell r="J3072">
            <v>-882223.29</v>
          </cell>
        </row>
        <row r="3073">
          <cell r="A3073" t="str">
            <v>P2122300010</v>
          </cell>
          <cell r="B3073" t="str">
            <v>FLOW_OTH</v>
          </cell>
          <cell r="C3073" t="str">
            <v>CUSTOM1_TOTAL</v>
          </cell>
          <cell r="D3073" t="str">
            <v>L</v>
          </cell>
          <cell r="E3073" t="str">
            <v>CUSTOM3_TOTAL</v>
          </cell>
          <cell r="F3073" t="str">
            <v>CUSTOM4_TOTAL</v>
          </cell>
          <cell r="G3073" t="str">
            <v>CUSTOM5_TOTAL</v>
          </cell>
          <cell r="H3073" t="str">
            <v>120</v>
          </cell>
          <cell r="I3073" t="str">
            <v>CPOJ</v>
          </cell>
          <cell r="J3073">
            <v>5918597.9199999999</v>
          </cell>
        </row>
        <row r="3074">
          <cell r="A3074" t="str">
            <v>P2122300020</v>
          </cell>
          <cell r="B3074" t="str">
            <v>FLOW_OTH</v>
          </cell>
          <cell r="C3074" t="str">
            <v>CUSTOM1_TOTAL</v>
          </cell>
          <cell r="D3074" t="str">
            <v>L</v>
          </cell>
          <cell r="E3074" t="str">
            <v>CUSTOM3_TOTAL</v>
          </cell>
          <cell r="F3074" t="str">
            <v>CUSTOM4_TOTAL</v>
          </cell>
          <cell r="G3074" t="str">
            <v>CUSTOM5_TOTAL</v>
          </cell>
          <cell r="H3074" t="str">
            <v>120</v>
          </cell>
          <cell r="I3074" t="str">
            <v>CPOJ</v>
          </cell>
          <cell r="J3074">
            <v>-6800821.21</v>
          </cell>
        </row>
        <row r="3075">
          <cell r="A3075" t="str">
            <v>P2122500000</v>
          </cell>
          <cell r="B3075" t="str">
            <v>FLOW_OTH</v>
          </cell>
          <cell r="C3075" t="str">
            <v>CUSTOM1_TOTAL</v>
          </cell>
          <cell r="D3075" t="str">
            <v>N</v>
          </cell>
          <cell r="E3075" t="str">
            <v>CUSTOM3_TOTAL</v>
          </cell>
          <cell r="F3075" t="str">
            <v>CUSTOM4_TOTAL</v>
          </cell>
          <cell r="G3075" t="str">
            <v>CUSTOM5_TOTAL</v>
          </cell>
          <cell r="H3075" t="str">
            <v>120</v>
          </cell>
          <cell r="I3075" t="str">
            <v>CPOJ</v>
          </cell>
          <cell r="J3075">
            <v>7713980.0700000003</v>
          </cell>
        </row>
        <row r="3076">
          <cell r="A3076" t="str">
            <v>P2122500105</v>
          </cell>
          <cell r="B3076" t="str">
            <v>FLOW_OTH</v>
          </cell>
          <cell r="C3076" t="str">
            <v>CUSTOM1_TOTAL</v>
          </cell>
          <cell r="D3076" t="str">
            <v>N</v>
          </cell>
          <cell r="E3076" t="str">
            <v>CUSTOM3_TOTAL</v>
          </cell>
          <cell r="F3076" t="str">
            <v>CUSTOM4_TOTAL</v>
          </cell>
          <cell r="G3076" t="str">
            <v>CUSTOM5_TOTAL</v>
          </cell>
          <cell r="H3076" t="str">
            <v>120</v>
          </cell>
          <cell r="I3076" t="str">
            <v>CPOJ</v>
          </cell>
          <cell r="J3076">
            <v>7713980.0700000003</v>
          </cell>
        </row>
        <row r="3077">
          <cell r="A3077" t="str">
            <v>P2400000000</v>
          </cell>
          <cell r="B3077" t="str">
            <v>FLOW_OTH</v>
          </cell>
          <cell r="C3077" t="str">
            <v>CUSTOM1_TOTAL</v>
          </cell>
          <cell r="D3077" t="str">
            <v>L</v>
          </cell>
          <cell r="E3077" t="str">
            <v>CUSTOM3_TOTAL</v>
          </cell>
          <cell r="F3077" t="str">
            <v>CUSTOM4_TOTAL</v>
          </cell>
          <cell r="G3077" t="str">
            <v>CUSTOM5_TOTAL</v>
          </cell>
          <cell r="H3077" t="str">
            <v>120</v>
          </cell>
          <cell r="I3077" t="str">
            <v>CPOJ</v>
          </cell>
          <cell r="J3077">
            <v>658308637.75999999</v>
          </cell>
        </row>
        <row r="3078">
          <cell r="A3078" t="str">
            <v>P2400000000</v>
          </cell>
          <cell r="B3078" t="str">
            <v>FLOW_OTH</v>
          </cell>
          <cell r="C3078" t="str">
            <v>CUSTOM1_TOTAL</v>
          </cell>
          <cell r="D3078" t="str">
            <v>N</v>
          </cell>
          <cell r="E3078" t="str">
            <v>CUSTOM3_TOTAL</v>
          </cell>
          <cell r="F3078" t="str">
            <v>CUSTOM4_TOTAL</v>
          </cell>
          <cell r="G3078" t="str">
            <v>CUSTOM5_TOTAL</v>
          </cell>
          <cell r="H3078" t="str">
            <v>120</v>
          </cell>
          <cell r="I3078" t="str">
            <v>CPOJ</v>
          </cell>
          <cell r="J3078">
            <v>415671916.24000001</v>
          </cell>
        </row>
        <row r="3079">
          <cell r="A3079" t="str">
            <v>P2410000000</v>
          </cell>
          <cell r="B3079" t="str">
            <v>FLOW_OTH</v>
          </cell>
          <cell r="C3079" t="str">
            <v>CUSTOM1_TOTAL</v>
          </cell>
          <cell r="D3079" t="str">
            <v>L</v>
          </cell>
          <cell r="E3079" t="str">
            <v>CUSTOM3_TOTAL</v>
          </cell>
          <cell r="F3079" t="str">
            <v>CUSTOM4_TOTAL</v>
          </cell>
          <cell r="G3079" t="str">
            <v>CUSTOM5_TOTAL</v>
          </cell>
          <cell r="H3079" t="str">
            <v>120</v>
          </cell>
          <cell r="I3079" t="str">
            <v>CPOJ</v>
          </cell>
          <cell r="J3079">
            <v>7802800.1100000003</v>
          </cell>
        </row>
        <row r="3080">
          <cell r="A3080" t="str">
            <v>P2410000000</v>
          </cell>
          <cell r="B3080" t="str">
            <v>FLOW_OTH</v>
          </cell>
          <cell r="C3080" t="str">
            <v>CUSTOM1_TOTAL</v>
          </cell>
          <cell r="D3080" t="str">
            <v>N</v>
          </cell>
          <cell r="E3080" t="str">
            <v>CUSTOM3_TOTAL</v>
          </cell>
          <cell r="F3080" t="str">
            <v>CUSTOM4_TOTAL</v>
          </cell>
          <cell r="G3080" t="str">
            <v>CUSTOM5_TOTAL</v>
          </cell>
          <cell r="H3080" t="str">
            <v>120</v>
          </cell>
          <cell r="I3080" t="str">
            <v>CPOJ</v>
          </cell>
          <cell r="J3080">
            <v>20943385.859999999</v>
          </cell>
        </row>
        <row r="3081">
          <cell r="A3081" t="str">
            <v>P2412000000</v>
          </cell>
          <cell r="B3081" t="str">
            <v>FLOW_OTH</v>
          </cell>
          <cell r="C3081" t="str">
            <v>CUSTOM1_TOTAL</v>
          </cell>
          <cell r="D3081" t="str">
            <v>L</v>
          </cell>
          <cell r="E3081" t="str">
            <v>CUSTOM3_TOTAL</v>
          </cell>
          <cell r="F3081" t="str">
            <v>CUSTOM4_TOTAL</v>
          </cell>
          <cell r="G3081" t="str">
            <v>CUSTOM5_TOTAL</v>
          </cell>
          <cell r="H3081" t="str">
            <v>120</v>
          </cell>
          <cell r="I3081" t="str">
            <v>CPOJ</v>
          </cell>
          <cell r="J3081">
            <v>7802800.1100000003</v>
          </cell>
        </row>
        <row r="3082">
          <cell r="A3082" t="str">
            <v>P2412000000</v>
          </cell>
          <cell r="B3082" t="str">
            <v>FLOW_OTH</v>
          </cell>
          <cell r="C3082" t="str">
            <v>CUSTOM1_TOTAL</v>
          </cell>
          <cell r="D3082" t="str">
            <v>N</v>
          </cell>
          <cell r="E3082" t="str">
            <v>CUSTOM3_TOTAL</v>
          </cell>
          <cell r="F3082" t="str">
            <v>CUSTOM4_TOTAL</v>
          </cell>
          <cell r="G3082" t="str">
            <v>CUSTOM5_TOTAL</v>
          </cell>
          <cell r="H3082" t="str">
            <v>120</v>
          </cell>
          <cell r="I3082" t="str">
            <v>CPOJ</v>
          </cell>
          <cell r="J3082">
            <v>14544071.060000001</v>
          </cell>
        </row>
        <row r="3083">
          <cell r="A3083" t="str">
            <v>P2412200000</v>
          </cell>
          <cell r="B3083" t="str">
            <v>FLOW_OTH</v>
          </cell>
          <cell r="C3083" t="str">
            <v>CUSTOM1_TOTAL</v>
          </cell>
          <cell r="D3083" t="str">
            <v>L</v>
          </cell>
          <cell r="E3083" t="str">
            <v>CUSTOM3_TOTAL</v>
          </cell>
          <cell r="F3083" t="str">
            <v>CUSTOM4_TOTAL</v>
          </cell>
          <cell r="G3083" t="str">
            <v>CUSTOM5_TOTAL</v>
          </cell>
          <cell r="H3083" t="str">
            <v>120</v>
          </cell>
          <cell r="I3083" t="str">
            <v>CPOJ</v>
          </cell>
          <cell r="J3083">
            <v>7802800.1100000003</v>
          </cell>
        </row>
        <row r="3084">
          <cell r="A3084" t="str">
            <v>P2412200000</v>
          </cell>
          <cell r="B3084" t="str">
            <v>FLOW_OTH</v>
          </cell>
          <cell r="C3084" t="str">
            <v>CUSTOM1_TOTAL</v>
          </cell>
          <cell r="D3084" t="str">
            <v>N</v>
          </cell>
          <cell r="E3084" t="str">
            <v>CUSTOM3_TOTAL</v>
          </cell>
          <cell r="F3084" t="str">
            <v>CUSTOM4_TOTAL</v>
          </cell>
          <cell r="G3084" t="str">
            <v>CUSTOM5_TOTAL</v>
          </cell>
          <cell r="H3084" t="str">
            <v>120</v>
          </cell>
          <cell r="I3084" t="str">
            <v>CPOJ</v>
          </cell>
          <cell r="J3084">
            <v>14544071.060000001</v>
          </cell>
        </row>
        <row r="3085">
          <cell r="A3085" t="str">
            <v>P2412000050</v>
          </cell>
          <cell r="B3085" t="str">
            <v>FLOW_OTH</v>
          </cell>
          <cell r="C3085" t="str">
            <v>CUSTOM1_TOTAL</v>
          </cell>
          <cell r="D3085" t="str">
            <v>L</v>
          </cell>
          <cell r="E3085" t="str">
            <v>CUSTOM3_TOTAL</v>
          </cell>
          <cell r="F3085" t="str">
            <v>CUSTOM4_TOTAL</v>
          </cell>
          <cell r="G3085" t="str">
            <v>CUSTOM5_TOTAL</v>
          </cell>
          <cell r="H3085" t="str">
            <v>120</v>
          </cell>
          <cell r="I3085" t="str">
            <v>CPOJ</v>
          </cell>
          <cell r="J3085">
            <v>5619245.9900000002</v>
          </cell>
        </row>
        <row r="3086">
          <cell r="A3086" t="str">
            <v>P2412000050</v>
          </cell>
          <cell r="B3086" t="str">
            <v>FLOW_OTH</v>
          </cell>
          <cell r="C3086" t="str">
            <v>CUSTOM1_TOTAL</v>
          </cell>
          <cell r="D3086" t="str">
            <v>N</v>
          </cell>
          <cell r="E3086" t="str">
            <v>CUSTOM3_TOTAL</v>
          </cell>
          <cell r="F3086" t="str">
            <v>CUSTOM4_TOTAL</v>
          </cell>
          <cell r="G3086" t="str">
            <v>CUSTOM5_TOTAL</v>
          </cell>
          <cell r="H3086" t="str">
            <v>120</v>
          </cell>
          <cell r="I3086" t="str">
            <v>CPOJ</v>
          </cell>
          <cell r="J3086">
            <v>15081662.5</v>
          </cell>
        </row>
        <row r="3087">
          <cell r="A3087" t="str">
            <v>P2412000110</v>
          </cell>
          <cell r="B3087" t="str">
            <v>FLOW_OTH</v>
          </cell>
          <cell r="C3087" t="str">
            <v>CUSTOM1_TOTAL</v>
          </cell>
          <cell r="D3087" t="str">
            <v>L</v>
          </cell>
          <cell r="E3087" t="str">
            <v>CUSTOM3_TOTAL</v>
          </cell>
          <cell r="F3087" t="str">
            <v>CUSTOM4_TOTAL</v>
          </cell>
          <cell r="G3087" t="str">
            <v>CUSTOM5_TOTAL</v>
          </cell>
          <cell r="H3087" t="str">
            <v>120</v>
          </cell>
          <cell r="I3087" t="str">
            <v>CPOJ</v>
          </cell>
          <cell r="J3087">
            <v>3129352.87</v>
          </cell>
        </row>
        <row r="3088">
          <cell r="A3088" t="str">
            <v>P2412000110</v>
          </cell>
          <cell r="B3088" t="str">
            <v>FLOW_OTH</v>
          </cell>
          <cell r="C3088" t="str">
            <v>CUSTOM1_TOTAL</v>
          </cell>
          <cell r="D3088" t="str">
            <v>N</v>
          </cell>
          <cell r="E3088" t="str">
            <v>CUSTOM3_TOTAL</v>
          </cell>
          <cell r="F3088" t="str">
            <v>CUSTOM4_TOTAL</v>
          </cell>
          <cell r="G3088" t="str">
            <v>CUSTOM5_TOTAL</v>
          </cell>
          <cell r="H3088" t="str">
            <v>120</v>
          </cell>
          <cell r="I3088" t="str">
            <v>CPOJ</v>
          </cell>
          <cell r="J3088">
            <v>847283.55</v>
          </cell>
        </row>
        <row r="3089">
          <cell r="A3089" t="str">
            <v>P2412000112</v>
          </cell>
          <cell r="B3089" t="str">
            <v>FLOW_OTH</v>
          </cell>
          <cell r="C3089" t="str">
            <v>CUSTOM1_TOTAL</v>
          </cell>
          <cell r="D3089" t="str">
            <v>L</v>
          </cell>
          <cell r="E3089" t="str">
            <v>CUSTOM3_TOTAL</v>
          </cell>
          <cell r="F3089" t="str">
            <v>CUSTOM4_TOTAL</v>
          </cell>
          <cell r="G3089" t="str">
            <v>CUSTOM5_TOTAL</v>
          </cell>
          <cell r="H3089" t="str">
            <v>120</v>
          </cell>
          <cell r="I3089" t="str">
            <v>CPOJ</v>
          </cell>
          <cell r="J3089">
            <v>-945798.75</v>
          </cell>
        </row>
        <row r="3090">
          <cell r="A3090" t="str">
            <v>P2412000112</v>
          </cell>
          <cell r="B3090" t="str">
            <v>FLOW_OTH</v>
          </cell>
          <cell r="C3090" t="str">
            <v>CUSTOM1_TOTAL</v>
          </cell>
          <cell r="D3090" t="str">
            <v>N</v>
          </cell>
          <cell r="E3090" t="str">
            <v>CUSTOM3_TOTAL</v>
          </cell>
          <cell r="F3090" t="str">
            <v>CUSTOM4_TOTAL</v>
          </cell>
          <cell r="G3090" t="str">
            <v>CUSTOM5_TOTAL</v>
          </cell>
          <cell r="H3090" t="str">
            <v>120</v>
          </cell>
          <cell r="I3090" t="str">
            <v>CPOJ</v>
          </cell>
          <cell r="J3090">
            <v>-1384874.99</v>
          </cell>
        </row>
        <row r="3091">
          <cell r="A3091" t="str">
            <v>P2413000000</v>
          </cell>
          <cell r="B3091" t="str">
            <v>FLOW_OTH</v>
          </cell>
          <cell r="C3091" t="str">
            <v>CUSTOM1_TOTAL</v>
          </cell>
          <cell r="D3091" t="str">
            <v>N</v>
          </cell>
          <cell r="E3091" t="str">
            <v>CUSTOM3_TOTAL</v>
          </cell>
          <cell r="F3091" t="str">
            <v>CUSTOM4_TOTAL</v>
          </cell>
          <cell r="G3091" t="str">
            <v>CUSTOM5_TOTAL</v>
          </cell>
          <cell r="H3091" t="str">
            <v>120</v>
          </cell>
          <cell r="I3091" t="str">
            <v>CPOJ</v>
          </cell>
          <cell r="J3091">
            <v>15314.8</v>
          </cell>
        </row>
        <row r="3092">
          <cell r="A3092" t="str">
            <v>P2413000050</v>
          </cell>
          <cell r="B3092" t="str">
            <v>FLOW_OTH</v>
          </cell>
          <cell r="C3092" t="str">
            <v>CUSTOM1_TOTAL</v>
          </cell>
          <cell r="D3092" t="str">
            <v>N</v>
          </cell>
          <cell r="E3092" t="str">
            <v>CUSTOM3_TOTAL</v>
          </cell>
          <cell r="F3092" t="str">
            <v>CUSTOM4_TOTAL</v>
          </cell>
          <cell r="G3092" t="str">
            <v>CUSTOM5_TOTAL</v>
          </cell>
          <cell r="H3092" t="str">
            <v>120</v>
          </cell>
          <cell r="I3092" t="str">
            <v>CPOJ</v>
          </cell>
          <cell r="J3092">
            <v>15314.8</v>
          </cell>
        </row>
        <row r="3093">
          <cell r="A3093" t="str">
            <v>P2414000000</v>
          </cell>
          <cell r="B3093" t="str">
            <v>FLOW_OTH</v>
          </cell>
          <cell r="C3093" t="str">
            <v>CUSTOM1_TOTAL</v>
          </cell>
          <cell r="D3093" t="str">
            <v>N</v>
          </cell>
          <cell r="E3093" t="str">
            <v>CUSTOM3_TOTAL</v>
          </cell>
          <cell r="F3093" t="str">
            <v>CUSTOM4_TOTAL</v>
          </cell>
          <cell r="G3093" t="str">
            <v>CUSTOM5_TOTAL</v>
          </cell>
          <cell r="H3093" t="str">
            <v>120</v>
          </cell>
          <cell r="I3093" t="str">
            <v>CPOJ</v>
          </cell>
          <cell r="J3093">
            <v>6384000</v>
          </cell>
        </row>
        <row r="3094">
          <cell r="A3094" t="str">
            <v>P2414000010</v>
          </cell>
          <cell r="B3094" t="str">
            <v>FLOW_OTH</v>
          </cell>
          <cell r="C3094" t="str">
            <v>CUSTOM1_TOTAL</v>
          </cell>
          <cell r="D3094" t="str">
            <v>N</v>
          </cell>
          <cell r="E3094" t="str">
            <v>CUSTOM3_TOTAL</v>
          </cell>
          <cell r="F3094" t="str">
            <v>CUSTOM4_TOTAL</v>
          </cell>
          <cell r="G3094" t="str">
            <v>CUSTOM5_TOTAL</v>
          </cell>
          <cell r="H3094" t="str">
            <v>120</v>
          </cell>
          <cell r="I3094" t="str">
            <v>CPOJ</v>
          </cell>
          <cell r="J3094">
            <v>6384000</v>
          </cell>
        </row>
        <row r="3095">
          <cell r="A3095" t="str">
            <v>P2420000000</v>
          </cell>
          <cell r="B3095" t="str">
            <v>FLOW_OTH</v>
          </cell>
          <cell r="C3095" t="str">
            <v>CUSTOM1_TOTAL</v>
          </cell>
          <cell r="D3095" t="str">
            <v>L</v>
          </cell>
          <cell r="E3095" t="str">
            <v>CUSTOM3_TOTAL</v>
          </cell>
          <cell r="F3095" t="str">
            <v>CUSTOM4_TOTAL</v>
          </cell>
          <cell r="G3095" t="str">
            <v>CUSTOM5_TOTAL</v>
          </cell>
          <cell r="H3095" t="str">
            <v>120</v>
          </cell>
          <cell r="I3095" t="str">
            <v>CPOJ</v>
          </cell>
          <cell r="J3095">
            <v>19461875.829999998</v>
          </cell>
        </row>
        <row r="3096">
          <cell r="A3096" t="str">
            <v>P2420000000</v>
          </cell>
          <cell r="B3096" t="str">
            <v>FLOW_OTH</v>
          </cell>
          <cell r="C3096" t="str">
            <v>CUSTOM1_TOTAL</v>
          </cell>
          <cell r="D3096" t="str">
            <v>N</v>
          </cell>
          <cell r="E3096" t="str">
            <v>CUSTOM3_TOTAL</v>
          </cell>
          <cell r="F3096" t="str">
            <v>CUSTOM4_TOTAL</v>
          </cell>
          <cell r="G3096" t="str">
            <v>CUSTOM5_TOTAL</v>
          </cell>
          <cell r="H3096" t="str">
            <v>120</v>
          </cell>
          <cell r="I3096" t="str">
            <v>CPOJ</v>
          </cell>
          <cell r="J3096">
            <v>53823754.409999996</v>
          </cell>
        </row>
        <row r="3097">
          <cell r="A3097" t="str">
            <v>P2421000000</v>
          </cell>
          <cell r="B3097" t="str">
            <v>FLOW_OTH</v>
          </cell>
          <cell r="C3097" t="str">
            <v>CUSTOM1_TOTAL</v>
          </cell>
          <cell r="D3097" t="str">
            <v>L</v>
          </cell>
          <cell r="E3097" t="str">
            <v>CUSTOM3_TOTAL</v>
          </cell>
          <cell r="F3097" t="str">
            <v>CUSTOM4_TOTAL</v>
          </cell>
          <cell r="G3097" t="str">
            <v>CUSTOM5_TOTAL</v>
          </cell>
          <cell r="H3097" t="str">
            <v>120</v>
          </cell>
          <cell r="I3097" t="str">
            <v>CPOJ</v>
          </cell>
          <cell r="J3097">
            <v>19461875.829999998</v>
          </cell>
        </row>
        <row r="3098">
          <cell r="A3098" t="str">
            <v>P2421000000</v>
          </cell>
          <cell r="B3098" t="str">
            <v>FLOW_OTH</v>
          </cell>
          <cell r="C3098" t="str">
            <v>CUSTOM1_TOTAL</v>
          </cell>
          <cell r="D3098" t="str">
            <v>N</v>
          </cell>
          <cell r="E3098" t="str">
            <v>CUSTOM3_TOTAL</v>
          </cell>
          <cell r="F3098" t="str">
            <v>CUSTOM4_TOTAL</v>
          </cell>
          <cell r="G3098" t="str">
            <v>CUSTOM5_TOTAL</v>
          </cell>
          <cell r="H3098" t="str">
            <v>120</v>
          </cell>
          <cell r="I3098" t="str">
            <v>CPOJ</v>
          </cell>
          <cell r="J3098">
            <v>52235475.07</v>
          </cell>
        </row>
        <row r="3099">
          <cell r="A3099" t="str">
            <v>P2421000015</v>
          </cell>
          <cell r="B3099" t="str">
            <v>FLOW_OTH</v>
          </cell>
          <cell r="C3099" t="str">
            <v>CUSTOM1_TOTAL</v>
          </cell>
          <cell r="D3099" t="str">
            <v>L</v>
          </cell>
          <cell r="E3099" t="str">
            <v>CUSTOM3_TOTAL</v>
          </cell>
          <cell r="F3099" t="str">
            <v>CUSTOM4_TOTAL</v>
          </cell>
          <cell r="G3099" t="str">
            <v>CUSTOM5_TOTAL</v>
          </cell>
          <cell r="H3099" t="str">
            <v>120</v>
          </cell>
          <cell r="I3099" t="str">
            <v>CPOJ</v>
          </cell>
          <cell r="J3099">
            <v>19461875.829999998</v>
          </cell>
        </row>
        <row r="3100">
          <cell r="A3100" t="str">
            <v>P2421000015</v>
          </cell>
          <cell r="B3100" t="str">
            <v>FLOW_OTH</v>
          </cell>
          <cell r="C3100" t="str">
            <v>CUSTOM1_TOTAL</v>
          </cell>
          <cell r="D3100" t="str">
            <v>N</v>
          </cell>
          <cell r="E3100" t="str">
            <v>CUSTOM3_TOTAL</v>
          </cell>
          <cell r="F3100" t="str">
            <v>CUSTOM4_TOTAL</v>
          </cell>
          <cell r="G3100" t="str">
            <v>CUSTOM5_TOTAL</v>
          </cell>
          <cell r="H3100" t="str">
            <v>120</v>
          </cell>
          <cell r="I3100" t="str">
            <v>CPOJ</v>
          </cell>
          <cell r="J3100">
            <v>52235475.07</v>
          </cell>
        </row>
        <row r="3101">
          <cell r="A3101" t="str">
            <v>P2423000000</v>
          </cell>
          <cell r="B3101" t="str">
            <v>FLOW_OTH</v>
          </cell>
          <cell r="C3101" t="str">
            <v>CUSTOM1_TOTAL</v>
          </cell>
          <cell r="D3101" t="str">
            <v>N</v>
          </cell>
          <cell r="E3101" t="str">
            <v>CUSTOM3_TOTAL</v>
          </cell>
          <cell r="F3101" t="str">
            <v>CUSTOM4_TOTAL</v>
          </cell>
          <cell r="G3101" t="str">
            <v>CUSTOM5_TOTAL</v>
          </cell>
          <cell r="H3101" t="str">
            <v>120</v>
          </cell>
          <cell r="I3101" t="str">
            <v>CPOJ</v>
          </cell>
          <cell r="J3101">
            <v>1588279.34</v>
          </cell>
        </row>
        <row r="3102">
          <cell r="A3102" t="str">
            <v>P1513000015</v>
          </cell>
          <cell r="B3102" t="str">
            <v>FLOW_OTH</v>
          </cell>
          <cell r="C3102" t="str">
            <v>CUSTOM1_TOTAL</v>
          </cell>
          <cell r="D3102" t="str">
            <v>N</v>
          </cell>
          <cell r="E3102" t="str">
            <v>CUSTOM3_TOTAL</v>
          </cell>
          <cell r="F3102" t="str">
            <v>CUSTOM4_TOTAL</v>
          </cell>
          <cell r="G3102" t="str">
            <v>CUSTOM5_TOTAL</v>
          </cell>
          <cell r="H3102" t="str">
            <v>120</v>
          </cell>
          <cell r="I3102" t="str">
            <v>CPOJ</v>
          </cell>
          <cell r="J3102">
            <v>1588279.34</v>
          </cell>
        </row>
        <row r="3103">
          <cell r="A3103" t="str">
            <v>P2430000000</v>
          </cell>
          <cell r="B3103" t="str">
            <v>FLOW_OTH</v>
          </cell>
          <cell r="C3103" t="str">
            <v>CUSTOM1_TOTAL</v>
          </cell>
          <cell r="D3103" t="str">
            <v>L</v>
          </cell>
          <cell r="E3103" t="str">
            <v>CUSTOM3_TOTAL</v>
          </cell>
          <cell r="F3103" t="str">
            <v>CUSTOM4_TOTAL</v>
          </cell>
          <cell r="G3103" t="str">
            <v>CUSTOM5_TOTAL</v>
          </cell>
          <cell r="H3103" t="str">
            <v>120</v>
          </cell>
          <cell r="I3103" t="str">
            <v>CPOJ</v>
          </cell>
          <cell r="J3103">
            <v>128430225.81</v>
          </cell>
        </row>
        <row r="3104">
          <cell r="A3104" t="str">
            <v>P2430000000</v>
          </cell>
          <cell r="B3104" t="str">
            <v>FLOW_OTH</v>
          </cell>
          <cell r="C3104" t="str">
            <v>CUSTOM1_TOTAL</v>
          </cell>
          <cell r="D3104" t="str">
            <v>N</v>
          </cell>
          <cell r="E3104" t="str">
            <v>CUSTOM3_TOTAL</v>
          </cell>
          <cell r="F3104" t="str">
            <v>CUSTOM4_TOTAL</v>
          </cell>
          <cell r="G3104" t="str">
            <v>CUSTOM5_TOTAL</v>
          </cell>
          <cell r="H3104" t="str">
            <v>120</v>
          </cell>
          <cell r="I3104" t="str">
            <v>CPOJ</v>
          </cell>
          <cell r="J3104">
            <v>77557232.189999998</v>
          </cell>
        </row>
        <row r="3105">
          <cell r="A3105" t="str">
            <v>P2431000000</v>
          </cell>
          <cell r="B3105" t="str">
            <v>FLOW_OTH</v>
          </cell>
          <cell r="C3105" t="str">
            <v>CUSTOM1_TOTAL</v>
          </cell>
          <cell r="D3105" t="str">
            <v>L</v>
          </cell>
          <cell r="E3105" t="str">
            <v>CUSTOM3_TOTAL</v>
          </cell>
          <cell r="F3105" t="str">
            <v>CUSTOM4_TOTAL</v>
          </cell>
          <cell r="G3105" t="str">
            <v>CUSTOM5_TOTAL</v>
          </cell>
          <cell r="H3105" t="str">
            <v>120</v>
          </cell>
          <cell r="I3105" t="str">
            <v>CPOJ</v>
          </cell>
          <cell r="J3105">
            <v>23887.48</v>
          </cell>
        </row>
        <row r="3106">
          <cell r="A3106" t="str">
            <v>P2431000000</v>
          </cell>
          <cell r="B3106" t="str">
            <v>FLOW_OTH</v>
          </cell>
          <cell r="C3106" t="str">
            <v>CUSTOM1_TOTAL</v>
          </cell>
          <cell r="D3106" t="str">
            <v>N</v>
          </cell>
          <cell r="E3106" t="str">
            <v>CUSTOM3_TOTAL</v>
          </cell>
          <cell r="F3106" t="str">
            <v>CUSTOM4_TOTAL</v>
          </cell>
          <cell r="G3106" t="str">
            <v>CUSTOM5_TOTAL</v>
          </cell>
          <cell r="H3106" t="str">
            <v>120</v>
          </cell>
          <cell r="I3106" t="str">
            <v>CPOJ</v>
          </cell>
          <cell r="J3106">
            <v>64112.31</v>
          </cell>
        </row>
        <row r="3107">
          <cell r="A3107" t="str">
            <v>P2431000020</v>
          </cell>
          <cell r="B3107" t="str">
            <v>FLOW_OTH</v>
          </cell>
          <cell r="C3107" t="str">
            <v>CUSTOM1_TOTAL</v>
          </cell>
          <cell r="D3107" t="str">
            <v>L</v>
          </cell>
          <cell r="E3107" t="str">
            <v>CUSTOM3_TOTAL</v>
          </cell>
          <cell r="F3107" t="str">
            <v>CUSTOM4_TOTAL</v>
          </cell>
          <cell r="G3107" t="str">
            <v>CUSTOM5_TOTAL</v>
          </cell>
          <cell r="H3107" t="str">
            <v>120</v>
          </cell>
          <cell r="I3107" t="str">
            <v>CPOJ</v>
          </cell>
          <cell r="J3107">
            <v>23887.48</v>
          </cell>
        </row>
        <row r="3108">
          <cell r="A3108" t="str">
            <v>P2431000020</v>
          </cell>
          <cell r="B3108" t="str">
            <v>FLOW_OTH</v>
          </cell>
          <cell r="C3108" t="str">
            <v>CUSTOM1_TOTAL</v>
          </cell>
          <cell r="D3108" t="str">
            <v>N</v>
          </cell>
          <cell r="E3108" t="str">
            <v>CUSTOM3_TOTAL</v>
          </cell>
          <cell r="F3108" t="str">
            <v>CUSTOM4_TOTAL</v>
          </cell>
          <cell r="G3108" t="str">
            <v>CUSTOM5_TOTAL</v>
          </cell>
          <cell r="H3108" t="str">
            <v>120</v>
          </cell>
          <cell r="I3108" t="str">
            <v>CPOJ</v>
          </cell>
          <cell r="J3108">
            <v>64112.31</v>
          </cell>
        </row>
        <row r="3109">
          <cell r="A3109" t="str">
            <v>P2434000000</v>
          </cell>
          <cell r="B3109" t="str">
            <v>FLOW_OTH</v>
          </cell>
          <cell r="C3109" t="str">
            <v>CUSTOM1_TOTAL</v>
          </cell>
          <cell r="D3109" t="str">
            <v>L</v>
          </cell>
          <cell r="E3109" t="str">
            <v>CUSTOM3_TOTAL</v>
          </cell>
          <cell r="F3109" t="str">
            <v>CUSTOM4_TOTAL</v>
          </cell>
          <cell r="G3109" t="str">
            <v>CUSTOM5_TOTAL</v>
          </cell>
          <cell r="H3109" t="str">
            <v>120</v>
          </cell>
          <cell r="I3109" t="str">
            <v>CPOJ</v>
          </cell>
          <cell r="J3109">
            <v>128406338.33</v>
          </cell>
        </row>
        <row r="3110">
          <cell r="A3110" t="str">
            <v>P2434000000</v>
          </cell>
          <cell r="B3110" t="str">
            <v>FLOW_OTH</v>
          </cell>
          <cell r="C3110" t="str">
            <v>CUSTOM1_TOTAL</v>
          </cell>
          <cell r="D3110" t="str">
            <v>N</v>
          </cell>
          <cell r="E3110" t="str">
            <v>CUSTOM3_TOTAL</v>
          </cell>
          <cell r="F3110" t="str">
            <v>CUSTOM4_TOTAL</v>
          </cell>
          <cell r="G3110" t="str">
            <v>CUSTOM5_TOTAL</v>
          </cell>
          <cell r="H3110" t="str">
            <v>120</v>
          </cell>
          <cell r="I3110" t="str">
            <v>CPOJ</v>
          </cell>
          <cell r="J3110">
            <v>77493119.879999995</v>
          </cell>
        </row>
        <row r="3111">
          <cell r="A3111" t="str">
            <v>P2434100000</v>
          </cell>
          <cell r="B3111" t="str">
            <v>FLOW_OTH</v>
          </cell>
          <cell r="C3111" t="str">
            <v>CUSTOM1_TOTAL</v>
          </cell>
          <cell r="D3111" t="str">
            <v>L</v>
          </cell>
          <cell r="E3111" t="str">
            <v>CUSTOM3_TOTAL</v>
          </cell>
          <cell r="F3111" t="str">
            <v>CUSTOM4_TOTAL</v>
          </cell>
          <cell r="G3111" t="str">
            <v>CUSTOM5_TOTAL</v>
          </cell>
          <cell r="H3111" t="str">
            <v>120</v>
          </cell>
          <cell r="I3111" t="str">
            <v>CPOJ</v>
          </cell>
          <cell r="J3111">
            <v>15186859.970000001</v>
          </cell>
        </row>
        <row r="3112">
          <cell r="A3112" t="str">
            <v>P2434100000</v>
          </cell>
          <cell r="B3112" t="str">
            <v>FLOW_OTH</v>
          </cell>
          <cell r="C3112" t="str">
            <v>CUSTOM1_TOTAL</v>
          </cell>
          <cell r="D3112" t="str">
            <v>N</v>
          </cell>
          <cell r="E3112" t="str">
            <v>CUSTOM3_TOTAL</v>
          </cell>
          <cell r="F3112" t="str">
            <v>CUSTOM4_TOTAL</v>
          </cell>
          <cell r="G3112" t="str">
            <v>CUSTOM5_TOTAL</v>
          </cell>
          <cell r="H3112" t="str">
            <v>120</v>
          </cell>
          <cell r="I3112" t="str">
            <v>CPOJ</v>
          </cell>
          <cell r="J3112">
            <v>5754266.75</v>
          </cell>
        </row>
        <row r="3113">
          <cell r="A3113" t="str">
            <v>P2434100010</v>
          </cell>
          <cell r="B3113" t="str">
            <v>FLOW_OTH</v>
          </cell>
          <cell r="C3113" t="str">
            <v>CUSTOM1_TOTAL</v>
          </cell>
          <cell r="D3113" t="str">
            <v>L</v>
          </cell>
          <cell r="E3113" t="str">
            <v>CUSTOM3_TOTAL</v>
          </cell>
          <cell r="F3113" t="str">
            <v>CUSTOM4_TOTAL</v>
          </cell>
          <cell r="G3113" t="str">
            <v>CUSTOM5_TOTAL</v>
          </cell>
          <cell r="H3113" t="str">
            <v>120</v>
          </cell>
          <cell r="I3113" t="str">
            <v>CPOJ</v>
          </cell>
          <cell r="J3113">
            <v>15186859.970000001</v>
          </cell>
        </row>
        <row r="3114">
          <cell r="A3114" t="str">
            <v>P2434100010</v>
          </cell>
          <cell r="B3114" t="str">
            <v>FLOW_OTH</v>
          </cell>
          <cell r="C3114" t="str">
            <v>CUSTOM1_TOTAL</v>
          </cell>
          <cell r="D3114" t="str">
            <v>N</v>
          </cell>
          <cell r="E3114" t="str">
            <v>CUSTOM3_TOTAL</v>
          </cell>
          <cell r="F3114" t="str">
            <v>CUSTOM4_TOTAL</v>
          </cell>
          <cell r="G3114" t="str">
            <v>CUSTOM5_TOTAL</v>
          </cell>
          <cell r="H3114" t="str">
            <v>120</v>
          </cell>
          <cell r="I3114" t="str">
            <v>CPOJ</v>
          </cell>
          <cell r="J3114">
            <v>5754266.75</v>
          </cell>
        </row>
        <row r="3115">
          <cell r="A3115" t="str">
            <v>P2434200000</v>
          </cell>
          <cell r="B3115" t="str">
            <v>FLOW_OTH</v>
          </cell>
          <cell r="C3115" t="str">
            <v>CUSTOM1_TOTAL</v>
          </cell>
          <cell r="D3115" t="str">
            <v>L</v>
          </cell>
          <cell r="E3115" t="str">
            <v>CUSTOM3_TOTAL</v>
          </cell>
          <cell r="F3115" t="str">
            <v>CUSTOM4_TOTAL</v>
          </cell>
          <cell r="G3115" t="str">
            <v>CUSTOM5_TOTAL</v>
          </cell>
          <cell r="H3115" t="str">
            <v>120</v>
          </cell>
          <cell r="I3115" t="str">
            <v>CPOJ</v>
          </cell>
          <cell r="J3115">
            <v>113219478.36</v>
          </cell>
        </row>
        <row r="3116">
          <cell r="A3116" t="str">
            <v>P2434200000</v>
          </cell>
          <cell r="B3116" t="str">
            <v>FLOW_OTH</v>
          </cell>
          <cell r="C3116" t="str">
            <v>CUSTOM1_TOTAL</v>
          </cell>
          <cell r="D3116" t="str">
            <v>N</v>
          </cell>
          <cell r="E3116" t="str">
            <v>CUSTOM3_TOTAL</v>
          </cell>
          <cell r="F3116" t="str">
            <v>CUSTOM4_TOTAL</v>
          </cell>
          <cell r="G3116" t="str">
            <v>CUSTOM5_TOTAL</v>
          </cell>
          <cell r="H3116" t="str">
            <v>120</v>
          </cell>
          <cell r="I3116" t="str">
            <v>CPOJ</v>
          </cell>
          <cell r="J3116">
            <v>71738853.129999995</v>
          </cell>
        </row>
        <row r="3117">
          <cell r="A3117" t="str">
            <v>P2434200010</v>
          </cell>
          <cell r="B3117" t="str">
            <v>FLOW_OTH</v>
          </cell>
          <cell r="C3117" t="str">
            <v>CUSTOM1_TOTAL</v>
          </cell>
          <cell r="D3117" t="str">
            <v>L</v>
          </cell>
          <cell r="E3117" t="str">
            <v>CUSTOM3_TOTAL</v>
          </cell>
          <cell r="F3117" t="str">
            <v>CUSTOM4_TOTAL</v>
          </cell>
          <cell r="G3117" t="str">
            <v>CUSTOM5_TOTAL</v>
          </cell>
          <cell r="H3117" t="str">
            <v>120</v>
          </cell>
          <cell r="I3117" t="str">
            <v>CPOJ</v>
          </cell>
          <cell r="J3117">
            <v>104236429.83</v>
          </cell>
        </row>
        <row r="3118">
          <cell r="A3118" t="str">
            <v>P2434200010</v>
          </cell>
          <cell r="B3118" t="str">
            <v>FLOW_OTH</v>
          </cell>
          <cell r="C3118" t="str">
            <v>CUSTOM1_TOTAL</v>
          </cell>
          <cell r="D3118" t="str">
            <v>N</v>
          </cell>
          <cell r="E3118" t="str">
            <v>CUSTOM3_TOTAL</v>
          </cell>
          <cell r="F3118" t="str">
            <v>CUSTOM4_TOTAL</v>
          </cell>
          <cell r="G3118" t="str">
            <v>CUSTOM5_TOTAL</v>
          </cell>
          <cell r="H3118" t="str">
            <v>120</v>
          </cell>
          <cell r="I3118" t="str">
            <v>CPOJ</v>
          </cell>
          <cell r="J3118">
            <v>62365955.909999996</v>
          </cell>
        </row>
        <row r="3119">
          <cell r="A3119" t="str">
            <v>P2434200020</v>
          </cell>
          <cell r="B3119" t="str">
            <v>FLOW_OTH</v>
          </cell>
          <cell r="C3119" t="str">
            <v>CUSTOM1_TOTAL</v>
          </cell>
          <cell r="D3119" t="str">
            <v>L</v>
          </cell>
          <cell r="E3119" t="str">
            <v>CUSTOM3_TOTAL</v>
          </cell>
          <cell r="F3119" t="str">
            <v>CUSTOM4_TOTAL</v>
          </cell>
          <cell r="G3119" t="str">
            <v>CUSTOM5_TOTAL</v>
          </cell>
          <cell r="H3119" t="str">
            <v>120</v>
          </cell>
          <cell r="I3119" t="str">
            <v>CPOJ</v>
          </cell>
          <cell r="J3119">
            <v>8983048.5299999993</v>
          </cell>
        </row>
        <row r="3120">
          <cell r="A3120" t="str">
            <v>P2434200020</v>
          </cell>
          <cell r="B3120" t="str">
            <v>FLOW_OTH</v>
          </cell>
          <cell r="C3120" t="str">
            <v>CUSTOM1_TOTAL</v>
          </cell>
          <cell r="D3120" t="str">
            <v>N</v>
          </cell>
          <cell r="E3120" t="str">
            <v>CUSTOM3_TOTAL</v>
          </cell>
          <cell r="F3120" t="str">
            <v>CUSTOM4_TOTAL</v>
          </cell>
          <cell r="G3120" t="str">
            <v>CUSTOM5_TOTAL</v>
          </cell>
          <cell r="H3120" t="str">
            <v>120</v>
          </cell>
          <cell r="I3120" t="str">
            <v>CPOJ</v>
          </cell>
          <cell r="J3120">
            <v>9372897.2200000007</v>
          </cell>
        </row>
        <row r="3121">
          <cell r="A3121" t="str">
            <v>P2440000000</v>
          </cell>
          <cell r="B3121" t="str">
            <v>FLOW_OTH</v>
          </cell>
          <cell r="C3121" t="str">
            <v>CUSTOM1_TOTAL</v>
          </cell>
          <cell r="D3121" t="str">
            <v>L</v>
          </cell>
          <cell r="E3121" t="str">
            <v>CUSTOM3_TOTAL</v>
          </cell>
          <cell r="F3121" t="str">
            <v>CUSTOM4_TOTAL</v>
          </cell>
          <cell r="G3121" t="str">
            <v>CUSTOM5_TOTAL</v>
          </cell>
          <cell r="H3121" t="str">
            <v>120</v>
          </cell>
          <cell r="I3121" t="str">
            <v>CPOJ</v>
          </cell>
          <cell r="J3121">
            <v>475029190.26999998</v>
          </cell>
        </row>
        <row r="3122">
          <cell r="A3122" t="str">
            <v>P2440000000</v>
          </cell>
          <cell r="B3122" t="str">
            <v>FLOW_OTH</v>
          </cell>
          <cell r="C3122" t="str">
            <v>CUSTOM1_TOTAL</v>
          </cell>
          <cell r="D3122" t="str">
            <v>N</v>
          </cell>
          <cell r="E3122" t="str">
            <v>CUSTOM3_TOTAL</v>
          </cell>
          <cell r="F3122" t="str">
            <v>CUSTOM4_TOTAL</v>
          </cell>
          <cell r="G3122" t="str">
            <v>CUSTOM5_TOTAL</v>
          </cell>
          <cell r="H3122" t="str">
            <v>120</v>
          </cell>
          <cell r="I3122" t="str">
            <v>CPOJ</v>
          </cell>
          <cell r="J3122">
            <v>120262035.41</v>
          </cell>
        </row>
        <row r="3123">
          <cell r="A3123" t="str">
            <v>P2440000010</v>
          </cell>
          <cell r="B3123" t="str">
            <v>FLOW_OTH</v>
          </cell>
          <cell r="C3123" t="str">
            <v>CUSTOM1_TOTAL</v>
          </cell>
          <cell r="D3123" t="str">
            <v>L</v>
          </cell>
          <cell r="E3123" t="str">
            <v>CUSTOM3_TOTAL</v>
          </cell>
          <cell r="F3123" t="str">
            <v>CUSTOM4_TOTAL</v>
          </cell>
          <cell r="G3123" t="str">
            <v>CUSTOM5_TOTAL</v>
          </cell>
          <cell r="H3123" t="str">
            <v>120</v>
          </cell>
          <cell r="I3123" t="str">
            <v>CPOJ</v>
          </cell>
          <cell r="J3123">
            <v>475029190.26999998</v>
          </cell>
        </row>
        <row r="3124">
          <cell r="A3124" t="str">
            <v>P2440000010</v>
          </cell>
          <cell r="B3124" t="str">
            <v>FLOW_OTH</v>
          </cell>
          <cell r="C3124" t="str">
            <v>CUSTOM1_TOTAL</v>
          </cell>
          <cell r="D3124" t="str">
            <v>N</v>
          </cell>
          <cell r="E3124" t="str">
            <v>CUSTOM3_TOTAL</v>
          </cell>
          <cell r="F3124" t="str">
            <v>CUSTOM4_TOTAL</v>
          </cell>
          <cell r="G3124" t="str">
            <v>CUSTOM5_TOTAL</v>
          </cell>
          <cell r="H3124" t="str">
            <v>120</v>
          </cell>
          <cell r="I3124" t="str">
            <v>CPOJ</v>
          </cell>
          <cell r="J3124">
            <v>120262035.41</v>
          </cell>
        </row>
        <row r="3125">
          <cell r="A3125" t="str">
            <v>P2450000000</v>
          </cell>
          <cell r="B3125" t="str">
            <v>FLOW_OTH</v>
          </cell>
          <cell r="C3125" t="str">
            <v>CUSTOM1_TOTAL</v>
          </cell>
          <cell r="D3125" t="str">
            <v>L</v>
          </cell>
          <cell r="E3125" t="str">
            <v>CUSTOM3_TOTAL</v>
          </cell>
          <cell r="F3125" t="str">
            <v>CUSTOM4_TOTAL</v>
          </cell>
          <cell r="G3125" t="str">
            <v>CUSTOM5_TOTAL</v>
          </cell>
          <cell r="H3125" t="str">
            <v>120</v>
          </cell>
          <cell r="I3125" t="str">
            <v>CPOJ</v>
          </cell>
          <cell r="J3125">
            <v>27584545.739999998</v>
          </cell>
        </row>
        <row r="3126">
          <cell r="A3126" t="str">
            <v>P2450000000</v>
          </cell>
          <cell r="B3126" t="str">
            <v>FLOW_OTH</v>
          </cell>
          <cell r="C3126" t="str">
            <v>CUSTOM1_TOTAL</v>
          </cell>
          <cell r="D3126" t="str">
            <v>N</v>
          </cell>
          <cell r="E3126" t="str">
            <v>CUSTOM3_TOTAL</v>
          </cell>
          <cell r="F3126" t="str">
            <v>CUSTOM4_TOTAL</v>
          </cell>
          <cell r="G3126" t="str">
            <v>CUSTOM5_TOTAL</v>
          </cell>
          <cell r="H3126" t="str">
            <v>120</v>
          </cell>
          <cell r="I3126" t="str">
            <v>CPOJ</v>
          </cell>
          <cell r="J3126">
            <v>143085508.37</v>
          </cell>
        </row>
        <row r="3127">
          <cell r="A3127" t="str">
            <v>P2452000000</v>
          </cell>
          <cell r="B3127" t="str">
            <v>FLOW_OTH</v>
          </cell>
          <cell r="C3127" t="str">
            <v>CUSTOM1_TOTAL</v>
          </cell>
          <cell r="D3127" t="str">
            <v>L</v>
          </cell>
          <cell r="E3127" t="str">
            <v>CUSTOM3_TOTAL</v>
          </cell>
          <cell r="F3127" t="str">
            <v>CUSTOM4_TOTAL</v>
          </cell>
          <cell r="G3127" t="str">
            <v>CUSTOM5_TOTAL</v>
          </cell>
          <cell r="H3127" t="str">
            <v>120</v>
          </cell>
          <cell r="I3127" t="str">
            <v>CPOJ</v>
          </cell>
          <cell r="J3127">
            <v>6263715.3399999999</v>
          </cell>
        </row>
        <row r="3128">
          <cell r="A3128" t="str">
            <v>P2452000000</v>
          </cell>
          <cell r="B3128" t="str">
            <v>FLOW_OTH</v>
          </cell>
          <cell r="C3128" t="str">
            <v>CUSTOM1_TOTAL</v>
          </cell>
          <cell r="D3128" t="str">
            <v>N</v>
          </cell>
          <cell r="E3128" t="str">
            <v>CUSTOM3_TOTAL</v>
          </cell>
          <cell r="F3128" t="str">
            <v>CUSTOM4_TOTAL</v>
          </cell>
          <cell r="G3128" t="str">
            <v>CUSTOM5_TOTAL</v>
          </cell>
          <cell r="H3128" t="str">
            <v>120</v>
          </cell>
          <cell r="I3128" t="str">
            <v>CPOJ</v>
          </cell>
          <cell r="J3128">
            <v>101748594.48</v>
          </cell>
        </row>
        <row r="3129">
          <cell r="A3129" t="str">
            <v>P2452000120</v>
          </cell>
          <cell r="B3129" t="str">
            <v>FLOW_OTH</v>
          </cell>
          <cell r="C3129" t="str">
            <v>CUSTOM1_TOTAL</v>
          </cell>
          <cell r="D3129" t="str">
            <v>L</v>
          </cell>
          <cell r="E3129" t="str">
            <v>CUSTOM3_TOTAL</v>
          </cell>
          <cell r="F3129" t="str">
            <v>CUSTOM4_TOTAL</v>
          </cell>
          <cell r="G3129" t="str">
            <v>CUSTOM5_TOTAL</v>
          </cell>
          <cell r="H3129" t="str">
            <v>120</v>
          </cell>
          <cell r="I3129" t="str">
            <v>CPOJ</v>
          </cell>
          <cell r="J3129">
            <v>6263715.3399999999</v>
          </cell>
        </row>
        <row r="3130">
          <cell r="A3130" t="str">
            <v>P2452000120</v>
          </cell>
          <cell r="B3130" t="str">
            <v>FLOW_OTH</v>
          </cell>
          <cell r="C3130" t="str">
            <v>CUSTOM1_TOTAL</v>
          </cell>
          <cell r="D3130" t="str">
            <v>N</v>
          </cell>
          <cell r="E3130" t="str">
            <v>CUSTOM3_TOTAL</v>
          </cell>
          <cell r="F3130" t="str">
            <v>CUSTOM4_TOTAL</v>
          </cell>
          <cell r="G3130" t="str">
            <v>CUSTOM5_TOTAL</v>
          </cell>
          <cell r="H3130" t="str">
            <v>120</v>
          </cell>
          <cell r="I3130" t="str">
            <v>CPOJ</v>
          </cell>
          <cell r="J3130">
            <v>73817603.620000005</v>
          </cell>
        </row>
        <row r="3131">
          <cell r="A3131" t="str">
            <v>P2452000130</v>
          </cell>
          <cell r="B3131" t="str">
            <v>FLOW_OTH</v>
          </cell>
          <cell r="C3131" t="str">
            <v>CUSTOM1_TOTAL</v>
          </cell>
          <cell r="D3131" t="str">
            <v>N</v>
          </cell>
          <cell r="E3131" t="str">
            <v>CUSTOM3_TOTAL</v>
          </cell>
          <cell r="F3131" t="str">
            <v>CUSTOM4_TOTAL</v>
          </cell>
          <cell r="G3131" t="str">
            <v>CUSTOM5_TOTAL</v>
          </cell>
          <cell r="H3131" t="str">
            <v>120</v>
          </cell>
          <cell r="I3131" t="str">
            <v>CPOJ</v>
          </cell>
          <cell r="J3131">
            <v>27930990.859999999</v>
          </cell>
        </row>
        <row r="3132">
          <cell r="A3132" t="str">
            <v>P2454000000</v>
          </cell>
          <cell r="B3132" t="str">
            <v>FLOW_OTH</v>
          </cell>
          <cell r="C3132" t="str">
            <v>CUSTOM1_TOTAL</v>
          </cell>
          <cell r="D3132" t="str">
            <v>L</v>
          </cell>
          <cell r="E3132" t="str">
            <v>CUSTOM3_TOTAL</v>
          </cell>
          <cell r="F3132" t="str">
            <v>CUSTOM4_TOTAL</v>
          </cell>
          <cell r="G3132" t="str">
            <v>CUSTOM5_TOTAL</v>
          </cell>
          <cell r="H3132" t="str">
            <v>120</v>
          </cell>
          <cell r="I3132" t="str">
            <v>CPOJ</v>
          </cell>
          <cell r="J3132">
            <v>21319433.510000002</v>
          </cell>
        </row>
        <row r="3133">
          <cell r="A3133" t="str">
            <v>P2454000000</v>
          </cell>
          <cell r="B3133" t="str">
            <v>FLOW_OTH</v>
          </cell>
          <cell r="C3133" t="str">
            <v>CUSTOM1_TOTAL</v>
          </cell>
          <cell r="D3133" t="str">
            <v>N</v>
          </cell>
          <cell r="E3133" t="str">
            <v>CUSTOM3_TOTAL</v>
          </cell>
          <cell r="F3133" t="str">
            <v>CUSTOM4_TOTAL</v>
          </cell>
          <cell r="G3133" t="str">
            <v>CUSTOM5_TOTAL</v>
          </cell>
          <cell r="H3133" t="str">
            <v>120</v>
          </cell>
          <cell r="I3133" t="str">
            <v>CPOJ</v>
          </cell>
          <cell r="J3133">
            <v>41090990.859999999</v>
          </cell>
        </row>
        <row r="3134">
          <cell r="A3134" t="str">
            <v>P2454100000</v>
          </cell>
          <cell r="B3134" t="str">
            <v>FLOW_OTH</v>
          </cell>
          <cell r="C3134" t="str">
            <v>CUSTOM1_TOTAL</v>
          </cell>
          <cell r="D3134" t="str">
            <v>L</v>
          </cell>
          <cell r="E3134" t="str">
            <v>CUSTOM3_TOTAL</v>
          </cell>
          <cell r="F3134" t="str">
            <v>CUSTOM4_TOTAL</v>
          </cell>
          <cell r="G3134" t="str">
            <v>CUSTOM5_TOTAL</v>
          </cell>
          <cell r="H3134" t="str">
            <v>120</v>
          </cell>
          <cell r="I3134" t="str">
            <v>CPOJ</v>
          </cell>
          <cell r="J3134">
            <v>2114376.91</v>
          </cell>
        </row>
        <row r="3135">
          <cell r="A3135" t="str">
            <v>P2454100000</v>
          </cell>
          <cell r="B3135" t="str">
            <v>FLOW_OTH</v>
          </cell>
          <cell r="C3135" t="str">
            <v>CUSTOM1_TOTAL</v>
          </cell>
          <cell r="D3135" t="str">
            <v>N</v>
          </cell>
          <cell r="E3135" t="str">
            <v>CUSTOM3_TOTAL</v>
          </cell>
          <cell r="F3135" t="str">
            <v>CUSTOM4_TOTAL</v>
          </cell>
          <cell r="G3135" t="str">
            <v>CUSTOM5_TOTAL</v>
          </cell>
          <cell r="H3135" t="str">
            <v>120</v>
          </cell>
          <cell r="I3135" t="str">
            <v>CPOJ</v>
          </cell>
          <cell r="J3135">
            <v>6245641.3099999996</v>
          </cell>
        </row>
        <row r="3136">
          <cell r="A3136" t="str">
            <v>P2454100010</v>
          </cell>
          <cell r="B3136" t="str">
            <v>FLOW_OTH</v>
          </cell>
          <cell r="C3136" t="str">
            <v>CUSTOM1_TOTAL</v>
          </cell>
          <cell r="D3136" t="str">
            <v>N</v>
          </cell>
          <cell r="E3136" t="str">
            <v>CUSTOM3_TOTAL</v>
          </cell>
          <cell r="F3136" t="str">
            <v>CUSTOM4_TOTAL</v>
          </cell>
          <cell r="G3136" t="str">
            <v>CUSTOM5_TOTAL</v>
          </cell>
          <cell r="H3136" t="str">
            <v>120</v>
          </cell>
          <cell r="I3136" t="str">
            <v>CPOJ</v>
          </cell>
          <cell r="J3136">
            <v>5290756.12</v>
          </cell>
        </row>
        <row r="3137">
          <cell r="A3137" t="str">
            <v>P2454100020</v>
          </cell>
          <cell r="B3137" t="str">
            <v>FLOW_OTH</v>
          </cell>
          <cell r="C3137" t="str">
            <v>CUSTOM1_TOTAL</v>
          </cell>
          <cell r="D3137" t="str">
            <v>L</v>
          </cell>
          <cell r="E3137" t="str">
            <v>CUSTOM3_TOTAL</v>
          </cell>
          <cell r="F3137" t="str">
            <v>CUSTOM4_TOTAL</v>
          </cell>
          <cell r="G3137" t="str">
            <v>CUSTOM5_TOTAL</v>
          </cell>
          <cell r="H3137" t="str">
            <v>120</v>
          </cell>
          <cell r="I3137" t="str">
            <v>CPOJ</v>
          </cell>
          <cell r="J3137">
            <v>2114376.91</v>
          </cell>
        </row>
        <row r="3138">
          <cell r="A3138" t="str">
            <v>P2454100020</v>
          </cell>
          <cell r="B3138" t="str">
            <v>FLOW_OTH</v>
          </cell>
          <cell r="C3138" t="str">
            <v>CUSTOM1_TOTAL</v>
          </cell>
          <cell r="D3138" t="str">
            <v>N</v>
          </cell>
          <cell r="E3138" t="str">
            <v>CUSTOM3_TOTAL</v>
          </cell>
          <cell r="F3138" t="str">
            <v>CUSTOM4_TOTAL</v>
          </cell>
          <cell r="G3138" t="str">
            <v>CUSTOM5_TOTAL</v>
          </cell>
          <cell r="H3138" t="str">
            <v>120</v>
          </cell>
          <cell r="I3138" t="str">
            <v>CPOJ</v>
          </cell>
          <cell r="J3138">
            <v>954885.19</v>
          </cell>
        </row>
        <row r="3139">
          <cell r="A3139" t="str">
            <v>P2454200000</v>
          </cell>
          <cell r="B3139" t="str">
            <v>FLOW_OTH</v>
          </cell>
          <cell r="C3139" t="str">
            <v>CUSTOM1_TOTAL</v>
          </cell>
          <cell r="D3139" t="str">
            <v>L</v>
          </cell>
          <cell r="E3139" t="str">
            <v>CUSTOM3_TOTAL</v>
          </cell>
          <cell r="F3139" t="str">
            <v>CUSTOM4_TOTAL</v>
          </cell>
          <cell r="G3139" t="str">
            <v>CUSTOM5_TOTAL</v>
          </cell>
          <cell r="H3139" t="str">
            <v>120</v>
          </cell>
          <cell r="I3139" t="str">
            <v>CPOJ</v>
          </cell>
          <cell r="J3139">
            <v>19205056.600000001</v>
          </cell>
        </row>
        <row r="3140">
          <cell r="A3140" t="str">
            <v>P2454200000</v>
          </cell>
          <cell r="B3140" t="str">
            <v>FLOW_OTH</v>
          </cell>
          <cell r="C3140" t="str">
            <v>CUSTOM1_TOTAL</v>
          </cell>
          <cell r="D3140" t="str">
            <v>N</v>
          </cell>
          <cell r="E3140" t="str">
            <v>CUSTOM3_TOTAL</v>
          </cell>
          <cell r="F3140" t="str">
            <v>CUSTOM4_TOTAL</v>
          </cell>
          <cell r="G3140" t="str">
            <v>CUSTOM5_TOTAL</v>
          </cell>
          <cell r="H3140" t="str">
            <v>120</v>
          </cell>
          <cell r="I3140" t="str">
            <v>CPOJ</v>
          </cell>
          <cell r="J3140">
            <v>5741059.3700000001</v>
          </cell>
        </row>
        <row r="3141">
          <cell r="A3141" t="str">
            <v>P2454200010</v>
          </cell>
          <cell r="B3141" t="str">
            <v>FLOW_OTH</v>
          </cell>
          <cell r="C3141" t="str">
            <v>CUSTOM1_TOTAL</v>
          </cell>
          <cell r="D3141" t="str">
            <v>L</v>
          </cell>
          <cell r="E3141" t="str">
            <v>CUSTOM3_TOTAL</v>
          </cell>
          <cell r="F3141" t="str">
            <v>CUSTOM4_TOTAL</v>
          </cell>
          <cell r="G3141" t="str">
            <v>CUSTOM5_TOTAL</v>
          </cell>
          <cell r="H3141" t="str">
            <v>120</v>
          </cell>
          <cell r="I3141" t="str">
            <v>CPOJ</v>
          </cell>
          <cell r="J3141">
            <v>19205056.600000001</v>
          </cell>
        </row>
        <row r="3142">
          <cell r="A3142" t="str">
            <v>P2454200010</v>
          </cell>
          <cell r="B3142" t="str">
            <v>FLOW_OTH</v>
          </cell>
          <cell r="C3142" t="str">
            <v>CUSTOM1_TOTAL</v>
          </cell>
          <cell r="D3142" t="str">
            <v>N</v>
          </cell>
          <cell r="E3142" t="str">
            <v>CUSTOM3_TOTAL</v>
          </cell>
          <cell r="F3142" t="str">
            <v>CUSTOM4_TOTAL</v>
          </cell>
          <cell r="G3142" t="str">
            <v>CUSTOM5_TOTAL</v>
          </cell>
          <cell r="H3142" t="str">
            <v>120</v>
          </cell>
          <cell r="I3142" t="str">
            <v>CPOJ</v>
          </cell>
          <cell r="J3142">
            <v>5741059.3700000001</v>
          </cell>
        </row>
        <row r="3143">
          <cell r="A3143" t="str">
            <v>P2454300000</v>
          </cell>
          <cell r="B3143" t="str">
            <v>FLOW_OTH</v>
          </cell>
          <cell r="C3143" t="str">
            <v>CUSTOM1_TOTAL</v>
          </cell>
          <cell r="D3143" t="str">
            <v>N</v>
          </cell>
          <cell r="E3143" t="str">
            <v>CUSTOM3_TOTAL</v>
          </cell>
          <cell r="F3143" t="str">
            <v>CUSTOM4_TOTAL</v>
          </cell>
          <cell r="G3143" t="str">
            <v>CUSTOM5_TOTAL</v>
          </cell>
          <cell r="H3143" t="str">
            <v>120</v>
          </cell>
          <cell r="I3143" t="str">
            <v>CPOJ</v>
          </cell>
          <cell r="J3143">
            <v>29104290.18</v>
          </cell>
        </row>
        <row r="3144">
          <cell r="A3144" t="str">
            <v>P2454300050</v>
          </cell>
          <cell r="B3144" t="str">
            <v>FLOW_OTH</v>
          </cell>
          <cell r="C3144" t="str">
            <v>CUSTOM1_TOTAL</v>
          </cell>
          <cell r="D3144" t="str">
            <v>N</v>
          </cell>
          <cell r="E3144" t="str">
            <v>CUSTOM3_TOTAL</v>
          </cell>
          <cell r="F3144" t="str">
            <v>CUSTOM4_TOTAL</v>
          </cell>
          <cell r="G3144" t="str">
            <v>CUSTOM5_TOTAL</v>
          </cell>
          <cell r="H3144" t="str">
            <v>120</v>
          </cell>
          <cell r="I3144" t="str">
            <v>CPOJ</v>
          </cell>
          <cell r="J3144">
            <v>29104290.18</v>
          </cell>
        </row>
        <row r="3145">
          <cell r="A3145" t="str">
            <v>P2455000000</v>
          </cell>
          <cell r="B3145" t="str">
            <v>FLOW_OTH</v>
          </cell>
          <cell r="C3145" t="str">
            <v>CUSTOM1_TOTAL</v>
          </cell>
          <cell r="D3145" t="str">
            <v>L</v>
          </cell>
          <cell r="E3145" t="str">
            <v>CUSTOM3_TOTAL</v>
          </cell>
          <cell r="F3145" t="str">
            <v>CUSTOM4_TOTAL</v>
          </cell>
          <cell r="G3145" t="str">
            <v>CUSTOM5_TOTAL</v>
          </cell>
          <cell r="H3145" t="str">
            <v>120</v>
          </cell>
          <cell r="I3145" t="str">
            <v>CPOJ</v>
          </cell>
          <cell r="J3145">
            <v>1396.89</v>
          </cell>
        </row>
        <row r="3146">
          <cell r="A3146" t="str">
            <v>P2455000000</v>
          </cell>
          <cell r="B3146" t="str">
            <v>FLOW_OTH</v>
          </cell>
          <cell r="C3146" t="str">
            <v>CUSTOM1_TOTAL</v>
          </cell>
          <cell r="D3146" t="str">
            <v>N</v>
          </cell>
          <cell r="E3146" t="str">
            <v>CUSTOM3_TOTAL</v>
          </cell>
          <cell r="F3146" t="str">
            <v>CUSTOM4_TOTAL</v>
          </cell>
          <cell r="G3146" t="str">
            <v>CUSTOM5_TOTAL</v>
          </cell>
          <cell r="H3146" t="str">
            <v>120</v>
          </cell>
          <cell r="I3146" t="str">
            <v>CPOJ</v>
          </cell>
          <cell r="J3146">
            <v>245923.03</v>
          </cell>
        </row>
        <row r="3147">
          <cell r="A3147" t="str">
            <v>P2455000010</v>
          </cell>
          <cell r="B3147" t="str">
            <v>FLOW_OTH</v>
          </cell>
          <cell r="C3147" t="str">
            <v>CUSTOM1_TOTAL</v>
          </cell>
          <cell r="D3147" t="str">
            <v>L</v>
          </cell>
          <cell r="E3147" t="str">
            <v>CUSTOM3_TOTAL</v>
          </cell>
          <cell r="F3147" t="str">
            <v>CUSTOM4_TOTAL</v>
          </cell>
          <cell r="G3147" t="str">
            <v>CUSTOM5_TOTAL</v>
          </cell>
          <cell r="H3147" t="str">
            <v>120</v>
          </cell>
          <cell r="I3147" t="str">
            <v>CPOJ</v>
          </cell>
          <cell r="J3147">
            <v>1396.89</v>
          </cell>
        </row>
        <row r="3148">
          <cell r="A3148" t="str">
            <v>P2455000010</v>
          </cell>
          <cell r="B3148" t="str">
            <v>FLOW_OTH</v>
          </cell>
          <cell r="C3148" t="str">
            <v>CUSTOM1_TOTAL</v>
          </cell>
          <cell r="D3148" t="str">
            <v>N</v>
          </cell>
          <cell r="E3148" t="str">
            <v>CUSTOM3_TOTAL</v>
          </cell>
          <cell r="F3148" t="str">
            <v>CUSTOM4_TOTAL</v>
          </cell>
          <cell r="G3148" t="str">
            <v>CUSTOM5_TOTAL</v>
          </cell>
          <cell r="H3148" t="str">
            <v>120</v>
          </cell>
          <cell r="I3148" t="str">
            <v>CPOJ</v>
          </cell>
          <cell r="J3148">
            <v>245923.03</v>
          </cell>
        </row>
        <row r="3149">
          <cell r="A3149" t="str">
            <v>P2500000000</v>
          </cell>
          <cell r="B3149" t="str">
            <v>FLOW_OTH</v>
          </cell>
          <cell r="C3149" t="str">
            <v>CUSTOM1_TOTAL</v>
          </cell>
          <cell r="D3149" t="str">
            <v>L</v>
          </cell>
          <cell r="E3149" t="str">
            <v>CUSTOM3_TOTAL</v>
          </cell>
          <cell r="F3149" t="str">
            <v>CUSTOM4_TOTAL</v>
          </cell>
          <cell r="G3149" t="str">
            <v>CUSTOM5_TOTAL</v>
          </cell>
          <cell r="H3149" t="str">
            <v>120</v>
          </cell>
          <cell r="I3149" t="str">
            <v>CPOJ</v>
          </cell>
          <cell r="J3149">
            <v>1639429542.97</v>
          </cell>
        </row>
        <row r="3150">
          <cell r="A3150" t="str">
            <v>P2500000000</v>
          </cell>
          <cell r="B3150" t="str">
            <v>FLOW_OTH</v>
          </cell>
          <cell r="C3150" t="str">
            <v>CUSTOM1_TOTAL</v>
          </cell>
          <cell r="D3150" t="str">
            <v>N</v>
          </cell>
          <cell r="E3150" t="str">
            <v>CUSTOM3_TOTAL</v>
          </cell>
          <cell r="F3150" t="str">
            <v>CUSTOM4_TOTAL</v>
          </cell>
          <cell r="G3150" t="str">
            <v>CUSTOM5_TOTAL</v>
          </cell>
          <cell r="H3150" t="str">
            <v>120</v>
          </cell>
          <cell r="I3150" t="str">
            <v>CPOJ</v>
          </cell>
          <cell r="J3150">
            <v>3394112302.7199998</v>
          </cell>
        </row>
        <row r="3151">
          <cell r="A3151" t="str">
            <v>P2510000000</v>
          </cell>
          <cell r="B3151" t="str">
            <v>FLOW_OTH</v>
          </cell>
          <cell r="C3151" t="str">
            <v>CUSTOM1_TOTAL</v>
          </cell>
          <cell r="D3151" t="str">
            <v>L</v>
          </cell>
          <cell r="E3151" t="str">
            <v>CUSTOM3_TOTAL</v>
          </cell>
          <cell r="F3151" t="str">
            <v>CUSTOM4_TOTAL</v>
          </cell>
          <cell r="G3151" t="str">
            <v>CUSTOM5_TOTAL</v>
          </cell>
          <cell r="H3151" t="str">
            <v>120</v>
          </cell>
          <cell r="I3151" t="str">
            <v>CPOJ</v>
          </cell>
          <cell r="J3151">
            <v>988491796.15999997</v>
          </cell>
        </row>
        <row r="3152">
          <cell r="A3152" t="str">
            <v>P2510000000</v>
          </cell>
          <cell r="B3152" t="str">
            <v>FLOW_OTH</v>
          </cell>
          <cell r="C3152" t="str">
            <v>CUSTOM1_TOTAL</v>
          </cell>
          <cell r="D3152" t="str">
            <v>N</v>
          </cell>
          <cell r="E3152" t="str">
            <v>CUSTOM3_TOTAL</v>
          </cell>
          <cell r="F3152" t="str">
            <v>CUSTOM4_TOTAL</v>
          </cell>
          <cell r="G3152" t="str">
            <v>CUSTOM5_TOTAL</v>
          </cell>
          <cell r="H3152" t="str">
            <v>120</v>
          </cell>
          <cell r="I3152" t="str">
            <v>CPOJ</v>
          </cell>
          <cell r="J3152">
            <v>2124690507.24</v>
          </cell>
        </row>
        <row r="3153">
          <cell r="A3153" t="str">
            <v>P2511000000</v>
          </cell>
          <cell r="B3153" t="str">
            <v>FLOW_OTH</v>
          </cell>
          <cell r="C3153" t="str">
            <v>CUSTOM1_TOTAL</v>
          </cell>
          <cell r="D3153" t="str">
            <v>L</v>
          </cell>
          <cell r="E3153" t="str">
            <v>CUSTOM3_TOTAL</v>
          </cell>
          <cell r="F3153" t="str">
            <v>CUSTOM4_TOTAL</v>
          </cell>
          <cell r="G3153" t="str">
            <v>CUSTOM5_TOTAL</v>
          </cell>
          <cell r="H3153" t="str">
            <v>120</v>
          </cell>
          <cell r="I3153" t="str">
            <v>CPOJ</v>
          </cell>
          <cell r="J3153">
            <v>1150409454.3900001</v>
          </cell>
        </row>
        <row r="3154">
          <cell r="A3154" t="str">
            <v>P2511000000</v>
          </cell>
          <cell r="B3154" t="str">
            <v>FLOW_OTH</v>
          </cell>
          <cell r="C3154" t="str">
            <v>CUSTOM1_TOTAL</v>
          </cell>
          <cell r="D3154" t="str">
            <v>N</v>
          </cell>
          <cell r="E3154" t="str">
            <v>CUSTOM3_TOTAL</v>
          </cell>
          <cell r="F3154" t="str">
            <v>CUSTOM4_TOTAL</v>
          </cell>
          <cell r="G3154" t="str">
            <v>CUSTOM5_TOTAL</v>
          </cell>
          <cell r="H3154" t="str">
            <v>120</v>
          </cell>
          <cell r="I3154" t="str">
            <v>CPOJ</v>
          </cell>
          <cell r="J3154">
            <v>4453770871.8599997</v>
          </cell>
        </row>
        <row r="3155">
          <cell r="A3155" t="str">
            <v>P2511000010</v>
          </cell>
          <cell r="B3155" t="str">
            <v>FLOW_OTH</v>
          </cell>
          <cell r="C3155" t="str">
            <v>CUSTOM1_TOTAL</v>
          </cell>
          <cell r="D3155" t="str">
            <v>L</v>
          </cell>
          <cell r="E3155" t="str">
            <v>CUSTOM3_TOTAL</v>
          </cell>
          <cell r="F3155" t="str">
            <v>CUSTOM4_TOTAL</v>
          </cell>
          <cell r="G3155" t="str">
            <v>CUSTOM5_TOTAL</v>
          </cell>
          <cell r="H3155" t="str">
            <v>120</v>
          </cell>
          <cell r="I3155" t="str">
            <v>CPOJ</v>
          </cell>
          <cell r="J3155">
            <v>1009760765.5700001</v>
          </cell>
        </row>
        <row r="3156">
          <cell r="A3156" t="str">
            <v>P2511000020</v>
          </cell>
          <cell r="B3156" t="str">
            <v>FLOW_OTH</v>
          </cell>
          <cell r="C3156" t="str">
            <v>CUSTOM1_TOTAL</v>
          </cell>
          <cell r="D3156" t="str">
            <v>L</v>
          </cell>
          <cell r="E3156" t="str">
            <v>CUSTOM3_TOTAL</v>
          </cell>
          <cell r="F3156" t="str">
            <v>CUSTOM4_TOTAL</v>
          </cell>
          <cell r="G3156" t="str">
            <v>CUSTOM5_TOTAL</v>
          </cell>
          <cell r="H3156" t="str">
            <v>120</v>
          </cell>
          <cell r="I3156" t="str">
            <v>CPOJ</v>
          </cell>
          <cell r="J3156">
            <v>6775986.8499999996</v>
          </cell>
        </row>
        <row r="3157">
          <cell r="A3157" t="str">
            <v>P2511000020</v>
          </cell>
          <cell r="B3157" t="str">
            <v>FLOW_OTH</v>
          </cell>
          <cell r="C3157" t="str">
            <v>CUSTOM1_TOTAL</v>
          </cell>
          <cell r="D3157" t="str">
            <v>N</v>
          </cell>
          <cell r="E3157" t="str">
            <v>CUSTOM3_TOTAL</v>
          </cell>
          <cell r="F3157" t="str">
            <v>CUSTOM4_TOTAL</v>
          </cell>
          <cell r="G3157" t="str">
            <v>CUSTOM5_TOTAL</v>
          </cell>
          <cell r="H3157" t="str">
            <v>120</v>
          </cell>
          <cell r="I3157" t="str">
            <v>CPOJ</v>
          </cell>
          <cell r="J3157">
            <v>4146923081.0999999</v>
          </cell>
        </row>
        <row r="3158">
          <cell r="A3158" t="str">
            <v>P2511000040</v>
          </cell>
          <cell r="B3158" t="str">
            <v>FLOW_OTH</v>
          </cell>
          <cell r="C3158" t="str">
            <v>CUSTOM1_TOTAL</v>
          </cell>
          <cell r="D3158" t="str">
            <v>N</v>
          </cell>
          <cell r="E3158" t="str">
            <v>CUSTOM3_TOTAL</v>
          </cell>
          <cell r="F3158" t="str">
            <v>CUSTOM4_TOTAL</v>
          </cell>
          <cell r="G3158" t="str">
            <v>CUSTOM5_TOTAL</v>
          </cell>
          <cell r="H3158" t="str">
            <v>120</v>
          </cell>
          <cell r="I3158" t="str">
            <v>CPOJ</v>
          </cell>
          <cell r="J3158">
            <v>99557606.879999995</v>
          </cell>
        </row>
        <row r="3159">
          <cell r="A3159" t="str">
            <v>P2511000050</v>
          </cell>
          <cell r="B3159" t="str">
            <v>FLOW_OTH</v>
          </cell>
          <cell r="C3159" t="str">
            <v>CUSTOM1_TOTAL</v>
          </cell>
          <cell r="D3159" t="str">
            <v>N</v>
          </cell>
          <cell r="E3159" t="str">
            <v>CUSTOM3_TOTAL</v>
          </cell>
          <cell r="F3159" t="str">
            <v>CUSTOM4_TOTAL</v>
          </cell>
          <cell r="G3159" t="str">
            <v>CUSTOM5_TOTAL</v>
          </cell>
          <cell r="H3159" t="str">
            <v>120</v>
          </cell>
          <cell r="I3159" t="str">
            <v>CPOJ</v>
          </cell>
          <cell r="J3159">
            <v>3249087.71</v>
          </cell>
        </row>
        <row r="3160">
          <cell r="A3160" t="str">
            <v>P2511000060</v>
          </cell>
          <cell r="B3160" t="str">
            <v>FLOW_OTH</v>
          </cell>
          <cell r="C3160" t="str">
            <v>CUSTOM1_TOTAL</v>
          </cell>
          <cell r="D3160" t="str">
            <v>L</v>
          </cell>
          <cell r="E3160" t="str">
            <v>CUSTOM3_TOTAL</v>
          </cell>
          <cell r="F3160" t="str">
            <v>CUSTOM4_TOTAL</v>
          </cell>
          <cell r="G3160" t="str">
            <v>CUSTOM5_TOTAL</v>
          </cell>
          <cell r="H3160" t="str">
            <v>120</v>
          </cell>
          <cell r="I3160" t="str">
            <v>CPOJ</v>
          </cell>
          <cell r="J3160">
            <v>133872701.97</v>
          </cell>
        </row>
        <row r="3161">
          <cell r="A3161" t="str">
            <v>P2511000060</v>
          </cell>
          <cell r="B3161" t="str">
            <v>FLOW_OTH</v>
          </cell>
          <cell r="C3161" t="str">
            <v>CUSTOM1_TOTAL</v>
          </cell>
          <cell r="D3161" t="str">
            <v>N</v>
          </cell>
          <cell r="E3161" t="str">
            <v>CUSTOM3_TOTAL</v>
          </cell>
          <cell r="F3161" t="str">
            <v>CUSTOM4_TOTAL</v>
          </cell>
          <cell r="G3161" t="str">
            <v>CUSTOM5_TOTAL</v>
          </cell>
          <cell r="H3161" t="str">
            <v>120</v>
          </cell>
          <cell r="I3161" t="str">
            <v>CPOJ</v>
          </cell>
          <cell r="J3161">
            <v>204041096.16999999</v>
          </cell>
        </row>
        <row r="3162">
          <cell r="A3162" t="str">
            <v>P2512000000</v>
          </cell>
          <cell r="B3162" t="str">
            <v>FLOW_OTH</v>
          </cell>
          <cell r="C3162" t="str">
            <v>CUSTOM1_TOTAL</v>
          </cell>
          <cell r="D3162" t="str">
            <v>L</v>
          </cell>
          <cell r="E3162" t="str">
            <v>CUSTOM3_TOTAL</v>
          </cell>
          <cell r="F3162" t="str">
            <v>CUSTOM4_TOTAL</v>
          </cell>
          <cell r="G3162" t="str">
            <v>CUSTOM5_TOTAL</v>
          </cell>
          <cell r="H3162" t="str">
            <v>120</v>
          </cell>
          <cell r="I3162" t="str">
            <v>CPOJ</v>
          </cell>
          <cell r="J3162">
            <v>185582502.27000001</v>
          </cell>
        </row>
        <row r="3163">
          <cell r="A3163" t="str">
            <v>P2512000000</v>
          </cell>
          <cell r="B3163" t="str">
            <v>FLOW_OTH</v>
          </cell>
          <cell r="C3163" t="str">
            <v>CUSTOM1_TOTAL</v>
          </cell>
          <cell r="D3163" t="str">
            <v>N</v>
          </cell>
          <cell r="E3163" t="str">
            <v>CUSTOM3_TOTAL</v>
          </cell>
          <cell r="F3163" t="str">
            <v>CUSTOM4_TOTAL</v>
          </cell>
          <cell r="G3163" t="str">
            <v>CUSTOM5_TOTAL</v>
          </cell>
          <cell r="H3163" t="str">
            <v>120</v>
          </cell>
          <cell r="I3163" t="str">
            <v>CPOJ</v>
          </cell>
          <cell r="J3163">
            <v>578777420.16999996</v>
          </cell>
        </row>
        <row r="3164">
          <cell r="A3164" t="str">
            <v>P2512000010</v>
          </cell>
          <cell r="B3164" t="str">
            <v>FLOW_OTH</v>
          </cell>
          <cell r="C3164" t="str">
            <v>CUSTOM1_TOTAL</v>
          </cell>
          <cell r="D3164" t="str">
            <v>L</v>
          </cell>
          <cell r="E3164" t="str">
            <v>CUSTOM3_TOTAL</v>
          </cell>
          <cell r="F3164" t="str">
            <v>CUSTOM4_TOTAL</v>
          </cell>
          <cell r="G3164" t="str">
            <v>CUSTOM5_TOTAL</v>
          </cell>
          <cell r="H3164" t="str">
            <v>120</v>
          </cell>
          <cell r="I3164" t="str">
            <v>CPOJ</v>
          </cell>
          <cell r="J3164">
            <v>185582502.27000001</v>
          </cell>
        </row>
        <row r="3165">
          <cell r="A3165" t="str">
            <v>P2512000010</v>
          </cell>
          <cell r="B3165" t="str">
            <v>FLOW_OTH</v>
          </cell>
          <cell r="C3165" t="str">
            <v>CUSTOM1_TOTAL</v>
          </cell>
          <cell r="D3165" t="str">
            <v>N</v>
          </cell>
          <cell r="E3165" t="str">
            <v>CUSTOM3_TOTAL</v>
          </cell>
          <cell r="F3165" t="str">
            <v>CUSTOM4_TOTAL</v>
          </cell>
          <cell r="G3165" t="str">
            <v>CUSTOM5_TOTAL</v>
          </cell>
          <cell r="H3165" t="str">
            <v>120</v>
          </cell>
          <cell r="I3165" t="str">
            <v>CPOJ</v>
          </cell>
          <cell r="J3165">
            <v>578777420.16999996</v>
          </cell>
        </row>
        <row r="3166">
          <cell r="A3166" t="str">
            <v>P2513000000</v>
          </cell>
          <cell r="B3166" t="str">
            <v>FLOW_OTH</v>
          </cell>
          <cell r="C3166" t="str">
            <v>CUSTOM1_TOTAL</v>
          </cell>
          <cell r="D3166" t="str">
            <v>L</v>
          </cell>
          <cell r="E3166" t="str">
            <v>CUSTOM3_TOTAL</v>
          </cell>
          <cell r="F3166" t="str">
            <v>CUSTOM4_TOTAL</v>
          </cell>
          <cell r="G3166" t="str">
            <v>CUSTOM5_TOTAL</v>
          </cell>
          <cell r="H3166" t="str">
            <v>120</v>
          </cell>
          <cell r="I3166" t="str">
            <v>CPOJ</v>
          </cell>
          <cell r="J3166">
            <v>19717710.5</v>
          </cell>
        </row>
        <row r="3167">
          <cell r="A3167" t="str">
            <v>P2513000000</v>
          </cell>
          <cell r="B3167" t="str">
            <v>FLOW_OTH</v>
          </cell>
          <cell r="C3167" t="str">
            <v>CUSTOM1_TOTAL</v>
          </cell>
          <cell r="D3167" t="str">
            <v>N</v>
          </cell>
          <cell r="E3167" t="str">
            <v>CUSTOM3_TOTAL</v>
          </cell>
          <cell r="F3167" t="str">
            <v>CUSTOM4_TOTAL</v>
          </cell>
          <cell r="G3167" t="str">
            <v>CUSTOM5_TOTAL</v>
          </cell>
          <cell r="H3167" t="str">
            <v>120</v>
          </cell>
          <cell r="I3167" t="str">
            <v>CPOJ</v>
          </cell>
          <cell r="J3167">
            <v>-161264724.49000001</v>
          </cell>
        </row>
        <row r="3168">
          <cell r="A3168" t="str">
            <v>P2513000010</v>
          </cell>
          <cell r="B3168" t="str">
            <v>FLOW_OTH</v>
          </cell>
          <cell r="C3168" t="str">
            <v>CUSTOM1_TOTAL</v>
          </cell>
          <cell r="D3168" t="str">
            <v>L</v>
          </cell>
          <cell r="E3168" t="str">
            <v>CUSTOM3_TOTAL</v>
          </cell>
          <cell r="F3168" t="str">
            <v>CUSTOM4_TOTAL</v>
          </cell>
          <cell r="G3168" t="str">
            <v>CUSTOM5_TOTAL</v>
          </cell>
          <cell r="H3168" t="str">
            <v>120</v>
          </cell>
          <cell r="I3168" t="str">
            <v>CPOJ</v>
          </cell>
          <cell r="J3168">
            <v>19717710.5</v>
          </cell>
        </row>
        <row r="3169">
          <cell r="A3169" t="str">
            <v>P2513000010</v>
          </cell>
          <cell r="B3169" t="str">
            <v>FLOW_OTH</v>
          </cell>
          <cell r="C3169" t="str">
            <v>CUSTOM1_TOTAL</v>
          </cell>
          <cell r="D3169" t="str">
            <v>N</v>
          </cell>
          <cell r="E3169" t="str">
            <v>CUSTOM3_TOTAL</v>
          </cell>
          <cell r="F3169" t="str">
            <v>CUSTOM4_TOTAL</v>
          </cell>
          <cell r="G3169" t="str">
            <v>CUSTOM5_TOTAL</v>
          </cell>
          <cell r="H3169" t="str">
            <v>120</v>
          </cell>
          <cell r="I3169" t="str">
            <v>CPOJ</v>
          </cell>
          <cell r="J3169">
            <v>-161264724.49000001</v>
          </cell>
        </row>
        <row r="3170">
          <cell r="A3170" t="str">
            <v>P2514000000</v>
          </cell>
          <cell r="B3170" t="str">
            <v>FLOW_OTH</v>
          </cell>
          <cell r="C3170" t="str">
            <v>CUSTOM1_TOTAL</v>
          </cell>
          <cell r="D3170" t="str">
            <v>L</v>
          </cell>
          <cell r="E3170" t="str">
            <v>CUSTOM3_TOTAL</v>
          </cell>
          <cell r="F3170" t="str">
            <v>CUSTOM4_TOTAL</v>
          </cell>
          <cell r="G3170" t="str">
            <v>CUSTOM5_TOTAL</v>
          </cell>
          <cell r="H3170" t="str">
            <v>120</v>
          </cell>
          <cell r="I3170" t="str">
            <v>CPOJ</v>
          </cell>
          <cell r="J3170">
            <v>-367217871</v>
          </cell>
        </row>
        <row r="3171">
          <cell r="A3171" t="str">
            <v>P2514000000</v>
          </cell>
          <cell r="B3171" t="str">
            <v>FLOW_OTH</v>
          </cell>
          <cell r="C3171" t="str">
            <v>CUSTOM1_TOTAL</v>
          </cell>
          <cell r="D3171" t="str">
            <v>N</v>
          </cell>
          <cell r="E3171" t="str">
            <v>CUSTOM3_TOTAL</v>
          </cell>
          <cell r="F3171" t="str">
            <v>CUSTOM4_TOTAL</v>
          </cell>
          <cell r="G3171" t="str">
            <v>CUSTOM5_TOTAL</v>
          </cell>
          <cell r="H3171" t="str">
            <v>120</v>
          </cell>
          <cell r="I3171" t="str">
            <v>CPOJ</v>
          </cell>
          <cell r="J3171">
            <v>-2746593060.3000002</v>
          </cell>
        </row>
        <row r="3172">
          <cell r="A3172" t="str">
            <v>P2514000010</v>
          </cell>
          <cell r="B3172" t="str">
            <v>FLOW_OTH</v>
          </cell>
          <cell r="C3172" t="str">
            <v>CUSTOM1_TOTAL</v>
          </cell>
          <cell r="D3172" t="str">
            <v>L</v>
          </cell>
          <cell r="E3172" t="str">
            <v>CUSTOM3_TOTAL</v>
          </cell>
          <cell r="F3172" t="str">
            <v>CUSTOM4_TOTAL</v>
          </cell>
          <cell r="G3172" t="str">
            <v>CUSTOM5_TOTAL</v>
          </cell>
          <cell r="H3172" t="str">
            <v>120</v>
          </cell>
          <cell r="I3172" t="str">
            <v>CPOJ</v>
          </cell>
          <cell r="J3172">
            <v>-360366884.16000003</v>
          </cell>
        </row>
        <row r="3173">
          <cell r="A3173" t="str">
            <v>P2514000010</v>
          </cell>
          <cell r="B3173" t="str">
            <v>FLOW_OTH</v>
          </cell>
          <cell r="C3173" t="str">
            <v>CUSTOM1_TOTAL</v>
          </cell>
          <cell r="D3173" t="str">
            <v>N</v>
          </cell>
          <cell r="E3173" t="str">
            <v>CUSTOM3_TOTAL</v>
          </cell>
          <cell r="F3173" t="str">
            <v>CUSTOM4_TOTAL</v>
          </cell>
          <cell r="G3173" t="str">
            <v>CUSTOM5_TOTAL</v>
          </cell>
          <cell r="H3173" t="str">
            <v>120</v>
          </cell>
          <cell r="I3173" t="str">
            <v>CPOJ</v>
          </cell>
          <cell r="J3173">
            <v>-2690577815.5900002</v>
          </cell>
        </row>
        <row r="3174">
          <cell r="A3174" t="str">
            <v>P2514000020</v>
          </cell>
          <cell r="B3174" t="str">
            <v>FLOW_OTH</v>
          </cell>
          <cell r="C3174" t="str">
            <v>CUSTOM1_TOTAL</v>
          </cell>
          <cell r="D3174" t="str">
            <v>N</v>
          </cell>
          <cell r="E3174" t="str">
            <v>CUSTOM3_TOTAL</v>
          </cell>
          <cell r="F3174" t="str">
            <v>CUSTOM4_TOTAL</v>
          </cell>
          <cell r="G3174" t="str">
            <v>CUSTOM5_TOTAL</v>
          </cell>
          <cell r="H3174" t="str">
            <v>120</v>
          </cell>
          <cell r="I3174" t="str">
            <v>CPOJ</v>
          </cell>
          <cell r="J3174">
            <v>-41034402.729999997</v>
          </cell>
        </row>
        <row r="3175">
          <cell r="A3175" t="str">
            <v>P2514000030</v>
          </cell>
          <cell r="B3175" t="str">
            <v>FLOW_OTH</v>
          </cell>
          <cell r="C3175" t="str">
            <v>CUSTOM1_TOTAL</v>
          </cell>
          <cell r="D3175" t="str">
            <v>L</v>
          </cell>
          <cell r="E3175" t="str">
            <v>CUSTOM3_TOTAL</v>
          </cell>
          <cell r="F3175" t="str">
            <v>CUSTOM4_TOTAL</v>
          </cell>
          <cell r="G3175" t="str">
            <v>CUSTOM5_TOTAL</v>
          </cell>
          <cell r="H3175" t="str">
            <v>120</v>
          </cell>
          <cell r="I3175" t="str">
            <v>CPOJ</v>
          </cell>
          <cell r="J3175">
            <v>-6850986.8399999999</v>
          </cell>
        </row>
        <row r="3176">
          <cell r="A3176" t="str">
            <v>P2514000030</v>
          </cell>
          <cell r="B3176" t="str">
            <v>FLOW_OTH</v>
          </cell>
          <cell r="C3176" t="str">
            <v>CUSTOM1_TOTAL</v>
          </cell>
          <cell r="D3176" t="str">
            <v>N</v>
          </cell>
          <cell r="E3176" t="str">
            <v>CUSTOM3_TOTAL</v>
          </cell>
          <cell r="F3176" t="str">
            <v>CUSTOM4_TOTAL</v>
          </cell>
          <cell r="G3176" t="str">
            <v>CUSTOM5_TOTAL</v>
          </cell>
          <cell r="H3176" t="str">
            <v>120</v>
          </cell>
          <cell r="I3176" t="str">
            <v>CPOJ</v>
          </cell>
          <cell r="J3176">
            <v>-11731754.27</v>
          </cell>
        </row>
        <row r="3177">
          <cell r="A3177" t="str">
            <v>P2514000040</v>
          </cell>
          <cell r="B3177" t="str">
            <v>FLOW_OTH</v>
          </cell>
          <cell r="C3177" t="str">
            <v>CUSTOM1_TOTAL</v>
          </cell>
          <cell r="D3177" t="str">
            <v>N</v>
          </cell>
          <cell r="E3177" t="str">
            <v>CUSTOM3_TOTAL</v>
          </cell>
          <cell r="F3177" t="str">
            <v>CUSTOM4_TOTAL</v>
          </cell>
          <cell r="G3177" t="str">
            <v>CUSTOM5_TOTAL</v>
          </cell>
          <cell r="H3177" t="str">
            <v>120</v>
          </cell>
          <cell r="I3177" t="str">
            <v>CPOJ</v>
          </cell>
          <cell r="J3177">
            <v>-3249087.71</v>
          </cell>
        </row>
        <row r="3178">
          <cell r="A3178" t="str">
            <v>P2520000000</v>
          </cell>
          <cell r="B3178" t="str">
            <v>FLOW_OTH</v>
          </cell>
          <cell r="C3178" t="str">
            <v>CUSTOM1_TOTAL</v>
          </cell>
          <cell r="D3178" t="str">
            <v>L</v>
          </cell>
          <cell r="E3178" t="str">
            <v>CUSTOM3_TOTAL</v>
          </cell>
          <cell r="F3178" t="str">
            <v>CUSTOM4_TOTAL</v>
          </cell>
          <cell r="G3178" t="str">
            <v>CUSTOM5_TOTAL</v>
          </cell>
          <cell r="H3178" t="str">
            <v>120</v>
          </cell>
          <cell r="I3178" t="str">
            <v>CPOJ</v>
          </cell>
          <cell r="J3178">
            <v>45979159.600000001</v>
          </cell>
        </row>
        <row r="3179">
          <cell r="A3179" t="str">
            <v>P2520000000</v>
          </cell>
          <cell r="B3179" t="str">
            <v>FLOW_OTH</v>
          </cell>
          <cell r="C3179" t="str">
            <v>CUSTOM1_TOTAL</v>
          </cell>
          <cell r="D3179" t="str">
            <v>N</v>
          </cell>
          <cell r="E3179" t="str">
            <v>CUSTOM3_TOTAL</v>
          </cell>
          <cell r="F3179" t="str">
            <v>CUSTOM4_TOTAL</v>
          </cell>
          <cell r="G3179" t="str">
            <v>CUSTOM5_TOTAL</v>
          </cell>
          <cell r="H3179" t="str">
            <v>120</v>
          </cell>
          <cell r="I3179" t="str">
            <v>CPOJ</v>
          </cell>
          <cell r="J3179">
            <v>19358346.18</v>
          </cell>
        </row>
        <row r="3180">
          <cell r="A3180" t="str">
            <v>P2520000010</v>
          </cell>
          <cell r="B3180" t="str">
            <v>FLOW_OTH</v>
          </cell>
          <cell r="C3180" t="str">
            <v>CUSTOM1_TOTAL</v>
          </cell>
          <cell r="D3180" t="str">
            <v>L</v>
          </cell>
          <cell r="E3180" t="str">
            <v>CUSTOM3_TOTAL</v>
          </cell>
          <cell r="F3180" t="str">
            <v>CUSTOM4_TOTAL</v>
          </cell>
          <cell r="G3180" t="str">
            <v>CUSTOM5_TOTAL</v>
          </cell>
          <cell r="H3180" t="str">
            <v>120</v>
          </cell>
          <cell r="I3180" t="str">
            <v>CPOJ</v>
          </cell>
          <cell r="J3180">
            <v>45896846.289999999</v>
          </cell>
        </row>
        <row r="3181">
          <cell r="A3181" t="str">
            <v>P2520000010</v>
          </cell>
          <cell r="B3181" t="str">
            <v>FLOW_OTH</v>
          </cell>
          <cell r="C3181" t="str">
            <v>CUSTOM1_TOTAL</v>
          </cell>
          <cell r="D3181" t="str">
            <v>N</v>
          </cell>
          <cell r="E3181" t="str">
            <v>CUSTOM3_TOTAL</v>
          </cell>
          <cell r="F3181" t="str">
            <v>CUSTOM4_TOTAL</v>
          </cell>
          <cell r="G3181" t="str">
            <v>CUSTOM5_TOTAL</v>
          </cell>
          <cell r="H3181" t="str">
            <v>120</v>
          </cell>
          <cell r="I3181" t="str">
            <v>CPOJ</v>
          </cell>
          <cell r="J3181">
            <v>18636036.039999999</v>
          </cell>
        </row>
        <row r="3182">
          <cell r="A3182" t="str">
            <v>P2520000020</v>
          </cell>
          <cell r="B3182" t="str">
            <v>FLOW_OTH</v>
          </cell>
          <cell r="C3182" t="str">
            <v>CUSTOM1_TOTAL</v>
          </cell>
          <cell r="D3182" t="str">
            <v>L</v>
          </cell>
          <cell r="E3182" t="str">
            <v>CUSTOM3_TOTAL</v>
          </cell>
          <cell r="F3182" t="str">
            <v>CUSTOM4_TOTAL</v>
          </cell>
          <cell r="G3182" t="str">
            <v>CUSTOM5_TOTAL</v>
          </cell>
          <cell r="H3182" t="str">
            <v>120</v>
          </cell>
          <cell r="I3182" t="str">
            <v>CPOJ</v>
          </cell>
          <cell r="J3182">
            <v>82313.31</v>
          </cell>
        </row>
        <row r="3183">
          <cell r="A3183" t="str">
            <v>P2520000020</v>
          </cell>
          <cell r="B3183" t="str">
            <v>FLOW_OTH</v>
          </cell>
          <cell r="C3183" t="str">
            <v>CUSTOM1_TOTAL</v>
          </cell>
          <cell r="D3183" t="str">
            <v>N</v>
          </cell>
          <cell r="E3183" t="str">
            <v>CUSTOM3_TOTAL</v>
          </cell>
          <cell r="F3183" t="str">
            <v>CUSTOM4_TOTAL</v>
          </cell>
          <cell r="G3183" t="str">
            <v>CUSTOM5_TOTAL</v>
          </cell>
          <cell r="H3183" t="str">
            <v>120</v>
          </cell>
          <cell r="I3183" t="str">
            <v>CPOJ</v>
          </cell>
          <cell r="J3183">
            <v>722310.14</v>
          </cell>
        </row>
        <row r="3184">
          <cell r="A3184" t="str">
            <v>P2530000000</v>
          </cell>
          <cell r="B3184" t="str">
            <v>FLOW_OTH</v>
          </cell>
          <cell r="C3184" t="str">
            <v>CUSTOM1_TOTAL</v>
          </cell>
          <cell r="D3184" t="str">
            <v>L</v>
          </cell>
          <cell r="E3184" t="str">
            <v>CUSTOM3_TOTAL</v>
          </cell>
          <cell r="F3184" t="str">
            <v>CUSTOM4_TOTAL</v>
          </cell>
          <cell r="G3184" t="str">
            <v>CUSTOM5_TOTAL</v>
          </cell>
          <cell r="H3184" t="str">
            <v>120</v>
          </cell>
          <cell r="I3184" t="str">
            <v>CPOJ</v>
          </cell>
          <cell r="J3184">
            <v>604958587.21000004</v>
          </cell>
        </row>
        <row r="3185">
          <cell r="A3185" t="str">
            <v>P2530000000</v>
          </cell>
          <cell r="B3185" t="str">
            <v>FLOW_OTH</v>
          </cell>
          <cell r="C3185" t="str">
            <v>CUSTOM1_TOTAL</v>
          </cell>
          <cell r="D3185" t="str">
            <v>N</v>
          </cell>
          <cell r="E3185" t="str">
            <v>CUSTOM3_TOTAL</v>
          </cell>
          <cell r="F3185" t="str">
            <v>CUSTOM4_TOTAL</v>
          </cell>
          <cell r="G3185" t="str">
            <v>CUSTOM5_TOTAL</v>
          </cell>
          <cell r="H3185" t="str">
            <v>120</v>
          </cell>
          <cell r="I3185" t="str">
            <v>CPOJ</v>
          </cell>
          <cell r="J3185">
            <v>1250063449.3</v>
          </cell>
        </row>
        <row r="3186">
          <cell r="A3186" t="str">
            <v>P2532000000</v>
          </cell>
          <cell r="B3186" t="str">
            <v>FLOW_OTH</v>
          </cell>
          <cell r="C3186" t="str">
            <v>CUSTOM1_TOTAL</v>
          </cell>
          <cell r="D3186" t="str">
            <v>L</v>
          </cell>
          <cell r="E3186" t="str">
            <v>CUSTOM3_TOTAL</v>
          </cell>
          <cell r="F3186" t="str">
            <v>CUSTOM4_TOTAL</v>
          </cell>
          <cell r="G3186" t="str">
            <v>CUSTOM5_TOTAL</v>
          </cell>
          <cell r="H3186" t="str">
            <v>120</v>
          </cell>
          <cell r="I3186" t="str">
            <v>CPOJ</v>
          </cell>
          <cell r="J3186">
            <v>604958587.21000004</v>
          </cell>
        </row>
        <row r="3187">
          <cell r="A3187" t="str">
            <v>P2532000000</v>
          </cell>
          <cell r="B3187" t="str">
            <v>FLOW_OTH</v>
          </cell>
          <cell r="C3187" t="str">
            <v>CUSTOM1_TOTAL</v>
          </cell>
          <cell r="D3187" t="str">
            <v>N</v>
          </cell>
          <cell r="E3187" t="str">
            <v>CUSTOM3_TOTAL</v>
          </cell>
          <cell r="F3187" t="str">
            <v>CUSTOM4_TOTAL</v>
          </cell>
          <cell r="G3187" t="str">
            <v>CUSTOM5_TOTAL</v>
          </cell>
          <cell r="H3187" t="str">
            <v>120</v>
          </cell>
          <cell r="I3187" t="str">
            <v>CPOJ</v>
          </cell>
          <cell r="J3187">
            <v>1250063449.3</v>
          </cell>
        </row>
        <row r="3188">
          <cell r="A3188" t="str">
            <v>P2532000010</v>
          </cell>
          <cell r="B3188" t="str">
            <v>FLOW_OTH</v>
          </cell>
          <cell r="C3188" t="str">
            <v>CUSTOM1_TOTAL</v>
          </cell>
          <cell r="D3188" t="str">
            <v>L</v>
          </cell>
          <cell r="E3188" t="str">
            <v>CUSTOM3_TOTAL</v>
          </cell>
          <cell r="F3188" t="str">
            <v>CUSTOM4_TOTAL</v>
          </cell>
          <cell r="G3188" t="str">
            <v>CUSTOM5_TOTAL</v>
          </cell>
          <cell r="H3188" t="str">
            <v>120</v>
          </cell>
          <cell r="I3188" t="str">
            <v>CPOJ</v>
          </cell>
          <cell r="J3188">
            <v>604958587.21000004</v>
          </cell>
        </row>
        <row r="3189">
          <cell r="A3189" t="str">
            <v>P2532000010</v>
          </cell>
          <cell r="B3189" t="str">
            <v>FLOW_OTH</v>
          </cell>
          <cell r="C3189" t="str">
            <v>CUSTOM1_TOTAL</v>
          </cell>
          <cell r="D3189" t="str">
            <v>N</v>
          </cell>
          <cell r="E3189" t="str">
            <v>CUSTOM3_TOTAL</v>
          </cell>
          <cell r="F3189" t="str">
            <v>CUSTOM4_TOTAL</v>
          </cell>
          <cell r="G3189" t="str">
            <v>CUSTOM5_TOTAL</v>
          </cell>
          <cell r="H3189" t="str">
            <v>120</v>
          </cell>
          <cell r="I3189" t="str">
            <v>CPOJ</v>
          </cell>
          <cell r="J3189">
            <v>1250063449.3</v>
          </cell>
        </row>
        <row r="3190">
          <cell r="A3190" t="str">
            <v>P2600000000</v>
          </cell>
          <cell r="B3190" t="str">
            <v>FLOW_OTH</v>
          </cell>
          <cell r="C3190" t="str">
            <v>CUSTOM1_TOTAL</v>
          </cell>
          <cell r="D3190" t="str">
            <v>CUSTOM2_OTH</v>
          </cell>
          <cell r="E3190" t="str">
            <v>CUSTOM3_TOTAL</v>
          </cell>
          <cell r="F3190" t="str">
            <v>CUSTOM4_TOTAL</v>
          </cell>
          <cell r="G3190" t="str">
            <v>CUSTOM5_TOTAL</v>
          </cell>
          <cell r="H3190" t="str">
            <v>120</v>
          </cell>
          <cell r="I3190" t="str">
            <v>CPOJ</v>
          </cell>
          <cell r="J3190">
            <v>-0.01</v>
          </cell>
        </row>
        <row r="3191">
          <cell r="A3191" t="str">
            <v>P2600000000</v>
          </cell>
          <cell r="B3191" t="str">
            <v>FLOW_OTH</v>
          </cell>
          <cell r="C3191" t="str">
            <v>CUSTOM1_TOTAL</v>
          </cell>
          <cell r="D3191" t="str">
            <v>L</v>
          </cell>
          <cell r="E3191" t="str">
            <v>CUSTOM3_TOTAL</v>
          </cell>
          <cell r="F3191" t="str">
            <v>CUSTOM4_TOTAL</v>
          </cell>
          <cell r="G3191" t="str">
            <v>CUSTOM5_TOTAL</v>
          </cell>
          <cell r="H3191" t="str">
            <v>120</v>
          </cell>
          <cell r="I3191" t="str">
            <v>CPOJ</v>
          </cell>
          <cell r="J3191">
            <v>1725390866.8800001</v>
          </cell>
        </row>
        <row r="3192">
          <cell r="A3192" t="str">
            <v>P2600000000</v>
          </cell>
          <cell r="B3192" t="str">
            <v>FLOW_OTH</v>
          </cell>
          <cell r="C3192" t="str">
            <v>CUSTOM1_TOTAL</v>
          </cell>
          <cell r="D3192" t="str">
            <v>N</v>
          </cell>
          <cell r="E3192" t="str">
            <v>CUSTOM3_TOTAL</v>
          </cell>
          <cell r="F3192" t="str">
            <v>CUSTOM4_TOTAL</v>
          </cell>
          <cell r="G3192" t="str">
            <v>CUSTOM5_TOTAL</v>
          </cell>
          <cell r="H3192" t="str">
            <v>120</v>
          </cell>
          <cell r="I3192" t="str">
            <v>CPOJ</v>
          </cell>
          <cell r="J3192">
            <v>1531613604.01</v>
          </cell>
        </row>
        <row r="3193">
          <cell r="A3193" t="str">
            <v>P2620000000</v>
          </cell>
          <cell r="B3193" t="str">
            <v>FLOW_OTH</v>
          </cell>
          <cell r="C3193" t="str">
            <v>CUSTOM1_TOTAL</v>
          </cell>
          <cell r="D3193" t="str">
            <v>L</v>
          </cell>
          <cell r="E3193" t="str">
            <v>CUSTOM3_TOTAL</v>
          </cell>
          <cell r="F3193" t="str">
            <v>CUSTOM4_TOTAL</v>
          </cell>
          <cell r="G3193" t="str">
            <v>CUSTOM5_TOTAL</v>
          </cell>
          <cell r="H3193" t="str">
            <v>120</v>
          </cell>
          <cell r="I3193" t="str">
            <v>CPOJ</v>
          </cell>
          <cell r="J3193">
            <v>52044171.149999999</v>
          </cell>
        </row>
        <row r="3194">
          <cell r="A3194" t="str">
            <v>P2620000000</v>
          </cell>
          <cell r="B3194" t="str">
            <v>FLOW_OTH</v>
          </cell>
          <cell r="C3194" t="str">
            <v>CUSTOM1_TOTAL</v>
          </cell>
          <cell r="D3194" t="str">
            <v>N</v>
          </cell>
          <cell r="E3194" t="str">
            <v>CUSTOM3_TOTAL</v>
          </cell>
          <cell r="F3194" t="str">
            <v>CUSTOM4_TOTAL</v>
          </cell>
          <cell r="G3194" t="str">
            <v>CUSTOM5_TOTAL</v>
          </cell>
          <cell r="H3194" t="str">
            <v>120</v>
          </cell>
          <cell r="I3194" t="str">
            <v>CPOJ</v>
          </cell>
          <cell r="J3194">
            <v>120946064.56</v>
          </cell>
        </row>
        <row r="3195">
          <cell r="A3195" t="str">
            <v>P2620000010</v>
          </cell>
          <cell r="B3195" t="str">
            <v>FLOW_OTH</v>
          </cell>
          <cell r="C3195" t="str">
            <v>CUSTOM1_TOTAL</v>
          </cell>
          <cell r="D3195" t="str">
            <v>L</v>
          </cell>
          <cell r="E3195" t="str">
            <v>CUSTOM3_TOTAL</v>
          </cell>
          <cell r="F3195" t="str">
            <v>CUSTOM4_TOTAL</v>
          </cell>
          <cell r="G3195" t="str">
            <v>CUSTOM5_TOTAL</v>
          </cell>
          <cell r="H3195" t="str">
            <v>120</v>
          </cell>
          <cell r="I3195" t="str">
            <v>CPOJ</v>
          </cell>
          <cell r="J3195">
            <v>6998992.0999999996</v>
          </cell>
        </row>
        <row r="3196">
          <cell r="A3196" t="str">
            <v>P2620000015</v>
          </cell>
          <cell r="B3196" t="str">
            <v>FLOW_OTH</v>
          </cell>
          <cell r="C3196" t="str">
            <v>CUSTOM1_TOTAL</v>
          </cell>
          <cell r="D3196" t="str">
            <v>L</v>
          </cell>
          <cell r="E3196" t="str">
            <v>CUSTOM3_TOTAL</v>
          </cell>
          <cell r="F3196" t="str">
            <v>CUSTOM4_TOTAL</v>
          </cell>
          <cell r="G3196" t="str">
            <v>CUSTOM5_TOTAL</v>
          </cell>
          <cell r="H3196" t="str">
            <v>120</v>
          </cell>
          <cell r="I3196" t="str">
            <v>CPOJ</v>
          </cell>
          <cell r="J3196">
            <v>43142478.420000002</v>
          </cell>
        </row>
        <row r="3197">
          <cell r="A3197" t="str">
            <v>P2620000015</v>
          </cell>
          <cell r="B3197" t="str">
            <v>FLOW_OTH</v>
          </cell>
          <cell r="C3197" t="str">
            <v>CUSTOM1_TOTAL</v>
          </cell>
          <cell r="D3197" t="str">
            <v>N</v>
          </cell>
          <cell r="E3197" t="str">
            <v>CUSTOM3_TOTAL</v>
          </cell>
          <cell r="F3197" t="str">
            <v>CUSTOM4_TOTAL</v>
          </cell>
          <cell r="G3197" t="str">
            <v>CUSTOM5_TOTAL</v>
          </cell>
          <cell r="H3197" t="str">
            <v>120</v>
          </cell>
          <cell r="I3197" t="str">
            <v>CPOJ</v>
          </cell>
          <cell r="J3197">
            <v>115790032.19</v>
          </cell>
        </row>
        <row r="3198">
          <cell r="A3198" t="str">
            <v>P2620000030</v>
          </cell>
          <cell r="B3198" t="str">
            <v>FLOW_OTH</v>
          </cell>
          <cell r="C3198" t="str">
            <v>CUSTOM1_TOTAL</v>
          </cell>
          <cell r="D3198" t="str">
            <v>L</v>
          </cell>
          <cell r="E3198" t="str">
            <v>CUSTOM3_TOTAL</v>
          </cell>
          <cell r="F3198" t="str">
            <v>CUSTOM4_TOTAL</v>
          </cell>
          <cell r="G3198" t="str">
            <v>CUSTOM5_TOTAL</v>
          </cell>
          <cell r="H3198" t="str">
            <v>120</v>
          </cell>
          <cell r="I3198" t="str">
            <v>CPOJ</v>
          </cell>
          <cell r="J3198">
            <v>1902700.63</v>
          </cell>
        </row>
        <row r="3199">
          <cell r="A3199" t="str">
            <v>P2620000030</v>
          </cell>
          <cell r="B3199" t="str">
            <v>FLOW_OTH</v>
          </cell>
          <cell r="C3199" t="str">
            <v>CUSTOM1_TOTAL</v>
          </cell>
          <cell r="D3199" t="str">
            <v>N</v>
          </cell>
          <cell r="E3199" t="str">
            <v>CUSTOM3_TOTAL</v>
          </cell>
          <cell r="F3199" t="str">
            <v>CUSTOM4_TOTAL</v>
          </cell>
          <cell r="G3199" t="str">
            <v>CUSTOM5_TOTAL</v>
          </cell>
          <cell r="H3199" t="str">
            <v>120</v>
          </cell>
          <cell r="I3199" t="str">
            <v>CPOJ</v>
          </cell>
          <cell r="J3199">
            <v>5156032.37</v>
          </cell>
        </row>
        <row r="3200">
          <cell r="A3200" t="str">
            <v>P2630000000</v>
          </cell>
          <cell r="B3200" t="str">
            <v>FLOW_OTH</v>
          </cell>
          <cell r="C3200" t="str">
            <v>CUSTOM1_TOTAL</v>
          </cell>
          <cell r="D3200" t="str">
            <v>L</v>
          </cell>
          <cell r="E3200" t="str">
            <v>CUSTOM3_TOTAL</v>
          </cell>
          <cell r="F3200" t="str">
            <v>CUSTOM4_TOTAL</v>
          </cell>
          <cell r="G3200" t="str">
            <v>CUSTOM5_TOTAL</v>
          </cell>
          <cell r="H3200" t="str">
            <v>120</v>
          </cell>
          <cell r="I3200" t="str">
            <v>CPOJ</v>
          </cell>
          <cell r="J3200">
            <v>15762.91</v>
          </cell>
        </row>
        <row r="3201">
          <cell r="A3201" t="str">
            <v>P2630000000</v>
          </cell>
          <cell r="B3201" t="str">
            <v>FLOW_OTH</v>
          </cell>
          <cell r="C3201" t="str">
            <v>CUSTOM1_TOTAL</v>
          </cell>
          <cell r="D3201" t="str">
            <v>N</v>
          </cell>
          <cell r="E3201" t="str">
            <v>CUSTOM3_TOTAL</v>
          </cell>
          <cell r="F3201" t="str">
            <v>CUSTOM4_TOTAL</v>
          </cell>
          <cell r="G3201" t="str">
            <v>CUSTOM5_TOTAL</v>
          </cell>
          <cell r="H3201" t="str">
            <v>120</v>
          </cell>
          <cell r="I3201" t="str">
            <v>CPOJ</v>
          </cell>
          <cell r="J3201">
            <v>42317.09</v>
          </cell>
        </row>
        <row r="3202">
          <cell r="A3202" t="str">
            <v>P2633000000</v>
          </cell>
          <cell r="B3202" t="str">
            <v>FLOW_OTH</v>
          </cell>
          <cell r="C3202" t="str">
            <v>CUSTOM1_TOTAL</v>
          </cell>
          <cell r="D3202" t="str">
            <v>L</v>
          </cell>
          <cell r="E3202" t="str">
            <v>CUSTOM3_TOTAL</v>
          </cell>
          <cell r="F3202" t="str">
            <v>CUSTOM4_TOTAL</v>
          </cell>
          <cell r="G3202" t="str">
            <v>CUSTOM5_TOTAL</v>
          </cell>
          <cell r="H3202" t="str">
            <v>120</v>
          </cell>
          <cell r="I3202" t="str">
            <v>CPOJ</v>
          </cell>
          <cell r="J3202">
            <v>15762.91</v>
          </cell>
        </row>
        <row r="3203">
          <cell r="A3203" t="str">
            <v>P2633000000</v>
          </cell>
          <cell r="B3203" t="str">
            <v>FLOW_OTH</v>
          </cell>
          <cell r="C3203" t="str">
            <v>CUSTOM1_TOTAL</v>
          </cell>
          <cell r="D3203" t="str">
            <v>N</v>
          </cell>
          <cell r="E3203" t="str">
            <v>CUSTOM3_TOTAL</v>
          </cell>
          <cell r="F3203" t="str">
            <v>CUSTOM4_TOTAL</v>
          </cell>
          <cell r="G3203" t="str">
            <v>CUSTOM5_TOTAL</v>
          </cell>
          <cell r="H3203" t="str">
            <v>120</v>
          </cell>
          <cell r="I3203" t="str">
            <v>CPOJ</v>
          </cell>
          <cell r="J3203">
            <v>42317.09</v>
          </cell>
        </row>
        <row r="3204">
          <cell r="A3204" t="str">
            <v>P2633000050</v>
          </cell>
          <cell r="B3204" t="str">
            <v>FLOW_OTH</v>
          </cell>
          <cell r="C3204" t="str">
            <v>CUSTOM1_TOTAL</v>
          </cell>
          <cell r="D3204" t="str">
            <v>L</v>
          </cell>
          <cell r="E3204" t="str">
            <v>CUSTOM3_TOTAL</v>
          </cell>
          <cell r="F3204" t="str">
            <v>CUSTOM4_TOTAL</v>
          </cell>
          <cell r="G3204" t="str">
            <v>CUSTOM5_TOTAL</v>
          </cell>
          <cell r="H3204" t="str">
            <v>120</v>
          </cell>
          <cell r="I3204" t="str">
            <v>CPOJ</v>
          </cell>
          <cell r="J3204">
            <v>15762.91</v>
          </cell>
        </row>
        <row r="3205">
          <cell r="A3205" t="str">
            <v>P2633000050</v>
          </cell>
          <cell r="B3205" t="str">
            <v>FLOW_OTH</v>
          </cell>
          <cell r="C3205" t="str">
            <v>CUSTOM1_TOTAL</v>
          </cell>
          <cell r="D3205" t="str">
            <v>N</v>
          </cell>
          <cell r="E3205" t="str">
            <v>CUSTOM3_TOTAL</v>
          </cell>
          <cell r="F3205" t="str">
            <v>CUSTOM4_TOTAL</v>
          </cell>
          <cell r="G3205" t="str">
            <v>CUSTOM5_TOTAL</v>
          </cell>
          <cell r="H3205" t="str">
            <v>120</v>
          </cell>
          <cell r="I3205" t="str">
            <v>CPOJ</v>
          </cell>
          <cell r="J3205">
            <v>42317.09</v>
          </cell>
        </row>
        <row r="3206">
          <cell r="A3206" t="str">
            <v>P2650000000</v>
          </cell>
          <cell r="B3206" t="str">
            <v>FLOW_OTH</v>
          </cell>
          <cell r="C3206" t="str">
            <v>CUSTOM1_TOTAL</v>
          </cell>
          <cell r="D3206" t="str">
            <v>L</v>
          </cell>
          <cell r="E3206" t="str">
            <v>CUSTOM3_TOTAL</v>
          </cell>
          <cell r="F3206" t="str">
            <v>CUSTOM4_TOTAL</v>
          </cell>
          <cell r="G3206" t="str">
            <v>CUSTOM5_TOTAL</v>
          </cell>
          <cell r="H3206" t="str">
            <v>120</v>
          </cell>
          <cell r="I3206" t="str">
            <v>CPOJ</v>
          </cell>
          <cell r="J3206">
            <v>97145833.489999995</v>
          </cell>
        </row>
        <row r="3207">
          <cell r="A3207" t="str">
            <v>P2650000000</v>
          </cell>
          <cell r="B3207" t="str">
            <v>FLOW_OTH</v>
          </cell>
          <cell r="C3207" t="str">
            <v>CUSTOM1_TOTAL</v>
          </cell>
          <cell r="D3207" t="str">
            <v>N</v>
          </cell>
          <cell r="E3207" t="str">
            <v>CUSTOM3_TOTAL</v>
          </cell>
          <cell r="F3207" t="str">
            <v>CUSTOM4_TOTAL</v>
          </cell>
          <cell r="G3207" t="str">
            <v>CUSTOM5_TOTAL</v>
          </cell>
          <cell r="H3207" t="str">
            <v>120</v>
          </cell>
          <cell r="I3207" t="str">
            <v>CPOJ</v>
          </cell>
          <cell r="J3207">
            <v>218593167</v>
          </cell>
        </row>
        <row r="3208">
          <cell r="A3208" t="str">
            <v>P2650000010</v>
          </cell>
          <cell r="B3208" t="str">
            <v>FLOW_OTH</v>
          </cell>
          <cell r="C3208" t="str">
            <v>CUSTOM1_TOTAL</v>
          </cell>
          <cell r="D3208" t="str">
            <v>L</v>
          </cell>
          <cell r="E3208" t="str">
            <v>CUSTOM3_TOTAL</v>
          </cell>
          <cell r="F3208" t="str">
            <v>CUSTOM4_TOTAL</v>
          </cell>
          <cell r="G3208" t="str">
            <v>CUSTOM5_TOTAL</v>
          </cell>
          <cell r="H3208" t="str">
            <v>120</v>
          </cell>
          <cell r="I3208" t="str">
            <v>CPOJ</v>
          </cell>
          <cell r="J3208">
            <v>97145833.489999995</v>
          </cell>
        </row>
        <row r="3209">
          <cell r="A3209" t="str">
            <v>P2650000010</v>
          </cell>
          <cell r="B3209" t="str">
            <v>FLOW_OTH</v>
          </cell>
          <cell r="C3209" t="str">
            <v>CUSTOM1_TOTAL</v>
          </cell>
          <cell r="D3209" t="str">
            <v>N</v>
          </cell>
          <cell r="E3209" t="str">
            <v>CUSTOM3_TOTAL</v>
          </cell>
          <cell r="F3209" t="str">
            <v>CUSTOM4_TOTAL</v>
          </cell>
          <cell r="G3209" t="str">
            <v>CUSTOM5_TOTAL</v>
          </cell>
          <cell r="H3209" t="str">
            <v>120</v>
          </cell>
          <cell r="I3209" t="str">
            <v>CPOJ</v>
          </cell>
          <cell r="J3209">
            <v>218593167</v>
          </cell>
        </row>
        <row r="3210">
          <cell r="A3210" t="str">
            <v>P2660000000</v>
          </cell>
          <cell r="B3210" t="str">
            <v>FLOW_OTH</v>
          </cell>
          <cell r="C3210" t="str">
            <v>CUSTOM1_TOTAL</v>
          </cell>
          <cell r="D3210" t="str">
            <v>L</v>
          </cell>
          <cell r="E3210" t="str">
            <v>CUSTOM3_TOTAL</v>
          </cell>
          <cell r="F3210" t="str">
            <v>CUSTOM4_TOTAL</v>
          </cell>
          <cell r="G3210" t="str">
            <v>CUSTOM5_TOTAL</v>
          </cell>
          <cell r="H3210" t="str">
            <v>120</v>
          </cell>
          <cell r="I3210" t="str">
            <v>CPOJ</v>
          </cell>
          <cell r="J3210">
            <v>1387531779.72</v>
          </cell>
        </row>
        <row r="3211">
          <cell r="A3211" t="str">
            <v>P2660000000</v>
          </cell>
          <cell r="B3211" t="str">
            <v>FLOW_OTH</v>
          </cell>
          <cell r="C3211" t="str">
            <v>CUSTOM1_TOTAL</v>
          </cell>
          <cell r="D3211" t="str">
            <v>N</v>
          </cell>
          <cell r="E3211" t="str">
            <v>CUSTOM3_TOTAL</v>
          </cell>
          <cell r="F3211" t="str">
            <v>CUSTOM4_TOTAL</v>
          </cell>
          <cell r="G3211" t="str">
            <v>CUSTOM5_TOTAL</v>
          </cell>
          <cell r="H3211" t="str">
            <v>120</v>
          </cell>
          <cell r="I3211" t="str">
            <v>CPOJ</v>
          </cell>
          <cell r="J3211">
            <v>650133033.98000002</v>
          </cell>
        </row>
        <row r="3212">
          <cell r="A3212" t="str">
            <v>P2660000010</v>
          </cell>
          <cell r="B3212" t="str">
            <v>FLOW_OTH</v>
          </cell>
          <cell r="C3212" t="str">
            <v>CUSTOM1_TOTAL</v>
          </cell>
          <cell r="D3212" t="str">
            <v>L</v>
          </cell>
          <cell r="E3212" t="str">
            <v>CUSTOM3_TOTAL</v>
          </cell>
          <cell r="F3212" t="str">
            <v>CUSTOM4_TOTAL</v>
          </cell>
          <cell r="G3212" t="str">
            <v>CUSTOM5_TOTAL</v>
          </cell>
          <cell r="H3212" t="str">
            <v>120</v>
          </cell>
          <cell r="I3212" t="str">
            <v>CPOJ</v>
          </cell>
          <cell r="J3212">
            <v>1387531779.72</v>
          </cell>
        </row>
        <row r="3213">
          <cell r="A3213" t="str">
            <v>P2660000010</v>
          </cell>
          <cell r="B3213" t="str">
            <v>FLOW_OTH</v>
          </cell>
          <cell r="C3213" t="str">
            <v>CUSTOM1_TOTAL</v>
          </cell>
          <cell r="D3213" t="str">
            <v>N</v>
          </cell>
          <cell r="E3213" t="str">
            <v>CUSTOM3_TOTAL</v>
          </cell>
          <cell r="F3213" t="str">
            <v>CUSTOM4_TOTAL</v>
          </cell>
          <cell r="G3213" t="str">
            <v>CUSTOM5_TOTAL</v>
          </cell>
          <cell r="H3213" t="str">
            <v>120</v>
          </cell>
          <cell r="I3213" t="str">
            <v>CPOJ</v>
          </cell>
          <cell r="J3213">
            <v>650133033.98000002</v>
          </cell>
        </row>
        <row r="3214">
          <cell r="A3214" t="str">
            <v>P2670000000</v>
          </cell>
          <cell r="B3214" t="str">
            <v>FLOW_OTH</v>
          </cell>
          <cell r="C3214" t="str">
            <v>CUSTOM1_TOTAL</v>
          </cell>
          <cell r="D3214" t="str">
            <v>L</v>
          </cell>
          <cell r="E3214" t="str">
            <v>CUSTOM3_TOTAL</v>
          </cell>
          <cell r="F3214" t="str">
            <v>CUSTOM4_TOTAL</v>
          </cell>
          <cell r="G3214" t="str">
            <v>CUSTOM5_TOTAL</v>
          </cell>
          <cell r="H3214" t="str">
            <v>120</v>
          </cell>
          <cell r="I3214" t="str">
            <v>CPOJ</v>
          </cell>
          <cell r="J3214">
            <v>2223876.69</v>
          </cell>
        </row>
        <row r="3215">
          <cell r="A3215" t="str">
            <v>P2670000000</v>
          </cell>
          <cell r="B3215" t="str">
            <v>FLOW_OTH</v>
          </cell>
          <cell r="C3215" t="str">
            <v>CUSTOM1_TOTAL</v>
          </cell>
          <cell r="D3215" t="str">
            <v>N</v>
          </cell>
          <cell r="E3215" t="str">
            <v>CUSTOM3_TOTAL</v>
          </cell>
          <cell r="F3215" t="str">
            <v>CUSTOM4_TOTAL</v>
          </cell>
          <cell r="G3215" t="str">
            <v>CUSTOM5_TOTAL</v>
          </cell>
          <cell r="H3215" t="str">
            <v>120</v>
          </cell>
          <cell r="I3215" t="str">
            <v>CPOJ</v>
          </cell>
          <cell r="J3215">
            <v>5968729.2599999998</v>
          </cell>
        </row>
        <row r="3216">
          <cell r="A3216" t="str">
            <v>P2670000040</v>
          </cell>
          <cell r="B3216" t="str">
            <v>FLOW_OTH</v>
          </cell>
          <cell r="C3216" t="str">
            <v>CUSTOM1_TOTAL</v>
          </cell>
          <cell r="D3216" t="str">
            <v>L</v>
          </cell>
          <cell r="E3216" t="str">
            <v>CUSTOM3_TOTAL</v>
          </cell>
          <cell r="F3216" t="str">
            <v>CUSTOM4_TOTAL</v>
          </cell>
          <cell r="G3216" t="str">
            <v>CUSTOM5_TOTAL</v>
          </cell>
          <cell r="H3216" t="str">
            <v>120</v>
          </cell>
          <cell r="I3216" t="str">
            <v>CPOJ</v>
          </cell>
          <cell r="J3216">
            <v>2223876.69</v>
          </cell>
        </row>
        <row r="3217">
          <cell r="A3217" t="str">
            <v>P2670000040</v>
          </cell>
          <cell r="B3217" t="str">
            <v>FLOW_OTH</v>
          </cell>
          <cell r="C3217" t="str">
            <v>CUSTOM1_TOTAL</v>
          </cell>
          <cell r="D3217" t="str">
            <v>N</v>
          </cell>
          <cell r="E3217" t="str">
            <v>CUSTOM3_TOTAL</v>
          </cell>
          <cell r="F3217" t="str">
            <v>CUSTOM4_TOTAL</v>
          </cell>
          <cell r="G3217" t="str">
            <v>CUSTOM5_TOTAL</v>
          </cell>
          <cell r="H3217" t="str">
            <v>120</v>
          </cell>
          <cell r="I3217" t="str">
            <v>CPOJ</v>
          </cell>
          <cell r="J3217">
            <v>5968729.2599999998</v>
          </cell>
        </row>
        <row r="3218">
          <cell r="A3218" t="str">
            <v>P2680000000</v>
          </cell>
          <cell r="B3218" t="str">
            <v>FLOW_OTH</v>
          </cell>
          <cell r="C3218" t="str">
            <v>CUSTOM1_TOTAL</v>
          </cell>
          <cell r="D3218" t="str">
            <v>CUSTOM2_OTH</v>
          </cell>
          <cell r="E3218" t="str">
            <v>CUSTOM3_TOTAL</v>
          </cell>
          <cell r="F3218" t="str">
            <v>CUSTOM4_TOTAL</v>
          </cell>
          <cell r="G3218" t="str">
            <v>CUSTOM5_TOTAL</v>
          </cell>
          <cell r="H3218" t="str">
            <v>120</v>
          </cell>
          <cell r="I3218" t="str">
            <v>CPOJ</v>
          </cell>
          <cell r="J3218">
            <v>-0.01</v>
          </cell>
        </row>
        <row r="3219">
          <cell r="A3219" t="str">
            <v>P2680000000</v>
          </cell>
          <cell r="B3219" t="str">
            <v>FLOW_OTH</v>
          </cell>
          <cell r="C3219" t="str">
            <v>CUSTOM1_TOTAL</v>
          </cell>
          <cell r="D3219" t="str">
            <v>L</v>
          </cell>
          <cell r="E3219" t="str">
            <v>CUSTOM3_TOTAL</v>
          </cell>
          <cell r="F3219" t="str">
            <v>CUSTOM4_TOTAL</v>
          </cell>
          <cell r="G3219" t="str">
            <v>CUSTOM5_TOTAL</v>
          </cell>
          <cell r="H3219" t="str">
            <v>120</v>
          </cell>
          <cell r="I3219" t="str">
            <v>CPOJ</v>
          </cell>
          <cell r="J3219">
            <v>121171799.56</v>
          </cell>
        </row>
        <row r="3220">
          <cell r="A3220" t="str">
            <v>P2680000000</v>
          </cell>
          <cell r="B3220" t="str">
            <v>FLOW_OTH</v>
          </cell>
          <cell r="C3220" t="str">
            <v>CUSTOM1_TOTAL</v>
          </cell>
          <cell r="D3220" t="str">
            <v>N</v>
          </cell>
          <cell r="E3220" t="str">
            <v>CUSTOM3_TOTAL</v>
          </cell>
          <cell r="F3220" t="str">
            <v>CUSTOM4_TOTAL</v>
          </cell>
          <cell r="G3220" t="str">
            <v>CUSTOM5_TOTAL</v>
          </cell>
          <cell r="H3220" t="str">
            <v>120</v>
          </cell>
          <cell r="I3220" t="str">
            <v>CPOJ</v>
          </cell>
          <cell r="J3220">
            <v>371849544.91000003</v>
          </cell>
        </row>
        <row r="3221">
          <cell r="A3221" t="str">
            <v>P2681000000</v>
          </cell>
          <cell r="B3221" t="str">
            <v>FLOW_OTH</v>
          </cell>
          <cell r="C3221" t="str">
            <v>CUSTOM1_TOTAL</v>
          </cell>
          <cell r="D3221" t="str">
            <v>L</v>
          </cell>
          <cell r="E3221" t="str">
            <v>CUSTOM3_TOTAL</v>
          </cell>
          <cell r="F3221" t="str">
            <v>CUSTOM4_TOTAL</v>
          </cell>
          <cell r="G3221" t="str">
            <v>CUSTOM5_TOTAL</v>
          </cell>
          <cell r="H3221" t="str">
            <v>120</v>
          </cell>
          <cell r="I3221" t="str">
            <v>CPOJ</v>
          </cell>
          <cell r="J3221">
            <v>47024667.229999997</v>
          </cell>
        </row>
        <row r="3222">
          <cell r="A3222" t="str">
            <v>P2681000000</v>
          </cell>
          <cell r="B3222" t="str">
            <v>FLOW_OTH</v>
          </cell>
          <cell r="C3222" t="str">
            <v>CUSTOM1_TOTAL</v>
          </cell>
          <cell r="D3222" t="str">
            <v>N</v>
          </cell>
          <cell r="E3222" t="str">
            <v>CUSTOM3_TOTAL</v>
          </cell>
          <cell r="F3222" t="str">
            <v>CUSTOM4_TOTAL</v>
          </cell>
          <cell r="G3222" t="str">
            <v>CUSTOM5_TOTAL</v>
          </cell>
          <cell r="H3222" t="str">
            <v>120</v>
          </cell>
          <cell r="I3222" t="str">
            <v>CPOJ</v>
          </cell>
          <cell r="J3222">
            <v>171104891.94</v>
          </cell>
        </row>
        <row r="3223">
          <cell r="A3223" t="str">
            <v>P2681000060</v>
          </cell>
          <cell r="B3223" t="str">
            <v>FLOW_OTH</v>
          </cell>
          <cell r="C3223" t="str">
            <v>CUSTOM1_TOTAL</v>
          </cell>
          <cell r="D3223" t="str">
            <v>N</v>
          </cell>
          <cell r="E3223" t="str">
            <v>CUSTOM3_TOTAL</v>
          </cell>
          <cell r="F3223" t="str">
            <v>CUSTOM4_TOTAL</v>
          </cell>
          <cell r="G3223" t="str">
            <v>CUSTOM5_TOTAL</v>
          </cell>
          <cell r="H3223" t="str">
            <v>120</v>
          </cell>
          <cell r="I3223" t="str">
            <v>CPOJ</v>
          </cell>
          <cell r="J3223">
            <v>170308226.09999999</v>
          </cell>
        </row>
        <row r="3224">
          <cell r="A3224" t="str">
            <v>P2681000070</v>
          </cell>
          <cell r="B3224" t="str">
            <v>FLOW_OTH</v>
          </cell>
          <cell r="C3224" t="str">
            <v>CUSTOM1_TOTAL</v>
          </cell>
          <cell r="D3224" t="str">
            <v>L</v>
          </cell>
          <cell r="E3224" t="str">
            <v>CUSTOM3_TOTAL</v>
          </cell>
          <cell r="F3224" t="str">
            <v>CUSTOM4_TOTAL</v>
          </cell>
          <cell r="G3224" t="str">
            <v>CUSTOM5_TOTAL</v>
          </cell>
          <cell r="H3224" t="str">
            <v>120</v>
          </cell>
          <cell r="I3224" t="str">
            <v>CPOJ</v>
          </cell>
          <cell r="J3224">
            <v>47024667.229999997</v>
          </cell>
        </row>
        <row r="3225">
          <cell r="A3225" t="str">
            <v>P2681000070</v>
          </cell>
          <cell r="B3225" t="str">
            <v>FLOW_OTH</v>
          </cell>
          <cell r="C3225" t="str">
            <v>CUSTOM1_TOTAL</v>
          </cell>
          <cell r="D3225" t="str">
            <v>N</v>
          </cell>
          <cell r="E3225" t="str">
            <v>CUSTOM3_TOTAL</v>
          </cell>
          <cell r="F3225" t="str">
            <v>CUSTOM4_TOTAL</v>
          </cell>
          <cell r="G3225" t="str">
            <v>CUSTOM5_TOTAL</v>
          </cell>
          <cell r="H3225" t="str">
            <v>120</v>
          </cell>
          <cell r="I3225" t="str">
            <v>CPOJ</v>
          </cell>
          <cell r="J3225">
            <v>768193.75</v>
          </cell>
        </row>
        <row r="3226">
          <cell r="A3226" t="str">
            <v>P2681000090</v>
          </cell>
          <cell r="B3226" t="str">
            <v>FLOW_OTH</v>
          </cell>
          <cell r="C3226" t="str">
            <v>CUSTOM1_TOTAL</v>
          </cell>
          <cell r="D3226" t="str">
            <v>N</v>
          </cell>
          <cell r="E3226" t="str">
            <v>CUSTOM3_TOTAL</v>
          </cell>
          <cell r="F3226" t="str">
            <v>CUSTOM4_TOTAL</v>
          </cell>
          <cell r="G3226" t="str">
            <v>CUSTOM5_TOTAL</v>
          </cell>
          <cell r="H3226" t="str">
            <v>120</v>
          </cell>
          <cell r="I3226" t="str">
            <v>CPOJ</v>
          </cell>
          <cell r="J3226">
            <v>28472.09</v>
          </cell>
        </row>
        <row r="3227">
          <cell r="A3227" t="str">
            <v>P2682000000</v>
          </cell>
          <cell r="B3227" t="str">
            <v>FLOW_OTH</v>
          </cell>
          <cell r="C3227" t="str">
            <v>CUSTOM1_TOTAL</v>
          </cell>
          <cell r="D3227" t="str">
            <v>CUSTOM2_OTH</v>
          </cell>
          <cell r="E3227" t="str">
            <v>CUSTOM3_TOTAL</v>
          </cell>
          <cell r="F3227" t="str">
            <v>CUSTOM4_TOTAL</v>
          </cell>
          <cell r="G3227" t="str">
            <v>CUSTOM5_TOTAL</v>
          </cell>
          <cell r="H3227" t="str">
            <v>120</v>
          </cell>
          <cell r="I3227" t="str">
            <v>CPOJ</v>
          </cell>
          <cell r="J3227">
            <v>-0.01</v>
          </cell>
        </row>
        <row r="3228">
          <cell r="A3228" t="str">
            <v>P2682000000</v>
          </cell>
          <cell r="B3228" t="str">
            <v>FLOW_OTH</v>
          </cell>
          <cell r="C3228" t="str">
            <v>CUSTOM1_TOTAL</v>
          </cell>
          <cell r="D3228" t="str">
            <v>L</v>
          </cell>
          <cell r="E3228" t="str">
            <v>CUSTOM3_TOTAL</v>
          </cell>
          <cell r="F3228" t="str">
            <v>CUSTOM4_TOTAL</v>
          </cell>
          <cell r="G3228" t="str">
            <v>CUSTOM5_TOTAL</v>
          </cell>
          <cell r="H3228" t="str">
            <v>120</v>
          </cell>
          <cell r="I3228" t="str">
            <v>CPOJ</v>
          </cell>
          <cell r="J3228">
            <v>74147132.329999998</v>
          </cell>
        </row>
        <row r="3229">
          <cell r="A3229" t="str">
            <v>P2682000000</v>
          </cell>
          <cell r="B3229" t="str">
            <v>FLOW_OTH</v>
          </cell>
          <cell r="C3229" t="str">
            <v>CUSTOM1_TOTAL</v>
          </cell>
          <cell r="D3229" t="str">
            <v>N</v>
          </cell>
          <cell r="E3229" t="str">
            <v>CUSTOM3_TOTAL</v>
          </cell>
          <cell r="F3229" t="str">
            <v>CUSTOM4_TOTAL</v>
          </cell>
          <cell r="G3229" t="str">
            <v>CUSTOM5_TOTAL</v>
          </cell>
          <cell r="H3229" t="str">
            <v>120</v>
          </cell>
          <cell r="I3229" t="str">
            <v>CPOJ</v>
          </cell>
          <cell r="J3229">
            <v>200744652.97</v>
          </cell>
        </row>
        <row r="3230">
          <cell r="A3230" t="str">
            <v>P2682200000</v>
          </cell>
          <cell r="B3230" t="str">
            <v>FLOW_OTH</v>
          </cell>
          <cell r="C3230" t="str">
            <v>CUSTOM1_TOTAL</v>
          </cell>
          <cell r="D3230" t="str">
            <v>L</v>
          </cell>
          <cell r="E3230" t="str">
            <v>CUSTOM3_TOTAL</v>
          </cell>
          <cell r="F3230" t="str">
            <v>CUSTOM4_TOTAL</v>
          </cell>
          <cell r="G3230" t="str">
            <v>CUSTOM5_TOTAL</v>
          </cell>
          <cell r="H3230" t="str">
            <v>120</v>
          </cell>
          <cell r="I3230" t="str">
            <v>CPOJ</v>
          </cell>
          <cell r="J3230">
            <v>65090242.869999997</v>
          </cell>
        </row>
        <row r="3231">
          <cell r="A3231" t="str">
            <v>P2682200000</v>
          </cell>
          <cell r="B3231" t="str">
            <v>FLOW_OTH</v>
          </cell>
          <cell r="C3231" t="str">
            <v>CUSTOM1_TOTAL</v>
          </cell>
          <cell r="D3231" t="str">
            <v>N</v>
          </cell>
          <cell r="E3231" t="str">
            <v>CUSTOM3_TOTAL</v>
          </cell>
          <cell r="F3231" t="str">
            <v>CUSTOM4_TOTAL</v>
          </cell>
          <cell r="G3231" t="str">
            <v>CUSTOM5_TOTAL</v>
          </cell>
          <cell r="H3231" t="str">
            <v>120</v>
          </cell>
          <cell r="I3231" t="str">
            <v>CPOJ</v>
          </cell>
          <cell r="J3231">
            <v>176020225.46000001</v>
          </cell>
        </row>
        <row r="3232">
          <cell r="A3232" t="str">
            <v>P2682200110</v>
          </cell>
          <cell r="B3232" t="str">
            <v>FLOW_OTH</v>
          </cell>
          <cell r="C3232" t="str">
            <v>CUSTOM1_TOTAL</v>
          </cell>
          <cell r="D3232" t="str">
            <v>L</v>
          </cell>
          <cell r="E3232" t="str">
            <v>CUSTOM3_TOTAL</v>
          </cell>
          <cell r="F3232" t="str">
            <v>CUSTOM4_TOTAL</v>
          </cell>
          <cell r="G3232" t="str">
            <v>CUSTOM5_TOTAL</v>
          </cell>
          <cell r="H3232" t="str">
            <v>120</v>
          </cell>
          <cell r="I3232" t="str">
            <v>CPOJ</v>
          </cell>
          <cell r="J3232">
            <v>27882021.350000001</v>
          </cell>
        </row>
        <row r="3233">
          <cell r="A3233" t="str">
            <v>P2682200110</v>
          </cell>
          <cell r="B3233" t="str">
            <v>FLOW_OTH</v>
          </cell>
          <cell r="C3233" t="str">
            <v>CUSTOM1_TOTAL</v>
          </cell>
          <cell r="D3233" t="str">
            <v>N</v>
          </cell>
          <cell r="E3233" t="str">
            <v>CUSTOM3_TOTAL</v>
          </cell>
          <cell r="F3233" t="str">
            <v>CUSTOM4_TOTAL</v>
          </cell>
          <cell r="G3233" t="str">
            <v>CUSTOM5_TOTAL</v>
          </cell>
          <cell r="H3233" t="str">
            <v>120</v>
          </cell>
          <cell r="I3233" t="str">
            <v>CPOJ</v>
          </cell>
          <cell r="J3233">
            <v>74833391.579999998</v>
          </cell>
        </row>
        <row r="3234">
          <cell r="A3234" t="str">
            <v>P2682200120</v>
          </cell>
          <cell r="B3234" t="str">
            <v>FLOW_OTH</v>
          </cell>
          <cell r="C3234" t="str">
            <v>CUSTOM1_TOTAL</v>
          </cell>
          <cell r="D3234" t="str">
            <v>L</v>
          </cell>
          <cell r="E3234" t="str">
            <v>CUSTOM3_TOTAL</v>
          </cell>
          <cell r="F3234" t="str">
            <v>CUSTOM4_TOTAL</v>
          </cell>
          <cell r="G3234" t="str">
            <v>CUSTOM5_TOTAL</v>
          </cell>
          <cell r="H3234" t="str">
            <v>120</v>
          </cell>
          <cell r="I3234" t="str">
            <v>CPOJ</v>
          </cell>
          <cell r="J3234">
            <v>11786963.99</v>
          </cell>
        </row>
        <row r="3235">
          <cell r="A3235" t="str">
            <v>P2682200120</v>
          </cell>
          <cell r="B3235" t="str">
            <v>FLOW_OTH</v>
          </cell>
          <cell r="C3235" t="str">
            <v>CUSTOM1_TOTAL</v>
          </cell>
          <cell r="D3235" t="str">
            <v>N</v>
          </cell>
          <cell r="E3235" t="str">
            <v>CUSTOM3_TOTAL</v>
          </cell>
          <cell r="F3235" t="str">
            <v>CUSTOM4_TOTAL</v>
          </cell>
          <cell r="G3235" t="str">
            <v>CUSTOM5_TOTAL</v>
          </cell>
          <cell r="H3235" t="str">
            <v>120</v>
          </cell>
          <cell r="I3235" t="str">
            <v>CPOJ</v>
          </cell>
          <cell r="J3235">
            <v>42351932.810000002</v>
          </cell>
        </row>
        <row r="3236">
          <cell r="A3236" t="str">
            <v>P2682200130</v>
          </cell>
          <cell r="B3236" t="str">
            <v>FLOW_OTH</v>
          </cell>
          <cell r="C3236" t="str">
            <v>CUSTOM1_TOTAL</v>
          </cell>
          <cell r="D3236" t="str">
            <v>L</v>
          </cell>
          <cell r="E3236" t="str">
            <v>CUSTOM3_TOTAL</v>
          </cell>
          <cell r="F3236" t="str">
            <v>CUSTOM4_TOTAL</v>
          </cell>
          <cell r="G3236" t="str">
            <v>CUSTOM5_TOTAL</v>
          </cell>
          <cell r="H3236" t="str">
            <v>120</v>
          </cell>
          <cell r="I3236" t="str">
            <v>CPOJ</v>
          </cell>
          <cell r="J3236">
            <v>4851099.3499999996</v>
          </cell>
        </row>
        <row r="3237">
          <cell r="A3237" t="str">
            <v>P2682200130</v>
          </cell>
          <cell r="B3237" t="str">
            <v>FLOW_OTH</v>
          </cell>
          <cell r="C3237" t="str">
            <v>CUSTOM1_TOTAL</v>
          </cell>
          <cell r="D3237" t="str">
            <v>N</v>
          </cell>
          <cell r="E3237" t="str">
            <v>CUSTOM3_TOTAL</v>
          </cell>
          <cell r="F3237" t="str">
            <v>CUSTOM4_TOTAL</v>
          </cell>
          <cell r="G3237" t="str">
            <v>CUSTOM5_TOTAL</v>
          </cell>
          <cell r="H3237" t="str">
            <v>120</v>
          </cell>
          <cell r="I3237" t="str">
            <v>CPOJ</v>
          </cell>
          <cell r="J3237">
            <v>5929121.6399999997</v>
          </cell>
        </row>
        <row r="3238">
          <cell r="A3238" t="str">
            <v>P2682200150</v>
          </cell>
          <cell r="B3238" t="str">
            <v>FLOW_OTH</v>
          </cell>
          <cell r="C3238" t="str">
            <v>CUSTOM1_TOTAL</v>
          </cell>
          <cell r="D3238" t="str">
            <v>L</v>
          </cell>
          <cell r="E3238" t="str">
            <v>CUSTOM3_TOTAL</v>
          </cell>
          <cell r="F3238" t="str">
            <v>CUSTOM4_TOTAL</v>
          </cell>
          <cell r="G3238" t="str">
            <v>CUSTOM5_TOTAL</v>
          </cell>
          <cell r="H3238" t="str">
            <v>120</v>
          </cell>
          <cell r="I3238" t="str">
            <v>CPOJ</v>
          </cell>
          <cell r="J3238">
            <v>4390259.6399999997</v>
          </cell>
        </row>
        <row r="3239">
          <cell r="A3239" t="str">
            <v>P2682200150</v>
          </cell>
          <cell r="B3239" t="str">
            <v>FLOW_OTH</v>
          </cell>
          <cell r="C3239" t="str">
            <v>CUSTOM1_TOTAL</v>
          </cell>
          <cell r="D3239" t="str">
            <v>N</v>
          </cell>
          <cell r="E3239" t="str">
            <v>CUSTOM3_TOTAL</v>
          </cell>
          <cell r="F3239" t="str">
            <v>CUSTOM4_TOTAL</v>
          </cell>
          <cell r="G3239" t="str">
            <v>CUSTOM5_TOTAL</v>
          </cell>
          <cell r="H3239" t="str">
            <v>120</v>
          </cell>
          <cell r="I3239" t="str">
            <v>CPOJ</v>
          </cell>
          <cell r="J3239">
            <v>11842231.02</v>
          </cell>
        </row>
        <row r="3240">
          <cell r="A3240" t="str">
            <v>P2682200160</v>
          </cell>
          <cell r="B3240" t="str">
            <v>FLOW_OTH</v>
          </cell>
          <cell r="C3240" t="str">
            <v>CUSTOM1_TOTAL</v>
          </cell>
          <cell r="D3240" t="str">
            <v>L</v>
          </cell>
          <cell r="E3240" t="str">
            <v>CUSTOM3_TOTAL</v>
          </cell>
          <cell r="F3240" t="str">
            <v>CUSTOM4_TOTAL</v>
          </cell>
          <cell r="G3240" t="str">
            <v>CUSTOM5_TOTAL</v>
          </cell>
          <cell r="H3240" t="str">
            <v>120</v>
          </cell>
          <cell r="I3240" t="str">
            <v>CPOJ</v>
          </cell>
          <cell r="J3240">
            <v>16179898.539999999</v>
          </cell>
        </row>
        <row r="3241">
          <cell r="A3241" t="str">
            <v>P2682200160</v>
          </cell>
          <cell r="B3241" t="str">
            <v>FLOW_OTH</v>
          </cell>
          <cell r="C3241" t="str">
            <v>CUSTOM1_TOTAL</v>
          </cell>
          <cell r="D3241" t="str">
            <v>N</v>
          </cell>
          <cell r="E3241" t="str">
            <v>CUSTOM3_TOTAL</v>
          </cell>
          <cell r="F3241" t="str">
            <v>CUSTOM4_TOTAL</v>
          </cell>
          <cell r="G3241" t="str">
            <v>CUSTOM5_TOTAL</v>
          </cell>
          <cell r="H3241" t="str">
            <v>120</v>
          </cell>
          <cell r="I3241" t="str">
            <v>CPOJ</v>
          </cell>
          <cell r="J3241">
            <v>41063548.409999996</v>
          </cell>
        </row>
        <row r="3242">
          <cell r="A3242" t="str">
            <v>P2682400000</v>
          </cell>
          <cell r="B3242" t="str">
            <v>FLOW_OTH</v>
          </cell>
          <cell r="C3242" t="str">
            <v>CUSTOM1_TOTAL</v>
          </cell>
          <cell r="D3242" t="str">
            <v>CUSTOM2_OTH</v>
          </cell>
          <cell r="E3242" t="str">
            <v>CUSTOM3_TOTAL</v>
          </cell>
          <cell r="F3242" t="str">
            <v>CUSTOM4_TOTAL</v>
          </cell>
          <cell r="G3242" t="str">
            <v>CUSTOM5_TOTAL</v>
          </cell>
          <cell r="H3242" t="str">
            <v>120</v>
          </cell>
          <cell r="I3242" t="str">
            <v>CPOJ</v>
          </cell>
          <cell r="J3242">
            <v>-0.01</v>
          </cell>
        </row>
        <row r="3243">
          <cell r="A3243" t="str">
            <v>P2682400000</v>
          </cell>
          <cell r="B3243" t="str">
            <v>FLOW_OTH</v>
          </cell>
          <cell r="C3243" t="str">
            <v>CUSTOM1_TOTAL</v>
          </cell>
          <cell r="D3243" t="str">
            <v>L</v>
          </cell>
          <cell r="E3243" t="str">
            <v>CUSTOM3_TOTAL</v>
          </cell>
          <cell r="F3243" t="str">
            <v>CUSTOM4_TOTAL</v>
          </cell>
          <cell r="G3243" t="str">
            <v>CUSTOM5_TOTAL</v>
          </cell>
          <cell r="H3243" t="str">
            <v>120</v>
          </cell>
          <cell r="I3243" t="str">
            <v>CPOJ</v>
          </cell>
          <cell r="J3243">
            <v>9056889.4600000009</v>
          </cell>
        </row>
        <row r="3244">
          <cell r="A3244" t="str">
            <v>P2682400000</v>
          </cell>
          <cell r="B3244" t="str">
            <v>FLOW_OTH</v>
          </cell>
          <cell r="C3244" t="str">
            <v>CUSTOM1_TOTAL</v>
          </cell>
          <cell r="D3244" t="str">
            <v>N</v>
          </cell>
          <cell r="E3244" t="str">
            <v>CUSTOM3_TOTAL</v>
          </cell>
          <cell r="F3244" t="str">
            <v>CUSTOM4_TOTAL</v>
          </cell>
          <cell r="G3244" t="str">
            <v>CUSTOM5_TOTAL</v>
          </cell>
          <cell r="H3244" t="str">
            <v>120</v>
          </cell>
          <cell r="I3244" t="str">
            <v>CPOJ</v>
          </cell>
          <cell r="J3244">
            <v>24724427.510000002</v>
          </cell>
        </row>
        <row r="3245">
          <cell r="A3245" t="str">
            <v>P2682400010</v>
          </cell>
          <cell r="B3245" t="str">
            <v>FLOW_OTH</v>
          </cell>
          <cell r="C3245" t="str">
            <v>CUSTOM1_TOTAL</v>
          </cell>
          <cell r="D3245" t="str">
            <v>CUSTOM2_OTH</v>
          </cell>
          <cell r="E3245" t="str">
            <v>CUSTOM3_TOTAL</v>
          </cell>
          <cell r="F3245" t="str">
            <v>CUSTOM4_TOTAL</v>
          </cell>
          <cell r="G3245" t="str">
            <v>CUSTOM5_TOTAL</v>
          </cell>
          <cell r="H3245" t="str">
            <v>120</v>
          </cell>
          <cell r="I3245" t="str">
            <v>CPOJ</v>
          </cell>
          <cell r="J3245">
            <v>-0.01</v>
          </cell>
        </row>
        <row r="3246">
          <cell r="A3246" t="str">
            <v>P2682400010</v>
          </cell>
          <cell r="B3246" t="str">
            <v>FLOW_OTH</v>
          </cell>
          <cell r="C3246" t="str">
            <v>CUSTOM1_TOTAL</v>
          </cell>
          <cell r="D3246" t="str">
            <v>L</v>
          </cell>
          <cell r="E3246" t="str">
            <v>CUSTOM3_TOTAL</v>
          </cell>
          <cell r="F3246" t="str">
            <v>CUSTOM4_TOTAL</v>
          </cell>
          <cell r="G3246" t="str">
            <v>CUSTOM5_TOTAL</v>
          </cell>
          <cell r="H3246" t="str">
            <v>120</v>
          </cell>
          <cell r="I3246" t="str">
            <v>CPOJ</v>
          </cell>
          <cell r="J3246">
            <v>9056889.4600000009</v>
          </cell>
        </row>
        <row r="3247">
          <cell r="A3247" t="str">
            <v>P2682400010</v>
          </cell>
          <cell r="B3247" t="str">
            <v>FLOW_OTH</v>
          </cell>
          <cell r="C3247" t="str">
            <v>CUSTOM1_TOTAL</v>
          </cell>
          <cell r="D3247" t="str">
            <v>N</v>
          </cell>
          <cell r="E3247" t="str">
            <v>CUSTOM3_TOTAL</v>
          </cell>
          <cell r="F3247" t="str">
            <v>CUSTOM4_TOTAL</v>
          </cell>
          <cell r="G3247" t="str">
            <v>CUSTOM5_TOTAL</v>
          </cell>
          <cell r="H3247" t="str">
            <v>120</v>
          </cell>
          <cell r="I3247" t="str">
            <v>CPOJ</v>
          </cell>
          <cell r="J3247">
            <v>24724427.510000002</v>
          </cell>
        </row>
        <row r="3248">
          <cell r="A3248" t="str">
            <v>P2690000000</v>
          </cell>
          <cell r="B3248" t="str">
            <v>FLOW_OTH</v>
          </cell>
          <cell r="C3248" t="str">
            <v>CUSTOM1_TOTAL</v>
          </cell>
          <cell r="D3248" t="str">
            <v>L</v>
          </cell>
          <cell r="E3248" t="str">
            <v>CUSTOM3_TOTAL</v>
          </cell>
          <cell r="F3248" t="str">
            <v>CUSTOM4_TOTAL</v>
          </cell>
          <cell r="G3248" t="str">
            <v>CUSTOM5_TOTAL</v>
          </cell>
          <cell r="H3248" t="str">
            <v>120</v>
          </cell>
          <cell r="I3248" t="str">
            <v>CPOJ</v>
          </cell>
          <cell r="J3248">
            <v>65257643.359999999</v>
          </cell>
        </row>
        <row r="3249">
          <cell r="A3249" t="str">
            <v>P2690000000</v>
          </cell>
          <cell r="B3249" t="str">
            <v>FLOW_OTH</v>
          </cell>
          <cell r="C3249" t="str">
            <v>CUSTOM1_TOTAL</v>
          </cell>
          <cell r="D3249" t="str">
            <v>N</v>
          </cell>
          <cell r="E3249" t="str">
            <v>CUSTOM3_TOTAL</v>
          </cell>
          <cell r="F3249" t="str">
            <v>CUSTOM4_TOTAL</v>
          </cell>
          <cell r="G3249" t="str">
            <v>CUSTOM5_TOTAL</v>
          </cell>
          <cell r="H3249" t="str">
            <v>120</v>
          </cell>
          <cell r="I3249" t="str">
            <v>CPOJ</v>
          </cell>
          <cell r="J3249">
            <v>164080747.21000001</v>
          </cell>
        </row>
        <row r="3250">
          <cell r="A3250" t="str">
            <v>P2690000010</v>
          </cell>
          <cell r="B3250" t="str">
            <v>FLOW_OTH</v>
          </cell>
          <cell r="C3250" t="str">
            <v>CUSTOM1_TOTAL</v>
          </cell>
          <cell r="D3250" t="str">
            <v>L</v>
          </cell>
          <cell r="E3250" t="str">
            <v>CUSTOM3_TOTAL</v>
          </cell>
          <cell r="F3250" t="str">
            <v>CUSTOM4_TOTAL</v>
          </cell>
          <cell r="G3250" t="str">
            <v>CUSTOM5_TOTAL</v>
          </cell>
          <cell r="H3250" t="str">
            <v>120</v>
          </cell>
          <cell r="I3250" t="str">
            <v>CPOJ</v>
          </cell>
          <cell r="J3250">
            <v>65257643.359999999</v>
          </cell>
        </row>
        <row r="3251">
          <cell r="A3251" t="str">
            <v>P2690000010</v>
          </cell>
          <cell r="B3251" t="str">
            <v>FLOW_OTH</v>
          </cell>
          <cell r="C3251" t="str">
            <v>CUSTOM1_TOTAL</v>
          </cell>
          <cell r="D3251" t="str">
            <v>N</v>
          </cell>
          <cell r="E3251" t="str">
            <v>CUSTOM3_TOTAL</v>
          </cell>
          <cell r="F3251" t="str">
            <v>CUSTOM4_TOTAL</v>
          </cell>
          <cell r="G3251" t="str">
            <v>CUSTOM5_TOTAL</v>
          </cell>
          <cell r="H3251" t="str">
            <v>120</v>
          </cell>
          <cell r="I3251" t="str">
            <v>CPOJ</v>
          </cell>
          <cell r="J3251">
            <v>164080747.21000001</v>
          </cell>
        </row>
        <row r="3252">
          <cell r="A3252" t="str">
            <v>P3000000000</v>
          </cell>
          <cell r="B3252" t="str">
            <v>FLOW_OTH</v>
          </cell>
          <cell r="C3252" t="str">
            <v>CUSTOM1_TOTAL</v>
          </cell>
          <cell r="D3252" t="str">
            <v>L</v>
          </cell>
          <cell r="E3252" t="str">
            <v>CUSTOM3_TOTAL</v>
          </cell>
          <cell r="F3252" t="str">
            <v>CUSTOM4_TOTAL</v>
          </cell>
          <cell r="G3252" t="str">
            <v>CUSTOM5_TOTAL</v>
          </cell>
          <cell r="H3252" t="str">
            <v>120</v>
          </cell>
          <cell r="I3252" t="str">
            <v>CPOJ</v>
          </cell>
          <cell r="J3252">
            <v>260840386.75999999</v>
          </cell>
        </row>
        <row r="3253">
          <cell r="A3253" t="str">
            <v>P3000000000</v>
          </cell>
          <cell r="B3253" t="str">
            <v>FLOW_OTH</v>
          </cell>
          <cell r="C3253" t="str">
            <v>CUSTOM1_TOTAL</v>
          </cell>
          <cell r="D3253" t="str">
            <v>N</v>
          </cell>
          <cell r="E3253" t="str">
            <v>CUSTOM3_TOTAL</v>
          </cell>
          <cell r="F3253" t="str">
            <v>CUSTOM4_TOTAL</v>
          </cell>
          <cell r="G3253" t="str">
            <v>CUSTOM5_TOTAL</v>
          </cell>
          <cell r="H3253" t="str">
            <v>120</v>
          </cell>
          <cell r="I3253" t="str">
            <v>CPOJ</v>
          </cell>
          <cell r="J3253">
            <v>208989319.41</v>
          </cell>
        </row>
        <row r="3254">
          <cell r="A3254" t="str">
            <v>P3100000000</v>
          </cell>
          <cell r="B3254" t="str">
            <v>FLOW_OTH</v>
          </cell>
          <cell r="C3254" t="str">
            <v>CUSTOM1_TOTAL</v>
          </cell>
          <cell r="D3254" t="str">
            <v>L</v>
          </cell>
          <cell r="E3254" t="str">
            <v>CUSTOM3_TOTAL</v>
          </cell>
          <cell r="F3254" t="str">
            <v>CUSTOM4_TOTAL</v>
          </cell>
          <cell r="G3254" t="str">
            <v>CUSTOM5_TOTAL</v>
          </cell>
          <cell r="H3254" t="str">
            <v>120</v>
          </cell>
          <cell r="I3254" t="str">
            <v>CPOJ</v>
          </cell>
          <cell r="J3254">
            <v>1047662758.0700001</v>
          </cell>
        </row>
        <row r="3255">
          <cell r="A3255" t="str">
            <v>P3100000000</v>
          </cell>
          <cell r="B3255" t="str">
            <v>FLOW_OTH</v>
          </cell>
          <cell r="C3255" t="str">
            <v>CUSTOM1_TOTAL</v>
          </cell>
          <cell r="D3255" t="str">
            <v>N</v>
          </cell>
          <cell r="E3255" t="str">
            <v>CUSTOM3_TOTAL</v>
          </cell>
          <cell r="F3255" t="str">
            <v>CUSTOM4_TOTAL</v>
          </cell>
          <cell r="G3255" t="str">
            <v>CUSTOM5_TOTAL</v>
          </cell>
          <cell r="H3255" t="str">
            <v>120</v>
          </cell>
          <cell r="I3255" t="str">
            <v>CPOJ</v>
          </cell>
          <cell r="J3255">
            <v>570122098.91999996</v>
          </cell>
        </row>
        <row r="3256">
          <cell r="A3256" t="str">
            <v>P3110000000</v>
          </cell>
          <cell r="B3256" t="str">
            <v>FLOW_OTH</v>
          </cell>
          <cell r="C3256" t="str">
            <v>CUSTOM1_TOTAL</v>
          </cell>
          <cell r="D3256" t="str">
            <v>L</v>
          </cell>
          <cell r="E3256" t="str">
            <v>CUSTOM3_TOTAL</v>
          </cell>
          <cell r="F3256" t="str">
            <v>CUSTOM4_TOTAL</v>
          </cell>
          <cell r="G3256" t="str">
            <v>CUSTOM5_TOTAL</v>
          </cell>
          <cell r="H3256" t="str">
            <v>120</v>
          </cell>
          <cell r="I3256" t="str">
            <v>CPOJ</v>
          </cell>
          <cell r="J3256">
            <v>1078272012.0999999</v>
          </cell>
        </row>
        <row r="3257">
          <cell r="A3257" t="str">
            <v>P3110000000</v>
          </cell>
          <cell r="B3257" t="str">
            <v>FLOW_OTH</v>
          </cell>
          <cell r="C3257" t="str">
            <v>CUSTOM1_TOTAL</v>
          </cell>
          <cell r="D3257" t="str">
            <v>N</v>
          </cell>
          <cell r="E3257" t="str">
            <v>CUSTOM3_TOTAL</v>
          </cell>
          <cell r="F3257" t="str">
            <v>CUSTOM4_TOTAL</v>
          </cell>
          <cell r="G3257" t="str">
            <v>CUSTOM5_TOTAL</v>
          </cell>
          <cell r="H3257" t="str">
            <v>120</v>
          </cell>
          <cell r="I3257" t="str">
            <v>CPOJ</v>
          </cell>
          <cell r="J3257">
            <v>593006802.88999999</v>
          </cell>
        </row>
        <row r="3258">
          <cell r="A3258" t="str">
            <v>P3110000010</v>
          </cell>
          <cell r="B3258" t="str">
            <v>FLOW_OTH</v>
          </cell>
          <cell r="C3258" t="str">
            <v>CUSTOM1_TOTAL</v>
          </cell>
          <cell r="D3258" t="str">
            <v>L</v>
          </cell>
          <cell r="E3258" t="str">
            <v>CUSTOM3_TOTAL</v>
          </cell>
          <cell r="F3258" t="str">
            <v>CUSTOM4_TOTAL</v>
          </cell>
          <cell r="G3258" t="str">
            <v>CUSTOM5_TOTAL</v>
          </cell>
          <cell r="H3258" t="str">
            <v>120</v>
          </cell>
          <cell r="I3258" t="str">
            <v>CPOJ</v>
          </cell>
          <cell r="J3258">
            <v>1070701447.86</v>
          </cell>
        </row>
        <row r="3259">
          <cell r="A3259" t="str">
            <v>P3110000010</v>
          </cell>
          <cell r="B3259" t="str">
            <v>FLOW_OTH</v>
          </cell>
          <cell r="C3259" t="str">
            <v>CUSTOM1_TOTAL</v>
          </cell>
          <cell r="D3259" t="str">
            <v>N</v>
          </cell>
          <cell r="E3259" t="str">
            <v>CUSTOM3_TOTAL</v>
          </cell>
          <cell r="F3259" t="str">
            <v>CUSTOM4_TOTAL</v>
          </cell>
          <cell r="G3259" t="str">
            <v>CUSTOM5_TOTAL</v>
          </cell>
          <cell r="H3259" t="str">
            <v>120</v>
          </cell>
          <cell r="I3259" t="str">
            <v>CPOJ</v>
          </cell>
          <cell r="J3259">
            <v>592090222.64999998</v>
          </cell>
        </row>
        <row r="3260">
          <cell r="A3260" t="str">
            <v>P3110000030</v>
          </cell>
          <cell r="B3260" t="str">
            <v>FLOW_OTH</v>
          </cell>
          <cell r="C3260" t="str">
            <v>CUSTOM1_TOTAL</v>
          </cell>
          <cell r="D3260" t="str">
            <v>L</v>
          </cell>
          <cell r="E3260" t="str">
            <v>CUSTOM3_TOTAL</v>
          </cell>
          <cell r="F3260" t="str">
            <v>CUSTOM4_TOTAL</v>
          </cell>
          <cell r="G3260" t="str">
            <v>CUSTOM5_TOTAL</v>
          </cell>
          <cell r="H3260" t="str">
            <v>120</v>
          </cell>
          <cell r="I3260" t="str">
            <v>CPOJ</v>
          </cell>
          <cell r="J3260">
            <v>7570564.2400000002</v>
          </cell>
        </row>
        <row r="3261">
          <cell r="A3261" t="str">
            <v>P3110000030</v>
          </cell>
          <cell r="B3261" t="str">
            <v>FLOW_OTH</v>
          </cell>
          <cell r="C3261" t="str">
            <v>CUSTOM1_TOTAL</v>
          </cell>
          <cell r="D3261" t="str">
            <v>N</v>
          </cell>
          <cell r="E3261" t="str">
            <v>CUSTOM3_TOTAL</v>
          </cell>
          <cell r="F3261" t="str">
            <v>CUSTOM4_TOTAL</v>
          </cell>
          <cell r="G3261" t="str">
            <v>CUSTOM5_TOTAL</v>
          </cell>
          <cell r="H3261" t="str">
            <v>120</v>
          </cell>
          <cell r="I3261" t="str">
            <v>CPOJ</v>
          </cell>
          <cell r="J3261">
            <v>916580.24</v>
          </cell>
        </row>
        <row r="3262">
          <cell r="A3262" t="str">
            <v>P3120000000</v>
          </cell>
          <cell r="B3262" t="str">
            <v>FLOW_OTH</v>
          </cell>
          <cell r="C3262" t="str">
            <v>CUSTOM1_TOTAL</v>
          </cell>
          <cell r="D3262" t="str">
            <v>L</v>
          </cell>
          <cell r="E3262" t="str">
            <v>CUSTOM3_TOTAL</v>
          </cell>
          <cell r="F3262" t="str">
            <v>CUSTOM4_TOTAL</v>
          </cell>
          <cell r="G3262" t="str">
            <v>CUSTOM5_TOTAL</v>
          </cell>
          <cell r="H3262" t="str">
            <v>120</v>
          </cell>
          <cell r="I3262" t="str">
            <v>CPOJ</v>
          </cell>
          <cell r="J3262">
            <v>-30609254.030000001</v>
          </cell>
        </row>
        <row r="3263">
          <cell r="A3263" t="str">
            <v>P3120000000</v>
          </cell>
          <cell r="B3263" t="str">
            <v>FLOW_OTH</v>
          </cell>
          <cell r="C3263" t="str">
            <v>CUSTOM1_TOTAL</v>
          </cell>
          <cell r="D3263" t="str">
            <v>N</v>
          </cell>
          <cell r="E3263" t="str">
            <v>CUSTOM3_TOTAL</v>
          </cell>
          <cell r="F3263" t="str">
            <v>CUSTOM4_TOTAL</v>
          </cell>
          <cell r="G3263" t="str">
            <v>CUSTOM5_TOTAL</v>
          </cell>
          <cell r="H3263" t="str">
            <v>120</v>
          </cell>
          <cell r="I3263" t="str">
            <v>CPOJ</v>
          </cell>
          <cell r="J3263">
            <v>-22884703.969999999</v>
          </cell>
        </row>
        <row r="3264">
          <cell r="A3264" t="str">
            <v>P3120000010</v>
          </cell>
          <cell r="B3264" t="str">
            <v>FLOW_OTH</v>
          </cell>
          <cell r="C3264" t="str">
            <v>CUSTOM1_TOTAL</v>
          </cell>
          <cell r="D3264" t="str">
            <v>L</v>
          </cell>
          <cell r="E3264" t="str">
            <v>CUSTOM3_TOTAL</v>
          </cell>
          <cell r="F3264" t="str">
            <v>CUSTOM4_TOTAL</v>
          </cell>
          <cell r="G3264" t="str">
            <v>CUSTOM5_TOTAL</v>
          </cell>
          <cell r="H3264" t="str">
            <v>120</v>
          </cell>
          <cell r="I3264" t="str">
            <v>CPOJ</v>
          </cell>
          <cell r="J3264">
            <v>-30609254.030000001</v>
          </cell>
        </row>
        <row r="3265">
          <cell r="A3265" t="str">
            <v>P3120000010</v>
          </cell>
          <cell r="B3265" t="str">
            <v>FLOW_OTH</v>
          </cell>
          <cell r="C3265" t="str">
            <v>CUSTOM1_TOTAL</v>
          </cell>
          <cell r="D3265" t="str">
            <v>N</v>
          </cell>
          <cell r="E3265" t="str">
            <v>CUSTOM3_TOTAL</v>
          </cell>
          <cell r="F3265" t="str">
            <v>CUSTOM4_TOTAL</v>
          </cell>
          <cell r="G3265" t="str">
            <v>CUSTOM5_TOTAL</v>
          </cell>
          <cell r="H3265" t="str">
            <v>120</v>
          </cell>
          <cell r="I3265" t="str">
            <v>CPOJ</v>
          </cell>
          <cell r="J3265">
            <v>-22884703.969999999</v>
          </cell>
        </row>
        <row r="3266">
          <cell r="A3266" t="str">
            <v>P3200000000</v>
          </cell>
          <cell r="B3266" t="str">
            <v>FLOW_OTH</v>
          </cell>
          <cell r="C3266" t="str">
            <v>CUSTOM1_TOTAL</v>
          </cell>
          <cell r="D3266" t="str">
            <v>L</v>
          </cell>
          <cell r="E3266" t="str">
            <v>CUSTOM3_TOTAL</v>
          </cell>
          <cell r="F3266" t="str">
            <v>CUSTOM4_TOTAL</v>
          </cell>
          <cell r="G3266" t="str">
            <v>CUSTOM5_TOTAL</v>
          </cell>
          <cell r="H3266" t="str">
            <v>120</v>
          </cell>
          <cell r="I3266" t="str">
            <v>CPOJ</v>
          </cell>
          <cell r="J3266">
            <v>-786822371.30999994</v>
          </cell>
        </row>
        <row r="3267">
          <cell r="A3267" t="str">
            <v>P3200000000</v>
          </cell>
          <cell r="B3267" t="str">
            <v>FLOW_OTH</v>
          </cell>
          <cell r="C3267" t="str">
            <v>CUSTOM1_TOTAL</v>
          </cell>
          <cell r="D3267" t="str">
            <v>N</v>
          </cell>
          <cell r="E3267" t="str">
            <v>CUSTOM3_TOTAL</v>
          </cell>
          <cell r="F3267" t="str">
            <v>CUSTOM4_TOTAL</v>
          </cell>
          <cell r="G3267" t="str">
            <v>CUSTOM5_TOTAL</v>
          </cell>
          <cell r="H3267" t="str">
            <v>120</v>
          </cell>
          <cell r="I3267" t="str">
            <v>CPOJ</v>
          </cell>
          <cell r="J3267">
            <v>-361132779.50999999</v>
          </cell>
        </row>
        <row r="3268">
          <cell r="A3268" t="str">
            <v>P3210000000</v>
          </cell>
          <cell r="B3268" t="str">
            <v>FLOW_OTH</v>
          </cell>
          <cell r="C3268" t="str">
            <v>CUSTOM1_TOTAL</v>
          </cell>
          <cell r="D3268" t="str">
            <v>L</v>
          </cell>
          <cell r="E3268" t="str">
            <v>CUSTOM3_TOTAL</v>
          </cell>
          <cell r="F3268" t="str">
            <v>CUSTOM4_TOTAL</v>
          </cell>
          <cell r="G3268" t="str">
            <v>CUSTOM5_TOTAL</v>
          </cell>
          <cell r="H3268" t="str">
            <v>120</v>
          </cell>
          <cell r="I3268" t="str">
            <v>CPOJ</v>
          </cell>
          <cell r="J3268">
            <v>-786822371.30999994</v>
          </cell>
        </row>
        <row r="3269">
          <cell r="A3269" t="str">
            <v>P3210000000</v>
          </cell>
          <cell r="B3269" t="str">
            <v>FLOW_OTH</v>
          </cell>
          <cell r="C3269" t="str">
            <v>CUSTOM1_TOTAL</v>
          </cell>
          <cell r="D3269" t="str">
            <v>N</v>
          </cell>
          <cell r="E3269" t="str">
            <v>CUSTOM3_TOTAL</v>
          </cell>
          <cell r="F3269" t="str">
            <v>CUSTOM4_TOTAL</v>
          </cell>
          <cell r="G3269" t="str">
            <v>CUSTOM5_TOTAL</v>
          </cell>
          <cell r="H3269" t="str">
            <v>120</v>
          </cell>
          <cell r="I3269" t="str">
            <v>CPOJ</v>
          </cell>
          <cell r="J3269">
            <v>-361132779.50999999</v>
          </cell>
        </row>
        <row r="3270">
          <cell r="A3270" t="str">
            <v>P3210000010</v>
          </cell>
          <cell r="B3270" t="str">
            <v>FLOW_OTH</v>
          </cell>
          <cell r="C3270" t="str">
            <v>CUSTOM1_TOTAL</v>
          </cell>
          <cell r="D3270" t="str">
            <v>L</v>
          </cell>
          <cell r="E3270" t="str">
            <v>CUSTOM3_TOTAL</v>
          </cell>
          <cell r="F3270" t="str">
            <v>CUSTOM4_TOTAL</v>
          </cell>
          <cell r="G3270" t="str">
            <v>CUSTOM5_TOTAL</v>
          </cell>
          <cell r="H3270" t="str">
            <v>120</v>
          </cell>
          <cell r="I3270" t="str">
            <v>CPOJ</v>
          </cell>
          <cell r="J3270">
            <v>-786822371.30999994</v>
          </cell>
        </row>
        <row r="3271">
          <cell r="A3271" t="str">
            <v>P3210000010</v>
          </cell>
          <cell r="B3271" t="str">
            <v>FLOW_OTH</v>
          </cell>
          <cell r="C3271" t="str">
            <v>CUSTOM1_TOTAL</v>
          </cell>
          <cell r="D3271" t="str">
            <v>N</v>
          </cell>
          <cell r="E3271" t="str">
            <v>CUSTOM3_TOTAL</v>
          </cell>
          <cell r="F3271" t="str">
            <v>CUSTOM4_TOTAL</v>
          </cell>
          <cell r="G3271" t="str">
            <v>CUSTOM5_TOTAL</v>
          </cell>
          <cell r="H3271" t="str">
            <v>120</v>
          </cell>
          <cell r="I3271" t="str">
            <v>CPOJ</v>
          </cell>
          <cell r="J3271">
            <v>-361132779.50999999</v>
          </cell>
        </row>
      </sheetData>
      <sheetData sheetId="57"/>
      <sheetData sheetId="58">
        <row r="9">
          <cell r="B9" t="str">
            <v>Celkový výsledek</v>
          </cell>
          <cell r="C9" t="str">
            <v/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>
            <v>1011000</v>
          </cell>
          <cell r="C10" t="str">
            <v>Pozemky provozní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1012100</v>
          </cell>
          <cell r="C11" t="str">
            <v>Pozemky neprovozní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B12">
            <v>1012200</v>
          </cell>
          <cell r="C12" t="str">
            <v>Pozemky - k prodeji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1019811</v>
          </cell>
          <cell r="C13" t="str">
            <v>Kum.impairment-pozemky provozní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B14">
            <v>1019812</v>
          </cell>
          <cell r="C14" t="str">
            <v>Kum.impairment-pozemky-k prodeji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B15">
            <v>1021000</v>
          </cell>
          <cell r="C15" t="str">
            <v>Budovy provozní</v>
          </cell>
          <cell r="D15">
            <v>312415982.14999998</v>
          </cell>
          <cell r="E15">
            <v>315183360.14999998</v>
          </cell>
          <cell r="F15">
            <v>312870816.14999998</v>
          </cell>
          <cell r="G15">
            <v>286947994.22000003</v>
          </cell>
        </row>
        <row r="16">
          <cell r="B16">
            <v>1021110</v>
          </cell>
          <cell r="C16" t="str">
            <v>Budovy provozní IFRS16</v>
          </cell>
          <cell r="D16">
            <v>952751795.24000001</v>
          </cell>
          <cell r="E16">
            <v>995187494.05999994</v>
          </cell>
          <cell r="F16">
            <v>996394022.46000004</v>
          </cell>
          <cell r="G16">
            <v>1010995334.15</v>
          </cell>
        </row>
        <row r="17">
          <cell r="B17">
            <v>1021120</v>
          </cell>
          <cell r="C17" t="str">
            <v>Budovy investiční IFRS16</v>
          </cell>
          <cell r="D17">
            <v>406706535.74000001</v>
          </cell>
          <cell r="E17">
            <v>473611836.29000002</v>
          </cell>
          <cell r="F17">
            <v>472681870.36000001</v>
          </cell>
          <cell r="G17">
            <v>369297629.31999999</v>
          </cell>
        </row>
        <row r="18">
          <cell r="B18">
            <v>1021210</v>
          </cell>
          <cell r="C18" t="str">
            <v>Oprávky - budovy provozní IFRS16</v>
          </cell>
          <cell r="D18">
            <v>-199977573.47</v>
          </cell>
          <cell r="E18">
            <v>-341399173.61000001</v>
          </cell>
          <cell r="F18">
            <v>-393985825.61000001</v>
          </cell>
          <cell r="G18">
            <v>-533175996.50999999</v>
          </cell>
        </row>
        <row r="19">
          <cell r="B19">
            <v>1021220</v>
          </cell>
          <cell r="C19" t="str">
            <v>Oprávky - budovy investiční IFRS16</v>
          </cell>
          <cell r="D19">
            <v>-89742458.090000004</v>
          </cell>
          <cell r="E19">
            <v>-156911247.66999999</v>
          </cell>
          <cell r="F19">
            <v>-177474893.38</v>
          </cell>
          <cell r="G19">
            <v>-188758796.13</v>
          </cell>
        </row>
        <row r="20">
          <cell r="B20">
            <v>1022000</v>
          </cell>
          <cell r="C20" t="str">
            <v>Stavby provozní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B21">
            <v>1023100</v>
          </cell>
          <cell r="C21" t="str">
            <v>Budovy neprovozní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B22">
            <v>1023200</v>
          </cell>
          <cell r="C22" t="str">
            <v>Budovy - k prodeji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B23">
            <v>1024100</v>
          </cell>
          <cell r="C23" t="str">
            <v>Stavby neprovozní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1024200</v>
          </cell>
          <cell r="C24" t="str">
            <v>Stavby -k prodeji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1025000</v>
          </cell>
          <cell r="C25" t="str">
            <v>Oprávky-budovy provozní</v>
          </cell>
          <cell r="D25">
            <v>-254894150.94999999</v>
          </cell>
          <cell r="E25">
            <v>-263797838.94999999</v>
          </cell>
          <cell r="F25">
            <v>-265967809.94999999</v>
          </cell>
          <cell r="G25">
            <v>-259593769.05000001</v>
          </cell>
        </row>
        <row r="26">
          <cell r="B26">
            <v>1025001</v>
          </cell>
          <cell r="C26" t="str">
            <v>Oprávky-budovy-k prodeji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1025100</v>
          </cell>
          <cell r="C27" t="str">
            <v>Oprávky k budovám neprovoz.slouž.k provo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1025200</v>
          </cell>
          <cell r="C28" t="str">
            <v>Oprávky k budovám neprovozním ostatním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1026000</v>
          </cell>
          <cell r="C29" t="str">
            <v>Oprávky-stavby provozní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1026100</v>
          </cell>
          <cell r="C30" t="str">
            <v>Oprávky ke stavbám neprovozním sloužícím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1026200</v>
          </cell>
          <cell r="C31" t="str">
            <v>Oprávky ke stavbám neprovozním ostatním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1029811</v>
          </cell>
          <cell r="C32" t="str">
            <v>Kum.impairment-bud.,stavby provozní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1029812</v>
          </cell>
          <cell r="C33" t="str">
            <v>Kum.impairment-bud.,stavby-k prodeji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1111501</v>
          </cell>
          <cell r="C34" t="str">
            <v>Maj.úč.rozh.vliv LVL1-PC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1111503</v>
          </cell>
          <cell r="C35" t="str">
            <v>Maj.úč.rozh.vliv LVL1-KapT0-CAS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1111504</v>
          </cell>
          <cell r="C36" t="str">
            <v>Maj.úč.rozh.vliv LVL1-MěnT0-CAS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1111506</v>
          </cell>
          <cell r="C37" t="str">
            <v>Maj.úč.rozh.vliv LVL1-KapT1-CAS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1111507</v>
          </cell>
          <cell r="C38" t="str">
            <v>Maj.úč.rozh.vliv LVL1-MěnT1-CAS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1111509</v>
          </cell>
          <cell r="C39" t="str">
            <v>Maj.úč.rozh.vliv LVL1-impairment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1113601</v>
          </cell>
          <cell r="C40" t="str">
            <v>Maj.úč.rozh.vliv LVL3-PC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1113603</v>
          </cell>
          <cell r="C41" t="str">
            <v>Maj.úč.rozh.vliv LVL3-KapT0-CAS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B42">
            <v>1113606</v>
          </cell>
          <cell r="C42" t="str">
            <v>Maj.úč.rozh.vliv LVL3-KapT1-CAS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B43">
            <v>1113609</v>
          </cell>
          <cell r="C43" t="str">
            <v>Maj.úč.rozh.vliv LVL3-impairment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1123601</v>
          </cell>
          <cell r="C44" t="str">
            <v>Maj.úč.podst.vliv LVL3-PC</v>
          </cell>
          <cell r="D44">
            <v>30420570</v>
          </cell>
          <cell r="E44">
            <v>30420570</v>
          </cell>
          <cell r="F44">
            <v>30420570</v>
          </cell>
          <cell r="G44">
            <v>30420570</v>
          </cell>
        </row>
        <row r="45">
          <cell r="B45">
            <v>1123603</v>
          </cell>
          <cell r="C45" t="str">
            <v>Maj.úč.podst.vliv LVL3-KapT0-CAS</v>
          </cell>
          <cell r="D45">
            <v>-22815427.510000002</v>
          </cell>
          <cell r="E45">
            <v>-0.01</v>
          </cell>
          <cell r="F45">
            <v>-0.01</v>
          </cell>
          <cell r="G45">
            <v>-0.01</v>
          </cell>
        </row>
        <row r="46">
          <cell r="B46">
            <v>1123606</v>
          </cell>
          <cell r="C46" t="str">
            <v>Maj.úč.podst.vliv LVL3-KapT1-CAS</v>
          </cell>
          <cell r="D46">
            <v>22815427.5</v>
          </cell>
          <cell r="E46">
            <v>0</v>
          </cell>
          <cell r="F46">
            <v>0</v>
          </cell>
          <cell r="G46"/>
        </row>
        <row r="47">
          <cell r="B47">
            <v>1123696</v>
          </cell>
          <cell r="C47" t="str">
            <v>Maj.úč.podst.vliv LVL3-KapT-CAS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B48">
            <v>1142204</v>
          </cell>
          <cell r="C48" t="str">
            <v>Úvěry-nebank.instituce s rozh.vlivem-jis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1142205</v>
          </cell>
          <cell r="C49" t="str">
            <v>Úvěry-nebank.instituce s rozh.vlivem-úro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B50">
            <v>1213201</v>
          </cell>
          <cell r="C50" t="str">
            <v>Akcie L3-FVTPL neurč.k obch.-PC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1213203</v>
          </cell>
          <cell r="C51" t="str">
            <v>Akcie L3-FVTPL neurč.k obch.-KapT0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1213206</v>
          </cell>
          <cell r="C52" t="str">
            <v>Akcie L3-FVTPL neurč.k obch.-KapT1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1214201</v>
          </cell>
          <cell r="C53" t="str">
            <v>Akc.a ost.CP prom.výn.FVTPL neurč.k obch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1214203</v>
          </cell>
          <cell r="C54" t="str">
            <v>Akc.a ost.CP prom.výn.FVTPL neurč.k obch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1214204</v>
          </cell>
          <cell r="C55" t="str">
            <v>Akc.a ost.CP prom.výn.FVTPL neurč.k obch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1214206</v>
          </cell>
          <cell r="C56" t="str">
            <v>Akc.a ost.CP prom.výn.FVTPL neurč.k obch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1214207</v>
          </cell>
          <cell r="C57" t="str">
            <v>Akc.a ost.CP prom.výn.FVTPL neurč.k obch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1214701</v>
          </cell>
          <cell r="C58" t="str">
            <v>Akc.a ost.CP prom.výn.AFS-PC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1214703</v>
          </cell>
          <cell r="C59" t="str">
            <v>Akc.a ost.CP prom.výn.AFS-ocenění KapT0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1214704</v>
          </cell>
          <cell r="C60" t="str">
            <v>Akc.a ost.CP prom.výn.AFS-ocenění MěnT0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1214706</v>
          </cell>
          <cell r="C61" t="str">
            <v>Akc.a ost.CP prom.výn.AFS-ocenění KapT1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1214707</v>
          </cell>
          <cell r="C62" t="str">
            <v>Akc.a ost.CP prom.výn.AFS-ocenění MěnT1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1214709</v>
          </cell>
          <cell r="C63" t="str">
            <v>Akc.a ost.CP prom.výn.AFS-impairment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1214901</v>
          </cell>
          <cell r="C64" t="str">
            <v>Akc.a ost.CP prom.výn.-ostatní-PC</v>
          </cell>
          <cell r="D64">
            <v>175000</v>
          </cell>
          <cell r="E64">
            <v>175000</v>
          </cell>
          <cell r="F64">
            <v>175000</v>
          </cell>
          <cell r="G64">
            <v>175000</v>
          </cell>
        </row>
        <row r="65">
          <cell r="B65">
            <v>1220201</v>
          </cell>
          <cell r="C65" t="str">
            <v>Dluh.CP-FVTPL neurč.k obch.-PC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1220202</v>
          </cell>
          <cell r="C66" t="str">
            <v>Dluh.CP-FVTPL neurč.k obch.-nakoupené AÚ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1220203</v>
          </cell>
          <cell r="C67" t="str">
            <v>Dluh.CP-FVTPL neurč.k obch.-ocenění KapT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1220204</v>
          </cell>
          <cell r="C68" t="str">
            <v>Dluh.CP-FVTPL neurč.k obch.-ocenění MěnT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1220205</v>
          </cell>
          <cell r="C69" t="str">
            <v>Dluh.CP-FVTPL neurč.k obch.-Amortizace0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B70">
            <v>1220206</v>
          </cell>
          <cell r="C70" t="str">
            <v>Dluh.CP-FVTPL neurč.k obch.-ocenění KapT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1220207</v>
          </cell>
          <cell r="C71" t="str">
            <v>Dluh.CP-FVTPL neurč.k obch.-ocenění MěnT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1220208</v>
          </cell>
          <cell r="C72" t="str">
            <v>Dluh.CP-FVTPL neurč.k obch.-Amortizace1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1220212</v>
          </cell>
          <cell r="C73" t="str">
            <v>Dluh.CP-FVTPL neurč.k obch.-naběhlé AÚV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1220301</v>
          </cell>
          <cell r="C74" t="str">
            <v>Dluh.CP-HTM-PC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1220303</v>
          </cell>
          <cell r="C75" t="str">
            <v>Dluh.CP-HTM-ocenění KapT0-CAS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1220305</v>
          </cell>
          <cell r="C76" t="str">
            <v>Dluh.CP-HTM-Amortizace0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1220306</v>
          </cell>
          <cell r="C77" t="str">
            <v>Dluh.CP-HTM-ocenění KapT1-CAS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1220308</v>
          </cell>
          <cell r="C78" t="str">
            <v>Dluh.CP-HTM-Amortizace1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1220312</v>
          </cell>
          <cell r="C79" t="str">
            <v>Dluh.CP-HTM-naběhlé AÚV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1220701</v>
          </cell>
          <cell r="C80" t="str">
            <v>Dluh.CP-AFS-PC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1220702</v>
          </cell>
          <cell r="C81" t="str">
            <v>Dluh.CP-AFS-AÚV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1220703</v>
          </cell>
          <cell r="C82" t="str">
            <v>Dluh.CP-AFS-ocenění KapT0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1220704</v>
          </cell>
          <cell r="C83" t="str">
            <v>Dluh.CP-AFS-ocenění MěnT0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B84">
            <v>1220705</v>
          </cell>
          <cell r="C84" t="str">
            <v>Dluh.CP-AFS-Amortizace0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B85">
            <v>1220706</v>
          </cell>
          <cell r="C85" t="str">
            <v>Dluh.CP-AFS-ocenění KapT1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B86">
            <v>1220707</v>
          </cell>
          <cell r="C86" t="str">
            <v>Dluh.CP-AFS-ocenění MěnT1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>
            <v>1220708</v>
          </cell>
          <cell r="C87" t="str">
            <v>Dluh.CP-AFS-Amortizace1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B88">
            <v>1220712</v>
          </cell>
          <cell r="C88" t="str">
            <v>Dluh.CP-AFS-naběhlé AÚV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B89">
            <v>1220810</v>
          </cell>
          <cell r="C89" t="str">
            <v>Pohledávky-jistina-VLKAP</v>
          </cell>
          <cell r="D89">
            <v>8700625</v>
          </cell>
          <cell r="E89">
            <v>8700625</v>
          </cell>
          <cell r="F89">
            <v>8700625</v>
          </cell>
          <cell r="G89">
            <v>8700625</v>
          </cell>
        </row>
        <row r="90">
          <cell r="B90">
            <v>1221101</v>
          </cell>
          <cell r="C90" t="str">
            <v>Dluhové CP LAR banka - PC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</row>
        <row r="91">
          <cell r="B91">
            <v>1221103</v>
          </cell>
          <cell r="C91" t="str">
            <v>Dluhové CP LAR banka - ocenění KapTO - C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</row>
        <row r="92">
          <cell r="B92">
            <v>1221105</v>
          </cell>
          <cell r="C92" t="str">
            <v>Dluhové CP LAR banka - amortizaceO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3">
          <cell r="B93">
            <v>1221106</v>
          </cell>
          <cell r="C93" t="str">
            <v>Dluhové CP LAR banka - ocenění KapT1 - C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</row>
        <row r="94">
          <cell r="B94">
            <v>1221108</v>
          </cell>
          <cell r="C94" t="str">
            <v>Dluhové CP LAR banka - amortizace1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B95">
            <v>1221112</v>
          </cell>
          <cell r="C95" t="str">
            <v>Dluhové CP LAR banka - naběhlé AÚV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</row>
        <row r="96">
          <cell r="B96">
            <v>1229831</v>
          </cell>
          <cell r="C96" t="str">
            <v>Ocenění-KapT-CP s pev. výnosem-VLKAP</v>
          </cell>
          <cell r="D96">
            <v>-8700625</v>
          </cell>
          <cell r="E96">
            <v>-8700625</v>
          </cell>
          <cell r="F96">
            <v>-8700625</v>
          </cell>
          <cell r="G96">
            <v>-8700625</v>
          </cell>
        </row>
        <row r="97">
          <cell r="B97">
            <v>1251104</v>
          </cell>
          <cell r="C97" t="str">
            <v>Pohledávky-Repo operace-jistina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B98">
            <v>1251105</v>
          </cell>
          <cell r="C98" t="str">
            <v>Pohledávky-Repo operace-úroky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1260401</v>
          </cell>
          <cell r="C99" t="str">
            <v>Termínované vklady u bank-jistina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B100">
            <v>1260402</v>
          </cell>
          <cell r="C100" t="str">
            <v>Termínované vklady u bank-AÚV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1260937</v>
          </cell>
          <cell r="C101" t="str">
            <v>Termínované vklady-jistina-splatnost 15-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B102">
            <v>1260938</v>
          </cell>
          <cell r="C102" t="str">
            <v>Depozita-jistina-splatnost do 15 dní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B103">
            <v>1260939</v>
          </cell>
          <cell r="C103" t="str">
            <v>Termínované vklady-jistina-splatnost nad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1260941</v>
          </cell>
          <cell r="C104" t="str">
            <v>Termínované vklady-jistina-splatnost 15-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B105">
            <v>1270804</v>
          </cell>
          <cell r="C105" t="str">
            <v>Úvěry-jistina-VLKAP</v>
          </cell>
          <cell r="D105">
            <v>17150752.469999999</v>
          </cell>
          <cell r="E105">
            <v>17110152.469999999</v>
          </cell>
          <cell r="F105">
            <v>17097752.469999999</v>
          </cell>
          <cell r="G105">
            <v>17089152.469999999</v>
          </cell>
        </row>
        <row r="106">
          <cell r="B106">
            <v>1270805</v>
          </cell>
          <cell r="C106" t="str">
            <v>Úvěry-úroky-VLKAP</v>
          </cell>
          <cell r="D106">
            <v>84788672.269999996</v>
          </cell>
          <cell r="E106">
            <v>84788672.269999996</v>
          </cell>
          <cell r="F106">
            <v>84788672.269999996</v>
          </cell>
          <cell r="G106">
            <v>84788672.269999996</v>
          </cell>
        </row>
        <row r="107">
          <cell r="B107">
            <v>1270810</v>
          </cell>
          <cell r="C107" t="str">
            <v>Ost.pohledávky za jistinou-VLKAP</v>
          </cell>
          <cell r="D107">
            <v>95116839.400000006</v>
          </cell>
          <cell r="E107">
            <v>95116839.400000006</v>
          </cell>
          <cell r="F107">
            <v>95116839.400000006</v>
          </cell>
          <cell r="G107">
            <v>95116839.400000006</v>
          </cell>
        </row>
        <row r="108">
          <cell r="B108">
            <v>1270822</v>
          </cell>
          <cell r="C108" t="str">
            <v>FZŠ-jistina-VLKAP</v>
          </cell>
          <cell r="D108">
            <v>4700000</v>
          </cell>
          <cell r="E108">
            <v>4700000</v>
          </cell>
          <cell r="F108">
            <v>4700000</v>
          </cell>
          <cell r="G108">
            <v>4700000</v>
          </cell>
        </row>
        <row r="109">
          <cell r="B109">
            <v>1270823</v>
          </cell>
          <cell r="C109" t="str">
            <v>FZŠ-úroky-VLKAP</v>
          </cell>
          <cell r="D109">
            <v>2886181</v>
          </cell>
          <cell r="E109">
            <v>2886181</v>
          </cell>
          <cell r="F109">
            <v>2886181</v>
          </cell>
          <cell r="G109">
            <v>2886181</v>
          </cell>
        </row>
        <row r="110">
          <cell r="B110">
            <v>1279831</v>
          </cell>
          <cell r="C110" t="str">
            <v>Ocenění-KapT-ostat.FU-VLKAP</v>
          </cell>
          <cell r="D110">
            <v>-204642445.13999999</v>
          </cell>
          <cell r="E110">
            <v>-204601845.13999999</v>
          </cell>
          <cell r="F110">
            <v>-204589445.13999999</v>
          </cell>
          <cell r="G110">
            <v>-204580845.13999999</v>
          </cell>
        </row>
        <row r="111">
          <cell r="B111">
            <v>1311000</v>
          </cell>
          <cell r="C111" t="str">
            <v>Složená záruční depozita (zajistníků)</v>
          </cell>
          <cell r="D111">
            <v>564691.37</v>
          </cell>
          <cell r="E111">
            <v>564691.37</v>
          </cell>
          <cell r="F111">
            <v>338199.79</v>
          </cell>
          <cell r="G111">
            <v>338199.79</v>
          </cell>
        </row>
        <row r="112">
          <cell r="B112">
            <v>1311001</v>
          </cell>
          <cell r="C112" t="str">
            <v>ŽP složená záruční depozita (zajistníků)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B113">
            <v>1410201</v>
          </cell>
          <cell r="C113" t="str">
            <v>FU jmén.poj.-Fond 1,2,3-FVTPL neurč.k ob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B114">
            <v>1410202</v>
          </cell>
          <cell r="C114" t="str">
            <v>Ocenění-Fond 1,2,3-FVTPL neurčené k obch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B115">
            <v>1510146</v>
          </cell>
          <cell r="C115" t="str">
            <v>Pevné term.operace-swap-život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B116">
            <v>1510846</v>
          </cell>
          <cell r="C116" t="str">
            <v>Pevné term.operace-swap-VLKAP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1513302</v>
          </cell>
          <cell r="C117" t="str">
            <v>Úrokové swapy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B118">
            <v>1513392</v>
          </cell>
          <cell r="C118" t="str">
            <v>Úrokové swapy-ocenění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1514302</v>
          </cell>
          <cell r="C119" t="str">
            <v>Měnové swapy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>
            <v>1514391</v>
          </cell>
          <cell r="C120" t="str">
            <v>Měnové forwardy - ocenění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>
            <v>1514392</v>
          </cell>
          <cell r="C121" t="str">
            <v>Měnové swapy - ocenění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>
            <v>1518301</v>
          </cell>
          <cell r="C122" t="str">
            <v>CDS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>
            <v>1518304</v>
          </cell>
          <cell r="C123" t="str">
            <v>Futures -ocenění</v>
          </cell>
          <cell r="D123">
            <v>10431758.4</v>
          </cell>
          <cell r="E123">
            <v>0</v>
          </cell>
          <cell r="F123">
            <v>0</v>
          </cell>
          <cell r="G123">
            <v>14042941.810000001</v>
          </cell>
        </row>
        <row r="124">
          <cell r="B124">
            <v>1518311</v>
          </cell>
          <cell r="C124" t="str">
            <v>CDS  ocenění - Accrued 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</row>
        <row r="125">
          <cell r="B125">
            <v>1518391</v>
          </cell>
          <cell r="C125" t="str">
            <v>CDS - ocenění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1519810</v>
          </cell>
          <cell r="C126" t="str">
            <v>Ocenění-TrhC-termínové operace-ŽR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B127">
            <v>1524393</v>
          </cell>
          <cell r="C127" t="str">
            <v>Nakoupené měnové opce - ocenění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B128">
            <v>1526392</v>
          </cell>
          <cell r="C128" t="str">
            <v>Nakoupené akciové/index.opce-ocenění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B129">
            <v>1529810</v>
          </cell>
          <cell r="C129" t="str">
            <v>Ocenění-TrhC-nakoupené opce-ŽR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B130">
            <v>1536393</v>
          </cell>
          <cell r="C130" t="str">
            <v>Prodané akciové/indexové opce-ocenění</v>
          </cell>
          <cell r="D130"/>
          <cell r="E130"/>
          <cell r="F130"/>
          <cell r="G130">
            <v>3120144.55</v>
          </cell>
        </row>
        <row r="131">
          <cell r="B131">
            <v>1539810</v>
          </cell>
          <cell r="C131" t="str">
            <v>Ocenění-TrhC-prodané opce-ŽR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1543302</v>
          </cell>
          <cell r="C132" t="str">
            <v>Úrokové swapy - P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1543392</v>
          </cell>
          <cell r="C133" t="str">
            <v>Úrokové swapy - P - ocenění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1544302</v>
          </cell>
          <cell r="C134" t="str">
            <v>Měnové swapy - P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1544391</v>
          </cell>
          <cell r="C135" t="str">
            <v>Měnové forwardy - P - ocenění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1544392</v>
          </cell>
          <cell r="C136" t="str">
            <v>Měnové swapy - P - ocenění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B137">
            <v>1548304</v>
          </cell>
          <cell r="C137" t="str">
            <v>Futures -ocenění P</v>
          </cell>
          <cell r="D137">
            <v>0</v>
          </cell>
          <cell r="E137">
            <v>-2532687.89</v>
          </cell>
          <cell r="F137">
            <v>-863959.38</v>
          </cell>
          <cell r="G137">
            <v>0</v>
          </cell>
        </row>
        <row r="138">
          <cell r="B138">
            <v>1548311</v>
          </cell>
          <cell r="C138" t="str">
            <v>CDS  ocenění - Accrued 0 - P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>
            <v>1566393</v>
          </cell>
          <cell r="C139" t="str">
            <v>Prodané akciové/indexové opce-P-ocenění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B140">
            <v>2041000</v>
          </cell>
          <cell r="C140" t="str">
            <v>Software pro počítače PC</v>
          </cell>
          <cell r="D140">
            <v>234705836</v>
          </cell>
          <cell r="E140">
            <v>251586028.94</v>
          </cell>
          <cell r="F140">
            <v>252622183.05000001</v>
          </cell>
          <cell r="G140">
            <v>267069835.44999999</v>
          </cell>
        </row>
        <row r="141">
          <cell r="B141">
            <v>2042000</v>
          </cell>
          <cell r="C141" t="str">
            <v>Software pro sálové počítače</v>
          </cell>
          <cell r="D141">
            <v>6932590586.1400003</v>
          </cell>
          <cell r="E141">
            <v>7263596132.0299997</v>
          </cell>
          <cell r="F141">
            <v>7427085972.6099997</v>
          </cell>
          <cell r="G141">
            <v>7804242760.9300003</v>
          </cell>
        </row>
        <row r="142">
          <cell r="B142">
            <v>2052000</v>
          </cell>
          <cell r="C142" t="str">
            <v>Ostatní nehmotný majetek</v>
          </cell>
          <cell r="D142">
            <v>55758480.579999998</v>
          </cell>
          <cell r="E142">
            <v>57398925.579999998</v>
          </cell>
          <cell r="F142">
            <v>59078975.079999998</v>
          </cell>
          <cell r="G142">
            <v>61327863.079999998</v>
          </cell>
        </row>
        <row r="143">
          <cell r="B143">
            <v>2052200</v>
          </cell>
          <cell r="C143" t="str">
            <v>Nehmotný majetek - UCB</v>
          </cell>
          <cell r="D143">
            <v>79747500</v>
          </cell>
          <cell r="E143">
            <v>79747500</v>
          </cell>
          <cell r="F143">
            <v>79747500</v>
          </cell>
          <cell r="G143">
            <v>79747500</v>
          </cell>
        </row>
        <row r="144">
          <cell r="B144">
            <v>2053000</v>
          </cell>
          <cell r="C144" t="str">
            <v>Value of Business Acquired</v>
          </cell>
          <cell r="D144">
            <v>4664981574.3400002</v>
          </cell>
          <cell r="E144">
            <v>0</v>
          </cell>
          <cell r="F144">
            <v>0</v>
          </cell>
          <cell r="G144">
            <v>0</v>
          </cell>
        </row>
        <row r="145">
          <cell r="B145">
            <v>2082100</v>
          </cell>
          <cell r="C145" t="str">
            <v>Oprávky k softvare pro PC</v>
          </cell>
          <cell r="D145">
            <v>-172683659.47999999</v>
          </cell>
          <cell r="E145">
            <v>-189455474.47999999</v>
          </cell>
          <cell r="F145">
            <v>-191097176.47999999</v>
          </cell>
          <cell r="G145">
            <v>-207265049.47999999</v>
          </cell>
        </row>
        <row r="146">
          <cell r="B146">
            <v>2082200</v>
          </cell>
          <cell r="C146" t="str">
            <v>Oprávky k software pro sálové počítače</v>
          </cell>
          <cell r="D146">
            <v>-5693198605.6400003</v>
          </cell>
          <cell r="E146">
            <v>-5983984679.1199999</v>
          </cell>
          <cell r="F146">
            <v>-6094595167.3699999</v>
          </cell>
          <cell r="G146">
            <v>-6387969083.3900003</v>
          </cell>
        </row>
        <row r="147">
          <cell r="B147">
            <v>2083000</v>
          </cell>
          <cell r="C147" t="str">
            <v>Oprávky k ostatnímu nehmotnému majetku</v>
          </cell>
          <cell r="D147">
            <v>-45906511.079999998</v>
          </cell>
          <cell r="E147">
            <v>-53369245.079999998</v>
          </cell>
          <cell r="F147">
            <v>-58099761.079999998</v>
          </cell>
          <cell r="G147">
            <v>-59269887.079999998</v>
          </cell>
        </row>
        <row r="148">
          <cell r="B148">
            <v>2083004</v>
          </cell>
          <cell r="C148" t="str">
            <v>Oprávky k nehmotnému majetku - UCB</v>
          </cell>
          <cell r="D148">
            <v>-5316500</v>
          </cell>
          <cell r="E148">
            <v>-9280282</v>
          </cell>
          <cell r="F148">
            <v>-10601542</v>
          </cell>
          <cell r="G148">
            <v>-14565324</v>
          </cell>
        </row>
        <row r="149">
          <cell r="B149">
            <v>2089811</v>
          </cell>
          <cell r="C149" t="str">
            <v>Přecenění-nehmotný majetek SW</v>
          </cell>
          <cell r="D149"/>
          <cell r="E149">
            <v>0</v>
          </cell>
          <cell r="F149">
            <v>-66534166.710000001</v>
          </cell>
          <cell r="G149">
            <v>-66534166.710000001</v>
          </cell>
        </row>
        <row r="150">
          <cell r="B150">
            <v>2111100</v>
          </cell>
          <cell r="C150" t="str">
            <v>Stroje,přístroje a zařízení-provozní</v>
          </cell>
          <cell r="D150">
            <v>55780859.280000001</v>
          </cell>
          <cell r="E150">
            <v>58869061.68</v>
          </cell>
          <cell r="F150">
            <v>60213982.689999998</v>
          </cell>
          <cell r="G150">
            <v>61017191.009999998</v>
          </cell>
        </row>
        <row r="151">
          <cell r="B151">
            <v>2112100</v>
          </cell>
          <cell r="C151" t="str">
            <v>Dopravní prostředky-provozní</v>
          </cell>
          <cell r="D151">
            <v>36726366</v>
          </cell>
          <cell r="E151">
            <v>35028127</v>
          </cell>
          <cell r="F151">
            <v>33374040.640000001</v>
          </cell>
          <cell r="G151">
            <v>31985628.640000001</v>
          </cell>
        </row>
        <row r="152">
          <cell r="B152">
            <v>2112200</v>
          </cell>
          <cell r="C152" t="str">
            <v>PC finanční leasing IAS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</row>
        <row r="153">
          <cell r="B153">
            <v>2113100</v>
          </cell>
          <cell r="C153" t="str">
            <v>Inventář-provozní</v>
          </cell>
          <cell r="D153">
            <v>36121345.859999999</v>
          </cell>
          <cell r="E153">
            <v>37812595.979999997</v>
          </cell>
          <cell r="F153">
            <v>49429420.039999999</v>
          </cell>
          <cell r="G153">
            <v>48294112.979999997</v>
          </cell>
        </row>
        <row r="154">
          <cell r="B154">
            <v>2161000</v>
          </cell>
          <cell r="C154" t="str">
            <v>Umělecká díla</v>
          </cell>
          <cell r="D154">
            <v>23345510</v>
          </cell>
          <cell r="E154">
            <v>22190046</v>
          </cell>
          <cell r="F154">
            <v>22183671</v>
          </cell>
          <cell r="G154">
            <v>21863000</v>
          </cell>
        </row>
        <row r="155">
          <cell r="B155">
            <v>2181100</v>
          </cell>
          <cell r="C155" t="str">
            <v>Oprávky ke strojům,přístrojům a zaříz.pr</v>
          </cell>
          <cell r="D155">
            <v>-39745655.899999999</v>
          </cell>
          <cell r="E155">
            <v>-39986780.899999999</v>
          </cell>
          <cell r="F155">
            <v>-41529240.600000001</v>
          </cell>
          <cell r="G155">
            <v>-43668149.600000001</v>
          </cell>
        </row>
        <row r="156">
          <cell r="B156">
            <v>2182100</v>
          </cell>
          <cell r="C156" t="str">
            <v>Oprávky k dopravním prostředkům provozní</v>
          </cell>
          <cell r="D156">
            <v>-29716074</v>
          </cell>
          <cell r="E156">
            <v>-28628069</v>
          </cell>
          <cell r="F156">
            <v>-26763724</v>
          </cell>
          <cell r="G156">
            <v>-27175896</v>
          </cell>
        </row>
        <row r="157">
          <cell r="B157">
            <v>2182200</v>
          </cell>
          <cell r="C157" t="str">
            <v>Oprávky k finančnímu leasingu IAS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B158">
            <v>2183100</v>
          </cell>
          <cell r="C158" t="str">
            <v>Oprávky k inventáři provoznímu</v>
          </cell>
          <cell r="D158">
            <v>-31070982.370000001</v>
          </cell>
          <cell r="E158">
            <v>-31533172.370000001</v>
          </cell>
          <cell r="F158">
            <v>-31215273.079999998</v>
          </cell>
          <cell r="G158">
            <v>-32076876.079999998</v>
          </cell>
        </row>
        <row r="159">
          <cell r="B159">
            <v>2211000</v>
          </cell>
          <cell r="C159" t="str">
            <v>Pořízení nehmotného majetku - INM</v>
          </cell>
          <cell r="D159">
            <v>91356712.659999996</v>
          </cell>
          <cell r="E159">
            <v>28706280.050000001</v>
          </cell>
          <cell r="F159">
            <v>128411251.14</v>
          </cell>
          <cell r="G159">
            <v>23658248.18</v>
          </cell>
        </row>
        <row r="160">
          <cell r="B160">
            <v>2211100</v>
          </cell>
          <cell r="C160" t="str">
            <v>Pořízení ostatního nehmotného majetku</v>
          </cell>
          <cell r="D160">
            <v>0</v>
          </cell>
          <cell r="E160">
            <v>0</v>
          </cell>
          <cell r="F160">
            <v>282232</v>
          </cell>
          <cell r="G160">
            <v>0</v>
          </cell>
        </row>
        <row r="161">
          <cell r="B161">
            <v>2212000</v>
          </cell>
          <cell r="C161" t="str">
            <v>Pořízení PM - stavební práce a projekty</v>
          </cell>
          <cell r="D161">
            <v>16830671.27</v>
          </cell>
          <cell r="E161">
            <v>2083386.67</v>
          </cell>
          <cell r="F161">
            <v>8331255.8399999999</v>
          </cell>
          <cell r="G161">
            <v>6038032.5800000001</v>
          </cell>
        </row>
        <row r="162">
          <cell r="B162">
            <v>2214100</v>
          </cell>
          <cell r="C162" t="str">
            <v>Pořízení IHM-stroje,přístroje a zařízení</v>
          </cell>
          <cell r="D162">
            <v>47916</v>
          </cell>
          <cell r="E162">
            <v>153670</v>
          </cell>
          <cell r="F162">
            <v>371269.97</v>
          </cell>
          <cell r="G162">
            <v>171730.5</v>
          </cell>
        </row>
        <row r="163">
          <cell r="B163">
            <v>2214200</v>
          </cell>
          <cell r="C163" t="str">
            <v>Pořízení IHM-dopravní prostředky</v>
          </cell>
          <cell r="D163">
            <v>0</v>
          </cell>
          <cell r="E163">
            <v>918597.64</v>
          </cell>
          <cell r="F163">
            <v>0</v>
          </cell>
          <cell r="G163">
            <v>0</v>
          </cell>
        </row>
        <row r="164">
          <cell r="B164">
            <v>2214300</v>
          </cell>
          <cell r="C164" t="str">
            <v>Pořízení IHM-inventář</v>
          </cell>
          <cell r="D164">
            <v>3295910.72</v>
          </cell>
          <cell r="E164">
            <v>4402760.72</v>
          </cell>
          <cell r="F164">
            <v>3325208.72</v>
          </cell>
          <cell r="G164">
            <v>181844.7</v>
          </cell>
        </row>
        <row r="165">
          <cell r="B165">
            <v>2214500</v>
          </cell>
          <cell r="C165" t="str">
            <v>Pořízení majetku-provozní pozemky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B166">
            <v>2217000</v>
          </cell>
          <cell r="C166" t="str">
            <v>Pořízení IM-ostatní (uměl.díla,zvířata,a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B167">
            <v>2218100</v>
          </cell>
          <cell r="C167" t="str">
            <v>Pořízení IM - pomocný účet pro rušení DP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B168">
            <v>2222000</v>
          </cell>
          <cell r="C168" t="str">
            <v>Zálohy na HM-provoz.pozemky a stavby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>
            <v>2223000</v>
          </cell>
          <cell r="C169" t="str">
            <v>Zálohy na HM - ostatní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B170">
            <v>2311000</v>
          </cell>
          <cell r="C170" t="str">
            <v>Pokladna</v>
          </cell>
          <cell r="D170">
            <v>52550</v>
          </cell>
          <cell r="E170">
            <v>103133</v>
          </cell>
          <cell r="F170">
            <v>67089</v>
          </cell>
          <cell r="G170">
            <v>79826</v>
          </cell>
        </row>
        <row r="171">
          <cell r="B171">
            <v>2313000</v>
          </cell>
          <cell r="C171" t="str">
            <v>Pokladna-Mehrwertsteuer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B172">
            <v>2314101</v>
          </cell>
          <cell r="C172" t="str">
            <v>Valutová pokladna-EUR</v>
          </cell>
          <cell r="D172">
            <v>75565.81</v>
          </cell>
          <cell r="E172">
            <v>60694.66</v>
          </cell>
          <cell r="F172">
            <v>60694.66</v>
          </cell>
          <cell r="G172">
            <v>55613.66</v>
          </cell>
        </row>
        <row r="173">
          <cell r="B173">
            <v>2314102</v>
          </cell>
          <cell r="C173" t="str">
            <v>Valutová pokladna-USD</v>
          </cell>
          <cell r="D173">
            <v>25538.79</v>
          </cell>
          <cell r="E173">
            <v>25538.79</v>
          </cell>
          <cell r="F173">
            <v>25538.79</v>
          </cell>
          <cell r="G173">
            <v>0</v>
          </cell>
        </row>
        <row r="174">
          <cell r="B174">
            <v>2314103</v>
          </cell>
          <cell r="C174" t="str">
            <v>Valutová pokladna-GBP</v>
          </cell>
          <cell r="D174">
            <v>21030.15</v>
          </cell>
          <cell r="E174">
            <v>21030.15</v>
          </cell>
          <cell r="F174">
            <v>21030.15</v>
          </cell>
          <cell r="G174">
            <v>0</v>
          </cell>
        </row>
        <row r="175">
          <cell r="B175">
            <v>2314104</v>
          </cell>
          <cell r="C175" t="str">
            <v>Valutová pokladna-CHF</v>
          </cell>
          <cell r="D175">
            <v>27270.12</v>
          </cell>
          <cell r="E175">
            <v>27270.12</v>
          </cell>
          <cell r="F175">
            <v>27270.12</v>
          </cell>
          <cell r="G175">
            <v>0</v>
          </cell>
        </row>
        <row r="176">
          <cell r="B176">
            <v>2314301</v>
          </cell>
          <cell r="C176" t="str">
            <v>Peníze v úschově (L)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7">
          <cell r="B177">
            <v>2321000</v>
          </cell>
          <cell r="C177" t="str">
            <v>Poštovní známky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8">
          <cell r="B178">
            <v>2322000</v>
          </cell>
          <cell r="C178" t="str">
            <v>Frankotypové pásky</v>
          </cell>
          <cell r="D178">
            <v>772817.22</v>
          </cell>
          <cell r="E178">
            <v>1130134.42</v>
          </cell>
          <cell r="F178">
            <v>1164304.22</v>
          </cell>
          <cell r="G178">
            <v>1086984.92</v>
          </cell>
        </row>
        <row r="179">
          <cell r="B179">
            <v>2323000</v>
          </cell>
          <cell r="C179" t="str">
            <v>Kolky</v>
          </cell>
          <cell r="D179">
            <v>7027</v>
          </cell>
          <cell r="E179">
            <v>1427</v>
          </cell>
          <cell r="F179">
            <v>4827</v>
          </cell>
          <cell r="G179">
            <v>4747</v>
          </cell>
        </row>
        <row r="180">
          <cell r="B180">
            <v>2324000</v>
          </cell>
          <cell r="C180" t="str">
            <v>Stravenky do provozoven org.rest.strav.</v>
          </cell>
          <cell r="D180">
            <v>19825</v>
          </cell>
          <cell r="E180">
            <v>5500</v>
          </cell>
          <cell r="F180">
            <v>8800</v>
          </cell>
          <cell r="G180">
            <v>0</v>
          </cell>
        </row>
        <row r="181">
          <cell r="B181">
            <v>2324210</v>
          </cell>
          <cell r="C181" t="str">
            <v>Elektronické stravenky (ES)</v>
          </cell>
          <cell r="D181">
            <v>2000</v>
          </cell>
          <cell r="E181">
            <v>0</v>
          </cell>
          <cell r="F181">
            <v>0</v>
          </cell>
          <cell r="G181">
            <v>0</v>
          </cell>
        </row>
        <row r="182">
          <cell r="B182">
            <v>2325000</v>
          </cell>
          <cell r="C182" t="str">
            <v>Poukazy pro motivaci zaměstnanců</v>
          </cell>
          <cell r="D182">
            <v>1136770</v>
          </cell>
          <cell r="E182">
            <v>2583849.92</v>
          </cell>
          <cell r="F182">
            <v>144310.01999999999</v>
          </cell>
          <cell r="G182">
            <v>695290.5</v>
          </cell>
        </row>
        <row r="183">
          <cell r="B183">
            <v>2331000</v>
          </cell>
          <cell r="C183" t="str">
            <v>Ceniny na cestě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B184">
            <v>2340114</v>
          </cell>
          <cell r="C184" t="str">
            <v>Zúčt.účet pro plat.pr.SAP-Centr.-/000019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B185">
            <v>2340123</v>
          </cell>
          <cell r="C185" t="str">
            <v>Bankovní zúčt.účet pro účet 2350123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B186">
            <v>2340124</v>
          </cell>
          <cell r="C186" t="str">
            <v>Zúčtovácí účet HIP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B187">
            <v>2340125</v>
          </cell>
          <cell r="C187" t="str">
            <v>Peníze na cestě-IŽP inkasně-exkasní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B188">
            <v>2340130</v>
          </cell>
          <cell r="C188" t="str">
            <v>Peníze na cestě-IŽP inkasně-exkasní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B189">
            <v>2340403</v>
          </cell>
          <cell r="C189" t="str">
            <v>Peníze na cestě -2350403 (2102521631 USD</v>
          </cell>
          <cell r="D189"/>
          <cell r="E189">
            <v>0</v>
          </cell>
          <cell r="F189">
            <v>0</v>
          </cell>
          <cell r="G189">
            <v>0</v>
          </cell>
        </row>
        <row r="190">
          <cell r="B190">
            <v>2340830</v>
          </cell>
          <cell r="C190" t="str">
            <v>Bankovní zúčt.účet pro účet 2350830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B191">
            <v>2340831</v>
          </cell>
          <cell r="C191" t="str">
            <v>Zúčtovací účet pro účet 2350831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B192">
            <v>2340836</v>
          </cell>
          <cell r="C192" t="str">
            <v>Zúčtovací účet - exkaso KDP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B193">
            <v>2340888</v>
          </cell>
          <cell r="C193" t="str">
            <v>Bankovní zúčt.účet pro vratky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B194">
            <v>2340941</v>
          </cell>
          <cell r="C194" t="str">
            <v>Peníze na cestě-FX deriváty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B195">
            <v>2341000</v>
          </cell>
          <cell r="C195" t="str">
            <v>Peníze na cestě CZP_EIB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B196">
            <v>2341001</v>
          </cell>
          <cell r="C196" t="str">
            <v>Peníze na cestě-nadlimitní odvody a ost.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</row>
        <row r="197">
          <cell r="B197">
            <v>2341002</v>
          </cell>
          <cell r="C197" t="str">
            <v>Peníze na cestě - dotace pokladny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B198">
            <v>2341003</v>
          </cell>
          <cell r="C198" t="str">
            <v>Nestálci v pokladně EIB</v>
          </cell>
          <cell r="D198">
            <v>3937040</v>
          </cell>
          <cell r="E198">
            <v>6351109</v>
          </cell>
          <cell r="F198">
            <v>2816736</v>
          </cell>
          <cell r="G198">
            <v>58508</v>
          </cell>
        </row>
        <row r="199">
          <cell r="B199">
            <v>2341004</v>
          </cell>
          <cell r="C199" t="str">
            <v>Převody fin.prostředků z cash pooling.op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</row>
        <row r="200">
          <cell r="B200">
            <v>2341901</v>
          </cell>
          <cell r="C200" t="str">
            <v>Peníze na cestě-nadlimitní odvody a ost.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B201">
            <v>2341904</v>
          </cell>
          <cell r="C201" t="str">
            <v>Převody fin.prostředků z cash pooling.op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B202">
            <v>2342000</v>
          </cell>
          <cell r="C202" t="str">
            <v>Peníze na cestě v cizí měně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B203">
            <v>2342004</v>
          </cell>
          <cell r="C203" t="str">
            <v>Zúčtovací účet pro cizí měny-TIA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B204">
            <v>2342900</v>
          </cell>
          <cell r="C204" t="str">
            <v>Peníze na cestě v cizí měně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B205">
            <v>2342904</v>
          </cell>
          <cell r="C205" t="str">
            <v>Zúčtovací účet pro cizí měny-TIA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B206">
            <v>2343000</v>
          </cell>
          <cell r="C206" t="str">
            <v>ČPZ-Peníze na cestě převod Banka-Banka</v>
          </cell>
          <cell r="D206"/>
          <cell r="E206"/>
          <cell r="F206"/>
          <cell r="G206">
            <v>0</v>
          </cell>
        </row>
        <row r="207">
          <cell r="B207">
            <v>2346003</v>
          </cell>
          <cell r="C207" t="str">
            <v>Peníze na cestě - přímé pojištění (VIAS)</v>
          </cell>
          <cell r="D207"/>
          <cell r="E207"/>
          <cell r="F207"/>
          <cell r="G207">
            <v>0</v>
          </cell>
        </row>
        <row r="208">
          <cell r="B208">
            <v>2346004</v>
          </cell>
          <cell r="C208" t="str">
            <v>Peníze na cestě - aktivní zajištění</v>
          </cell>
          <cell r="D208"/>
          <cell r="E208"/>
          <cell r="F208"/>
          <cell r="G208">
            <v>0</v>
          </cell>
        </row>
        <row r="209">
          <cell r="B209">
            <v>2346008</v>
          </cell>
          <cell r="C209" t="str">
            <v>Peníze na cestě - přímé poj.a aktivní za</v>
          </cell>
          <cell r="D209"/>
          <cell r="E209"/>
          <cell r="F209"/>
          <cell r="G209">
            <v>0</v>
          </cell>
        </row>
        <row r="210">
          <cell r="B210">
            <v>2346013</v>
          </cell>
          <cell r="C210" t="str">
            <v>Peníze na cestě - úhrada pohledávek</v>
          </cell>
          <cell r="D210"/>
          <cell r="E210"/>
          <cell r="F210"/>
          <cell r="G210">
            <v>0</v>
          </cell>
        </row>
        <row r="211">
          <cell r="B211">
            <v>2348888</v>
          </cell>
          <cell r="C211" t="str">
            <v>Peníze na cestě - CF INTERNÍ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B212">
            <v>2349031</v>
          </cell>
          <cell r="C212" t="str">
            <v>Peníze na cestě -2359031 (1387367177/270</v>
          </cell>
          <cell r="D212"/>
          <cell r="E212">
            <v>0</v>
          </cell>
          <cell r="F212">
            <v>0</v>
          </cell>
          <cell r="G212"/>
        </row>
        <row r="213">
          <cell r="B213">
            <v>2349034</v>
          </cell>
          <cell r="C213" t="str">
            <v>Peníze na cestě -2359034 (1405018/2700 C</v>
          </cell>
          <cell r="D213"/>
          <cell r="E213">
            <v>0</v>
          </cell>
          <cell r="F213">
            <v>0</v>
          </cell>
          <cell r="G213">
            <v>0</v>
          </cell>
        </row>
        <row r="214">
          <cell r="B214">
            <v>2349320</v>
          </cell>
          <cell r="C214" t="str">
            <v>Peníze na cestě -2359320 (1405-296/2700</v>
          </cell>
          <cell r="D214"/>
          <cell r="E214">
            <v>0</v>
          </cell>
          <cell r="F214">
            <v>0</v>
          </cell>
          <cell r="G214">
            <v>0</v>
          </cell>
        </row>
        <row r="215">
          <cell r="B215">
            <v>2349345</v>
          </cell>
          <cell r="C215" t="str">
            <v>Peníze na cestě -2359345 (1405-181/2700</v>
          </cell>
          <cell r="D215"/>
          <cell r="E215">
            <v>0</v>
          </cell>
          <cell r="F215">
            <v>0</v>
          </cell>
          <cell r="G215">
            <v>0</v>
          </cell>
        </row>
        <row r="216">
          <cell r="B216">
            <v>2350007</v>
          </cell>
          <cell r="C216" t="str">
            <v>5170011784/5500 CZK (ÚÚ)</v>
          </cell>
          <cell r="D216">
            <v>795457.48</v>
          </cell>
          <cell r="E216">
            <v>1038528.6</v>
          </cell>
          <cell r="F216">
            <v>809681.9</v>
          </cell>
          <cell r="G216">
            <v>1383670.13</v>
          </cell>
        </row>
        <row r="217">
          <cell r="B217">
            <v>2350008</v>
          </cell>
          <cell r="C217" t="str">
            <v>2113867566/2700 CZK (ÚÚ)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</row>
        <row r="218">
          <cell r="B218">
            <v>2350028</v>
          </cell>
          <cell r="C218" t="str">
            <v>2110019000/2700 CZK (ÚÚ)</v>
          </cell>
          <cell r="D218">
            <v>260564.02</v>
          </cell>
          <cell r="E218">
            <v>224329.22</v>
          </cell>
          <cell r="F218">
            <v>153958.15</v>
          </cell>
          <cell r="G218">
            <v>288368.61</v>
          </cell>
        </row>
        <row r="219">
          <cell r="B219">
            <v>2350029</v>
          </cell>
          <cell r="C219" t="str">
            <v>2111394902/2700 CZK (CZP)-TIA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</row>
        <row r="220">
          <cell r="B220">
            <v>2350030</v>
          </cell>
          <cell r="C220" t="str">
            <v>2111416825/2700 CZK (CZP)-KDP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B221">
            <v>2350031</v>
          </cell>
          <cell r="C221" t="str">
            <v>2112348166/2700 CZK (CZP)</v>
          </cell>
          <cell r="D221">
            <v>1285678.83</v>
          </cell>
          <cell r="E221">
            <v>3522.74</v>
          </cell>
          <cell r="F221">
            <v>431310.83</v>
          </cell>
          <cell r="G221">
            <v>84051.11</v>
          </cell>
        </row>
        <row r="222">
          <cell r="B222">
            <v>2350034</v>
          </cell>
          <cell r="C222" t="str">
            <v>2109928450/2700 CZK (VR)</v>
          </cell>
          <cell r="D222">
            <v>27408133.050000001</v>
          </cell>
          <cell r="E222">
            <v>28918574.34</v>
          </cell>
          <cell r="F222">
            <v>28780574.34</v>
          </cell>
          <cell r="G222">
            <v>29830842.34</v>
          </cell>
        </row>
        <row r="223">
          <cell r="B223">
            <v>2350035</v>
          </cell>
          <cell r="C223" t="str">
            <v>2109429977/2700 CZK (CZP)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B224">
            <v>2350036</v>
          </cell>
          <cell r="C224" t="str">
            <v>265507480/0300 CZK (CZP)</v>
          </cell>
          <cell r="D224">
            <v>513414.02</v>
          </cell>
          <cell r="E224">
            <v>286991.02</v>
          </cell>
          <cell r="F224">
            <v>286106.02</v>
          </cell>
          <cell r="G224">
            <v>0</v>
          </cell>
        </row>
        <row r="225">
          <cell r="B225">
            <v>2350038</v>
          </cell>
          <cell r="C225" t="str">
            <v>3003951075/0100 EUR (WebMerit)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B226">
            <v>2350039</v>
          </cell>
          <cell r="C226" t="str">
            <v>3003950144/0100 CZK (WebMerit)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7">
          <cell r="B227">
            <v>2350040</v>
          </cell>
          <cell r="C227" t="str">
            <v>3003951008/0100 EUR (WebMerit)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</row>
        <row r="228">
          <cell r="B228">
            <v>2350041</v>
          </cell>
          <cell r="C228" t="str">
            <v>100159414/5000 (Merit)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</row>
        <row r="229">
          <cell r="B229">
            <v>2350043</v>
          </cell>
          <cell r="C229" t="str">
            <v>3003954014/0100 GBP (WebMerit)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</row>
        <row r="230">
          <cell r="B230">
            <v>2350044</v>
          </cell>
          <cell r="C230" t="str">
            <v>3003957098/0100 PLN (WebMerit)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</row>
        <row r="231">
          <cell r="B231">
            <v>2350047</v>
          </cell>
          <cell r="C231" t="str">
            <v>3003950013/0100 CZK (WebMerit)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</row>
        <row r="232">
          <cell r="B232">
            <v>2350048</v>
          </cell>
          <cell r="C232" t="str">
            <v>3003950152/0100 CZK (WebMerit)</v>
          </cell>
          <cell r="D232">
            <v>167454791.69</v>
          </cell>
          <cell r="E232">
            <v>9008743.7400000002</v>
          </cell>
          <cell r="F232">
            <v>34937069.270000003</v>
          </cell>
          <cell r="G232">
            <v>539005.97</v>
          </cell>
        </row>
        <row r="233">
          <cell r="B233">
            <v>2350049</v>
          </cell>
          <cell r="C233" t="str">
            <v>3003951016/0100 EUR (WebMerit)</v>
          </cell>
          <cell r="D233">
            <v>253416259.59</v>
          </cell>
          <cell r="E233">
            <v>24987028.440000001</v>
          </cell>
          <cell r="F233">
            <v>249453215.38999999</v>
          </cell>
          <cell r="G233">
            <v>211044078.43000001</v>
          </cell>
        </row>
        <row r="234">
          <cell r="B234">
            <v>2350050</v>
          </cell>
          <cell r="C234" t="str">
            <v>3003952086/0100 USD (WebMerit)</v>
          </cell>
          <cell r="D234">
            <v>24284578.43</v>
          </cell>
          <cell r="E234">
            <v>34873892.119999997</v>
          </cell>
          <cell r="F234">
            <v>2103886.2400000002</v>
          </cell>
          <cell r="G234">
            <v>129747841.98999999</v>
          </cell>
        </row>
        <row r="235">
          <cell r="B235">
            <v>2350051</v>
          </cell>
          <cell r="C235" t="str">
            <v>3003957039/0100 PLN (WebMerit)</v>
          </cell>
          <cell r="D235">
            <v>30040276.260000002</v>
          </cell>
          <cell r="E235">
            <v>262745.93</v>
          </cell>
          <cell r="F235">
            <v>334486.12</v>
          </cell>
          <cell r="G235">
            <v>3458184.12</v>
          </cell>
        </row>
        <row r="236">
          <cell r="B236">
            <v>2350052</v>
          </cell>
          <cell r="C236" t="str">
            <v>3003956044/0100 HUF (WebMerit)</v>
          </cell>
          <cell r="D236">
            <v>294302.05</v>
          </cell>
          <cell r="E236">
            <v>304775.25</v>
          </cell>
          <cell r="F236">
            <v>773390.3</v>
          </cell>
          <cell r="G236">
            <v>988500.47</v>
          </cell>
        </row>
        <row r="237">
          <cell r="B237">
            <v>2350053</v>
          </cell>
          <cell r="C237" t="str">
            <v>3003954022/0100 GBP (WebMerit)</v>
          </cell>
          <cell r="D237">
            <v>217388.34</v>
          </cell>
          <cell r="E237">
            <v>5456975.7000000002</v>
          </cell>
          <cell r="F237">
            <v>383974.31</v>
          </cell>
          <cell r="G237">
            <v>85274.21</v>
          </cell>
        </row>
        <row r="238">
          <cell r="B238">
            <v>2350054</v>
          </cell>
          <cell r="C238" t="str">
            <v>3003958023/0100 JPY (WebMerit)</v>
          </cell>
          <cell r="D238">
            <v>18389.62</v>
          </cell>
          <cell r="E238">
            <v>19394.5</v>
          </cell>
          <cell r="F238">
            <v>18304.04</v>
          </cell>
          <cell r="G238">
            <v>17347.68</v>
          </cell>
        </row>
        <row r="239">
          <cell r="B239">
            <v>2350055</v>
          </cell>
          <cell r="C239" t="str">
            <v>3003958103/0100 RON (WebMerit)</v>
          </cell>
          <cell r="D239">
            <v>3637654.63</v>
          </cell>
          <cell r="E239">
            <v>1823565.93</v>
          </cell>
          <cell r="F239">
            <v>3886446.51</v>
          </cell>
          <cell r="G239">
            <v>1050831.6499999999</v>
          </cell>
        </row>
        <row r="240">
          <cell r="B240">
            <v>2350057</v>
          </cell>
          <cell r="C240" t="str">
            <v>3003950216/0100 CZK (WebMerit)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B241">
            <v>2350058</v>
          </cell>
          <cell r="C241" t="str">
            <v>3003951067/0100 EUR (WebMerit)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B242">
            <v>2350059</v>
          </cell>
          <cell r="C242" t="str">
            <v>3003958111/0100 RON (WebMerit)</v>
          </cell>
          <cell r="D242">
            <v>1327800.47</v>
          </cell>
          <cell r="E242">
            <v>1326281.47</v>
          </cell>
          <cell r="F242">
            <v>757623</v>
          </cell>
          <cell r="G242">
            <v>897567.58</v>
          </cell>
        </row>
        <row r="243">
          <cell r="B243">
            <v>2350060</v>
          </cell>
          <cell r="C243" t="str">
            <v>3003957119/0100 PLN (WebMerit)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B244">
            <v>2350061</v>
          </cell>
          <cell r="C244" t="str">
            <v>3003950283/0100 CZK (WebMerit)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</row>
        <row r="245">
          <cell r="B245">
            <v>2350066</v>
          </cell>
          <cell r="C245" t="str">
            <v>3003950056/0100 CZK (WebMerit)</v>
          </cell>
          <cell r="D245">
            <v>237356534.59999999</v>
          </cell>
          <cell r="E245">
            <v>851075.63</v>
          </cell>
          <cell r="F245">
            <v>37114006.280000001</v>
          </cell>
          <cell r="G245">
            <v>836464.37</v>
          </cell>
        </row>
        <row r="246">
          <cell r="B246">
            <v>2350067</v>
          </cell>
          <cell r="C246" t="str">
            <v>3003951059/0100 EUR (WebMerit)</v>
          </cell>
          <cell r="D246">
            <v>44215506.740000002</v>
          </cell>
          <cell r="E246">
            <v>72506765.359999999</v>
          </cell>
          <cell r="F246">
            <v>31171427.43</v>
          </cell>
          <cell r="G246">
            <v>17591573.199999999</v>
          </cell>
        </row>
        <row r="247">
          <cell r="B247">
            <v>2350068</v>
          </cell>
          <cell r="C247" t="str">
            <v>3003952094/0100 USD (WebMerit)</v>
          </cell>
          <cell r="D247">
            <v>6502803.4500000002</v>
          </cell>
          <cell r="E247">
            <v>9824229.8499999996</v>
          </cell>
          <cell r="F247">
            <v>6619541.7000000002</v>
          </cell>
          <cell r="G247">
            <v>6370485.3099999996</v>
          </cell>
        </row>
        <row r="248">
          <cell r="B248">
            <v>2350069</v>
          </cell>
          <cell r="C248" t="str">
            <v>3003957055/0100 PLN (WebMerit)</v>
          </cell>
          <cell r="D248">
            <v>27651145.120000001</v>
          </cell>
          <cell r="E248">
            <v>270625.42</v>
          </cell>
          <cell r="F248">
            <v>180194.52</v>
          </cell>
          <cell r="G248">
            <v>949705.13</v>
          </cell>
        </row>
        <row r="249">
          <cell r="B249">
            <v>2350070</v>
          </cell>
          <cell r="C249" t="str">
            <v>3003954030/0100 GBP (WebMerit)</v>
          </cell>
          <cell r="D249">
            <v>56625580</v>
          </cell>
          <cell r="E249">
            <v>44934106.780000001</v>
          </cell>
          <cell r="F249">
            <v>43361387.130000003</v>
          </cell>
          <cell r="G249">
            <v>44010675.039999999</v>
          </cell>
        </row>
        <row r="250">
          <cell r="B250">
            <v>2350071</v>
          </cell>
          <cell r="C250" t="str">
            <v>3003956001/0100 HUF (WebMerit)</v>
          </cell>
          <cell r="D250">
            <v>301810.53999999998</v>
          </cell>
          <cell r="E250">
            <v>1460506.28</v>
          </cell>
          <cell r="F250">
            <v>11204052.41</v>
          </cell>
          <cell r="G250">
            <v>1040832.1</v>
          </cell>
        </row>
        <row r="251">
          <cell r="B251">
            <v>2350072</v>
          </cell>
          <cell r="C251" t="str">
            <v>3003952078/0100 USD (WebMerit)</v>
          </cell>
          <cell r="D251">
            <v>0</v>
          </cell>
          <cell r="E251"/>
          <cell r="F251"/>
          <cell r="G251"/>
        </row>
        <row r="252">
          <cell r="B252">
            <v>2350073</v>
          </cell>
          <cell r="C252" t="str">
            <v>3003950224/0100 CZK (WebMerit)</v>
          </cell>
          <cell r="D252">
            <v>0</v>
          </cell>
          <cell r="E252">
            <v>0</v>
          </cell>
          <cell r="F252">
            <v>0</v>
          </cell>
          <cell r="G252"/>
        </row>
        <row r="253">
          <cell r="B253">
            <v>2350074</v>
          </cell>
          <cell r="C253" t="str">
            <v>3003950232/0100 CZK (WebMerit)</v>
          </cell>
          <cell r="D253">
            <v>0</v>
          </cell>
          <cell r="E253">
            <v>0</v>
          </cell>
          <cell r="F253">
            <v>0</v>
          </cell>
          <cell r="G253"/>
        </row>
        <row r="254">
          <cell r="B254">
            <v>2350075</v>
          </cell>
          <cell r="C254" t="str">
            <v>3003950240/0100 CZK (WebMerit)</v>
          </cell>
          <cell r="D254">
            <v>0</v>
          </cell>
          <cell r="E254">
            <v>0</v>
          </cell>
          <cell r="F254">
            <v>0</v>
          </cell>
          <cell r="G254"/>
        </row>
        <row r="255">
          <cell r="B255">
            <v>2350076</v>
          </cell>
          <cell r="C255" t="str">
            <v>3003950304/0100 CZK (WebMerit)</v>
          </cell>
          <cell r="D255">
            <v>97.6</v>
          </cell>
          <cell r="E255">
            <v>98.27</v>
          </cell>
          <cell r="F255">
            <v>98.27</v>
          </cell>
          <cell r="G255">
            <v>0</v>
          </cell>
        </row>
        <row r="256">
          <cell r="B256">
            <v>2350077</v>
          </cell>
          <cell r="C256" t="str">
            <v>3003950312/0100 CZK (WebMerit)</v>
          </cell>
          <cell r="D256">
            <v>99.63</v>
          </cell>
          <cell r="E256">
            <v>100.3</v>
          </cell>
          <cell r="F256">
            <v>100.3</v>
          </cell>
          <cell r="G256">
            <v>0</v>
          </cell>
        </row>
        <row r="257">
          <cell r="B257">
            <v>2350078</v>
          </cell>
          <cell r="C257" t="str">
            <v>2003950027/0100 CZK (WebMerit)</v>
          </cell>
          <cell r="D257">
            <v>207284.09</v>
          </cell>
          <cell r="E257">
            <v>1226648.54</v>
          </cell>
          <cell r="F257">
            <v>232334.97</v>
          </cell>
          <cell r="G257">
            <v>140351.67000000001</v>
          </cell>
        </row>
        <row r="258">
          <cell r="B258">
            <v>2350079</v>
          </cell>
          <cell r="C258" t="str">
            <v>2003950051/0100 EUR (WebMerit)</v>
          </cell>
          <cell r="D258">
            <v>291911.59999999998</v>
          </cell>
          <cell r="E258">
            <v>2631944.94</v>
          </cell>
          <cell r="F258">
            <v>71315.28</v>
          </cell>
          <cell r="G258">
            <v>3413035.28</v>
          </cell>
        </row>
        <row r="259">
          <cell r="B259">
            <v>2350082</v>
          </cell>
          <cell r="C259" t="str">
            <v>1000524300/3500 CZK (WebMerit)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</row>
        <row r="260">
          <cell r="B260">
            <v>2350083</v>
          </cell>
          <cell r="C260" t="str">
            <v>1220524302/3500 USD (WebMerit)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B261">
            <v>2350084</v>
          </cell>
          <cell r="C261" t="str">
            <v>1120524305/3500 GBP (WebMerit)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B262">
            <v>2350085</v>
          </cell>
          <cell r="C262" t="str">
            <v>1050524309/3500 CHF (WebMerit)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B263">
            <v>2350086</v>
          </cell>
          <cell r="C263" t="str">
            <v>1330524303/3500 EUR (WebMerit)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B264">
            <v>2350087</v>
          </cell>
          <cell r="C264" t="str">
            <v>1260524307/3500 PLN (WebMerit)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B265">
            <v>2350095</v>
          </cell>
          <cell r="C265" t="str">
            <v>1000524351/3500 CZK (WebMerit)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B266">
            <v>2350096</v>
          </cell>
          <cell r="C266" t="str">
            <v>1220524353/3500 USD (WebMerit)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B267">
            <v>2350097</v>
          </cell>
          <cell r="C267" t="str">
            <v>1330524354/3500 EUR (WebMerit)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B268">
            <v>2350098</v>
          </cell>
          <cell r="C268" t="str">
            <v>1160524350/3500 JPY (WebMerit)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B269">
            <v>2350100</v>
          </cell>
          <cell r="C269" t="str">
            <v>99918080/2400 Centrála-mzdy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B270">
            <v>2350101</v>
          </cell>
          <cell r="C270" t="str">
            <v>17433021/0100 CZK (ÚÚ)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B271">
            <v>2350115</v>
          </cell>
          <cell r="C271" t="str">
            <v>192766110237/0100 CZK (VR)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B272">
            <v>2350119</v>
          </cell>
          <cell r="C272" t="str">
            <v>192766150247/0100 Centrála Underwriting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B273">
            <v>2350120</v>
          </cell>
          <cell r="C273" t="str">
            <v>192766160277/0100 CZK (Merit)</v>
          </cell>
          <cell r="D273">
            <v>10780687.390000001</v>
          </cell>
          <cell r="E273">
            <v>4520863.08</v>
          </cell>
          <cell r="F273">
            <v>1541293.84</v>
          </cell>
          <cell r="G273">
            <v>4365469.0999999996</v>
          </cell>
        </row>
        <row r="274">
          <cell r="B274">
            <v>2350122</v>
          </cell>
          <cell r="C274" t="str">
            <v>125784320/0300 CZK (CZP)-inkasní ISCD/KD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</row>
        <row r="275">
          <cell r="B275">
            <v>2350123</v>
          </cell>
          <cell r="C275" t="str">
            <v>156781907/0300 CZK (CZP)-exkaso KDP</v>
          </cell>
          <cell r="D275">
            <v>11731</v>
          </cell>
          <cell r="E275">
            <v>11731</v>
          </cell>
          <cell r="F275">
            <v>0</v>
          </cell>
          <cell r="G275">
            <v>0</v>
          </cell>
        </row>
        <row r="276">
          <cell r="B276">
            <v>2350124</v>
          </cell>
          <cell r="C276" t="str">
            <v>4017110108/4000 CZK (Merit)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B277">
            <v>2350127</v>
          </cell>
          <cell r="C277" t="str">
            <v>4466/5500 CZK (Merit)</v>
          </cell>
          <cell r="D277">
            <v>10314418.08</v>
          </cell>
          <cell r="E277">
            <v>19658672.68</v>
          </cell>
          <cell r="F277">
            <v>6212336.6399999997</v>
          </cell>
          <cell r="G277">
            <v>28478119.620000001</v>
          </cell>
        </row>
        <row r="278">
          <cell r="B278">
            <v>2350128</v>
          </cell>
          <cell r="C278" t="str">
            <v>123246/5500 CZK (CZP)</v>
          </cell>
          <cell r="D278">
            <v>-469.5</v>
          </cell>
          <cell r="E278">
            <v>0</v>
          </cell>
          <cell r="F278">
            <v>0</v>
          </cell>
          <cell r="G278">
            <v>0</v>
          </cell>
        </row>
        <row r="279">
          <cell r="B279">
            <v>2350129</v>
          </cell>
          <cell r="C279" t="str">
            <v>200002/5500 CZK (CZP)</v>
          </cell>
          <cell r="D279">
            <v>-2777.5</v>
          </cell>
          <cell r="E279">
            <v>0</v>
          </cell>
          <cell r="F279">
            <v>0</v>
          </cell>
          <cell r="G279">
            <v>0</v>
          </cell>
        </row>
        <row r="280">
          <cell r="B280">
            <v>2350130</v>
          </cell>
          <cell r="C280" t="str">
            <v>246000/5500 CZK (CZP)</v>
          </cell>
          <cell r="D280">
            <v>-160004</v>
          </cell>
          <cell r="E280">
            <v>0</v>
          </cell>
          <cell r="F280">
            <v>0</v>
          </cell>
          <cell r="G280">
            <v>0</v>
          </cell>
        </row>
        <row r="281">
          <cell r="B281">
            <v>2350131</v>
          </cell>
          <cell r="C281" t="str">
            <v>246123/5500 CZK (CZP)</v>
          </cell>
          <cell r="D281">
            <v>-941.44</v>
          </cell>
          <cell r="E281">
            <v>0</v>
          </cell>
          <cell r="F281">
            <v>0</v>
          </cell>
          <cell r="G281">
            <v>0</v>
          </cell>
        </row>
        <row r="282">
          <cell r="B282">
            <v>2350132</v>
          </cell>
          <cell r="C282" t="str">
            <v>246246/5500 CZK (CZP)</v>
          </cell>
          <cell r="D282">
            <v>-68058</v>
          </cell>
          <cell r="E282">
            <v>0</v>
          </cell>
          <cell r="F282">
            <v>0</v>
          </cell>
          <cell r="G282">
            <v>0</v>
          </cell>
        </row>
        <row r="283">
          <cell r="B283">
            <v>2350133</v>
          </cell>
          <cell r="C283" t="str">
            <v>246633/5500 CZK (CZP)</v>
          </cell>
          <cell r="D283">
            <v>-10879</v>
          </cell>
          <cell r="E283">
            <v>0</v>
          </cell>
          <cell r="F283">
            <v>0</v>
          </cell>
          <cell r="G283">
            <v>0</v>
          </cell>
        </row>
        <row r="284">
          <cell r="B284">
            <v>2350134</v>
          </cell>
          <cell r="C284" t="str">
            <v>99918099/5500 CZK (CZP)</v>
          </cell>
          <cell r="D284">
            <v>-1569</v>
          </cell>
          <cell r="E284">
            <v>0</v>
          </cell>
          <cell r="F284">
            <v>0</v>
          </cell>
          <cell r="G284">
            <v>0</v>
          </cell>
        </row>
        <row r="285">
          <cell r="B285">
            <v>2350135</v>
          </cell>
          <cell r="C285" t="str">
            <v>5010014097/5500 CZK (ÚÚ)</v>
          </cell>
          <cell r="D285">
            <v>785855.32</v>
          </cell>
          <cell r="E285">
            <v>939044.87</v>
          </cell>
          <cell r="F285">
            <v>832049.49</v>
          </cell>
          <cell r="G285">
            <v>1079898.0900000001</v>
          </cell>
        </row>
        <row r="286">
          <cell r="B286">
            <v>2350136</v>
          </cell>
          <cell r="C286" t="str">
            <v>123019/5500 CZK (CZP)</v>
          </cell>
          <cell r="D286">
            <v>-1532.01</v>
          </cell>
          <cell r="E286">
            <v>0</v>
          </cell>
          <cell r="F286">
            <v>0</v>
          </cell>
          <cell r="G286">
            <v>0</v>
          </cell>
        </row>
        <row r="287">
          <cell r="B287">
            <v>2350138</v>
          </cell>
          <cell r="C287" t="str">
            <v>1002655001350/5000 BGN - zaj.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B288">
            <v>2350139</v>
          </cell>
          <cell r="C288" t="str">
            <v>1360343001/5500 CZK (ÚÚ)</v>
          </cell>
          <cell r="D288">
            <v>-85.62</v>
          </cell>
          <cell r="E288">
            <v>0</v>
          </cell>
          <cell r="F288">
            <v>0</v>
          </cell>
          <cell r="G288">
            <v>0</v>
          </cell>
        </row>
        <row r="289">
          <cell r="B289">
            <v>2350140</v>
          </cell>
          <cell r="C289" t="str">
            <v>1360351001/5500 CZK (CZP)</v>
          </cell>
          <cell r="D289">
            <v>-0.5</v>
          </cell>
          <cell r="E289">
            <v>0</v>
          </cell>
          <cell r="F289">
            <v>0</v>
          </cell>
          <cell r="G289">
            <v>0</v>
          </cell>
        </row>
        <row r="290">
          <cell r="B290">
            <v>2350141</v>
          </cell>
          <cell r="C290" t="str">
            <v>100159422/5000 (Merit)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B291">
            <v>2350143</v>
          </cell>
          <cell r="C291" t="str">
            <v>2000020/5500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B292">
            <v>2350144</v>
          </cell>
          <cell r="C292" t="str">
            <v>246019/5500 CZK (CZP)</v>
          </cell>
          <cell r="D292">
            <v>-622.54</v>
          </cell>
          <cell r="E292">
            <v>0</v>
          </cell>
          <cell r="F292">
            <v>0</v>
          </cell>
          <cell r="G292">
            <v>0</v>
          </cell>
        </row>
        <row r="293">
          <cell r="B293">
            <v>2350146</v>
          </cell>
          <cell r="C293" t="str">
            <v>246641/5500 CZK (CZP)</v>
          </cell>
          <cell r="D293">
            <v>-23.75</v>
          </cell>
          <cell r="E293">
            <v>0</v>
          </cell>
          <cell r="F293">
            <v>0</v>
          </cell>
          <cell r="G293">
            <v>0</v>
          </cell>
        </row>
        <row r="294">
          <cell r="B294">
            <v>2350147</v>
          </cell>
          <cell r="C294" t="str">
            <v>81350001/5500 CZK (CZP)</v>
          </cell>
          <cell r="D294">
            <v>-436.35</v>
          </cell>
          <cell r="E294">
            <v>0</v>
          </cell>
          <cell r="F294">
            <v>0</v>
          </cell>
          <cell r="G294">
            <v>0</v>
          </cell>
        </row>
        <row r="295">
          <cell r="B295">
            <v>2350150</v>
          </cell>
          <cell r="C295" t="str">
            <v>99905060/5500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</row>
        <row r="296">
          <cell r="B296">
            <v>2350151</v>
          </cell>
          <cell r="C296" t="str">
            <v>5010018346/5500 CZK (ÚÚ)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B297">
            <v>2350152</v>
          </cell>
          <cell r="C297" t="str">
            <v>99918080/5500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B298">
            <v>2350153</v>
          </cell>
          <cell r="C298" t="str">
            <v>123799/5500 CZK (CZP)</v>
          </cell>
          <cell r="D298">
            <v>40764.99</v>
          </cell>
          <cell r="E298">
            <v>343330.34</v>
          </cell>
          <cell r="F298">
            <v>22661.34</v>
          </cell>
          <cell r="G298">
            <v>29474.34</v>
          </cell>
        </row>
        <row r="299">
          <cell r="B299">
            <v>2350154</v>
          </cell>
          <cell r="C299" t="str">
            <v>123780/5500 CZK (CZP)</v>
          </cell>
          <cell r="D299">
            <v>867.09</v>
          </cell>
          <cell r="E299">
            <v>93310.09</v>
          </cell>
          <cell r="F299">
            <v>36522.089999999997</v>
          </cell>
          <cell r="G299">
            <v>64029.09</v>
          </cell>
        </row>
        <row r="300">
          <cell r="B300">
            <v>2350156</v>
          </cell>
          <cell r="C300" t="str">
            <v>100821009/5000 (Merit)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B301">
            <v>2350164</v>
          </cell>
          <cell r="C301" t="str">
            <v>1008210001200/5000 PLN (Merit)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</row>
        <row r="302">
          <cell r="B302">
            <v>2350165</v>
          </cell>
          <cell r="C302" t="str">
            <v>1008210001040/5000 GBP (Merit)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B303">
            <v>2350166</v>
          </cell>
          <cell r="C303" t="str">
            <v>1008210001100/5000 EUR (Merit)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</row>
        <row r="304">
          <cell r="B304">
            <v>2350167</v>
          </cell>
          <cell r="C304" t="str">
            <v>1008210001050/5000 CHF (Merit)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B305">
            <v>2350168</v>
          </cell>
          <cell r="C305" t="str">
            <v>1008210001020/5000 USD (Merit)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B306">
            <v>2350178</v>
          </cell>
          <cell r="C306" t="str">
            <v>100159369/5000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B307">
            <v>2350179</v>
          </cell>
          <cell r="C307" t="str">
            <v>100159350/5000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>
            <v>2350180</v>
          </cell>
          <cell r="C308" t="str">
            <v>26472647/0300 CZK (CZP)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B309">
            <v>2350181</v>
          </cell>
          <cell r="C309" t="str">
            <v>3003958103/6000 RON (WebMerit)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2350182</v>
          </cell>
          <cell r="C310" t="str">
            <v>1000524538/3500 CZK (TIA)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2350184</v>
          </cell>
          <cell r="C311" t="str">
            <v>1000524546/3500 CZK (SAP)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2350185</v>
          </cell>
          <cell r="C312" t="str">
            <v>1000524554/3500 CZK (SAP)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2350186</v>
          </cell>
          <cell r="C313" t="str">
            <v>1000524562/3500 CZK (SAP)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2350189</v>
          </cell>
          <cell r="C314" t="str">
            <v>1120524313/3500 GBP (TIA)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2350190</v>
          </cell>
          <cell r="C315" t="str">
            <v>1050524317/3500 CHF (TIA)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2350191</v>
          </cell>
          <cell r="C316" t="str">
            <v>1330524389/3500 EUR (TIA)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</row>
        <row r="317">
          <cell r="B317">
            <v>2350192</v>
          </cell>
          <cell r="C317" t="str">
            <v>1260524315/3500 PLN (TIA)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</row>
        <row r="318">
          <cell r="B318">
            <v>2350193</v>
          </cell>
          <cell r="C318" t="str">
            <v>1220524388/3500 USD (SAP)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</row>
        <row r="319">
          <cell r="B319">
            <v>2350194</v>
          </cell>
          <cell r="C319" t="str">
            <v>1330524311/3500 EUR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</row>
        <row r="320">
          <cell r="B320">
            <v>2350201</v>
          </cell>
          <cell r="C320" t="str">
            <v>2106988423/2700 CZK (WebMerit)</v>
          </cell>
          <cell r="D320">
            <v>48169343.799999997</v>
          </cell>
          <cell r="E320">
            <v>206817793.66999999</v>
          </cell>
          <cell r="F320">
            <v>109737073.29000001</v>
          </cell>
          <cell r="G320">
            <v>249490413.00999999</v>
          </cell>
        </row>
        <row r="321">
          <cell r="B321">
            <v>2350202</v>
          </cell>
          <cell r="C321" t="str">
            <v>2106988431/2700 USD (WebMerit)</v>
          </cell>
          <cell r="D321">
            <v>300962.90000000002</v>
          </cell>
          <cell r="E321">
            <v>8838254.6199999992</v>
          </cell>
          <cell r="F321">
            <v>7154044.75</v>
          </cell>
          <cell r="G321">
            <v>2950630.68</v>
          </cell>
        </row>
        <row r="322">
          <cell r="B322">
            <v>2350203</v>
          </cell>
          <cell r="C322" t="str">
            <v>2106988458/2700 GBP (WebMerit)</v>
          </cell>
          <cell r="D322">
            <v>713799.49</v>
          </cell>
          <cell r="E322">
            <v>7149669.4299999997</v>
          </cell>
          <cell r="F322">
            <v>3702013.87</v>
          </cell>
          <cell r="G322">
            <v>7392502.3799999999</v>
          </cell>
        </row>
        <row r="323">
          <cell r="B323">
            <v>2350204</v>
          </cell>
          <cell r="C323" t="str">
            <v>2106988466/2700 CHF (WebMerit)</v>
          </cell>
          <cell r="D323">
            <v>1000218.65</v>
          </cell>
          <cell r="E323">
            <v>3928968.26</v>
          </cell>
          <cell r="F323">
            <v>6905850.7199999997</v>
          </cell>
          <cell r="G323">
            <v>2753624.94</v>
          </cell>
        </row>
        <row r="324">
          <cell r="B324">
            <v>2350205</v>
          </cell>
          <cell r="C324" t="str">
            <v>2106988474/2700 EUR (WebMerit)</v>
          </cell>
          <cell r="D324">
            <v>2653355.14</v>
          </cell>
          <cell r="E324">
            <v>7737419.2699999996</v>
          </cell>
          <cell r="F324">
            <v>5866147.7599999998</v>
          </cell>
          <cell r="G324">
            <v>8441992.3599999994</v>
          </cell>
        </row>
        <row r="325">
          <cell r="B325">
            <v>2350206</v>
          </cell>
          <cell r="C325" t="str">
            <v>2106989477/2700 PLN (WebMerit)</v>
          </cell>
          <cell r="D325">
            <v>120729.1</v>
          </cell>
          <cell r="E325">
            <v>2935019.46</v>
          </cell>
          <cell r="F325">
            <v>94953.93</v>
          </cell>
          <cell r="G325">
            <v>1149527.97</v>
          </cell>
        </row>
        <row r="326">
          <cell r="B326">
            <v>2350207</v>
          </cell>
          <cell r="C326" t="str">
            <v>2106989485/2700 CZK (CZP)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B327">
            <v>2350208</v>
          </cell>
          <cell r="C327" t="str">
            <v>2106989493/2700 CZK (CZP)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B328">
            <v>2350209</v>
          </cell>
          <cell r="C328" t="str">
            <v>2106989506/2700 CZK (CZP)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B329">
            <v>2350210</v>
          </cell>
          <cell r="C329" t="str">
            <v>2106989514/2700 CZK (CZP)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B330">
            <v>2350211</v>
          </cell>
          <cell r="C330" t="str">
            <v>2106989522/2700 CZK (CZP)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B331">
            <v>2350212</v>
          </cell>
          <cell r="C331" t="str">
            <v>2106989530/2700 CZK (CZP)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B332">
            <v>2350213</v>
          </cell>
          <cell r="C332" t="str">
            <v>2106989549/2700 USD (CZP)</v>
          </cell>
          <cell r="D332">
            <v>-0.01</v>
          </cell>
          <cell r="E332">
            <v>-0.01</v>
          </cell>
          <cell r="F332">
            <v>0</v>
          </cell>
          <cell r="G332">
            <v>0</v>
          </cell>
        </row>
        <row r="333">
          <cell r="B333">
            <v>2350214</v>
          </cell>
          <cell r="C333" t="str">
            <v>2106989557/2700 GBP (CZP)</v>
          </cell>
          <cell r="D333">
            <v>-0.81</v>
          </cell>
          <cell r="E333">
            <v>-0.84</v>
          </cell>
          <cell r="F333">
            <v>0</v>
          </cell>
          <cell r="G333">
            <v>-0.03</v>
          </cell>
        </row>
        <row r="334">
          <cell r="B334">
            <v>2350215</v>
          </cell>
          <cell r="C334" t="str">
            <v>2106989565/2700 CHF (CZP)</v>
          </cell>
          <cell r="D334">
            <v>-0.06</v>
          </cell>
          <cell r="E334">
            <v>-0.06</v>
          </cell>
          <cell r="F334">
            <v>0</v>
          </cell>
          <cell r="G334">
            <v>0.01</v>
          </cell>
        </row>
        <row r="335">
          <cell r="B335">
            <v>2350216</v>
          </cell>
          <cell r="C335" t="str">
            <v>2106989610/2700 EUR (CZP)</v>
          </cell>
          <cell r="D335">
            <v>-7.8</v>
          </cell>
          <cell r="E335">
            <v>-8.8800000000000008</v>
          </cell>
          <cell r="F335">
            <v>-0.1</v>
          </cell>
          <cell r="G335">
            <v>-0.22</v>
          </cell>
        </row>
        <row r="336">
          <cell r="B336">
            <v>2350217</v>
          </cell>
          <cell r="C336" t="str">
            <v>2106989629/2700 PLN (CZP)</v>
          </cell>
          <cell r="D336">
            <v>-0.28999999999999998</v>
          </cell>
          <cell r="E336">
            <v>-0.2</v>
          </cell>
          <cell r="F336">
            <v>-0.02</v>
          </cell>
          <cell r="G336">
            <v>-0.12</v>
          </cell>
        </row>
        <row r="337">
          <cell r="B337">
            <v>2350218</v>
          </cell>
          <cell r="C337" t="str">
            <v>2106989637/2700 USD (CZP)</v>
          </cell>
          <cell r="D337">
            <v>-7.0000000000000007E-2</v>
          </cell>
          <cell r="E337">
            <v>-7.0000000000000007E-2</v>
          </cell>
          <cell r="F337">
            <v>0</v>
          </cell>
          <cell r="G337">
            <v>-0.01</v>
          </cell>
        </row>
        <row r="338">
          <cell r="B338">
            <v>2350219</v>
          </cell>
          <cell r="C338" t="str">
            <v>2106989645/2700 EUR (CZP)</v>
          </cell>
          <cell r="D338">
            <v>-0.08</v>
          </cell>
          <cell r="E338">
            <v>-0.12</v>
          </cell>
          <cell r="F338">
            <v>-0.01</v>
          </cell>
          <cell r="G338">
            <v>-0.01</v>
          </cell>
        </row>
        <row r="339">
          <cell r="B339">
            <v>2350220</v>
          </cell>
          <cell r="C339" t="str">
            <v>100511/2700 CZK (ÚÚ)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B340">
            <v>2350221</v>
          </cell>
          <cell r="C340" t="str">
            <v>2106989653/2700 CZK (ÚÚ)-HR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B341">
            <v>2350222</v>
          </cell>
          <cell r="C341" t="str">
            <v>2109385214/2700 CZK (ÚÚ)-HR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B342">
            <v>2350223</v>
          </cell>
          <cell r="C342" t="str">
            <v>2109385222/2700 CZK (ÚÚ)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B343">
            <v>2350225</v>
          </cell>
          <cell r="C343" t="str">
            <v>2109385249/2700 USD (ÚÚ)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B344">
            <v>2350226</v>
          </cell>
          <cell r="C344" t="str">
            <v>2109385257/2700 GBP (ÚÚ)</v>
          </cell>
          <cell r="D344">
            <v>0</v>
          </cell>
          <cell r="E344">
            <v>0</v>
          </cell>
          <cell r="F344">
            <v>0.01</v>
          </cell>
          <cell r="G344">
            <v>0</v>
          </cell>
        </row>
        <row r="345">
          <cell r="B345">
            <v>2350227</v>
          </cell>
          <cell r="C345" t="str">
            <v>2109385265/2700 CHF (ÚÚ)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B346">
            <v>2350228</v>
          </cell>
          <cell r="C346" t="str">
            <v>2109385273/2700 EUR (ÚÚ)</v>
          </cell>
          <cell r="D346">
            <v>0</v>
          </cell>
          <cell r="E346">
            <v>0.01</v>
          </cell>
          <cell r="F346">
            <v>-0.03</v>
          </cell>
          <cell r="G346">
            <v>0</v>
          </cell>
        </row>
        <row r="347">
          <cell r="B347">
            <v>2350229</v>
          </cell>
          <cell r="C347" t="str">
            <v>2109385281/2700 PLN (ÚÚ)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B348">
            <v>2350230</v>
          </cell>
          <cell r="C348" t="str">
            <v>2109385302/2700 BGN (ÚÚ)</v>
          </cell>
          <cell r="D348">
            <v>5175469.3899999997</v>
          </cell>
          <cell r="E348">
            <v>5787731.3300000001</v>
          </cell>
          <cell r="F348">
            <v>5795512.7599999998</v>
          </cell>
          <cell r="G348">
            <v>6539205.5</v>
          </cell>
        </row>
        <row r="349">
          <cell r="B349">
            <v>2350231</v>
          </cell>
          <cell r="C349" t="str">
            <v>2109385310/2700 RUB (ÚÚ)</v>
          </cell>
          <cell r="D349">
            <v>1273401.5</v>
          </cell>
          <cell r="E349">
            <v>1273401.5</v>
          </cell>
          <cell r="F349">
            <v>1273401.5</v>
          </cell>
          <cell r="G349">
            <v>1273401.5</v>
          </cell>
        </row>
        <row r="350">
          <cell r="B350">
            <v>2350232</v>
          </cell>
          <cell r="C350" t="str">
            <v>2109385505/2700 CZK (ÚÚ)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B351">
            <v>2350233</v>
          </cell>
          <cell r="C351" t="str">
            <v>2109385513/2700 CZK (WebMerit) - Conseq</v>
          </cell>
          <cell r="D351">
            <v>36642518.259999998</v>
          </cell>
          <cell r="E351">
            <v>29817065.010000002</v>
          </cell>
          <cell r="F351">
            <v>48169949.649999999</v>
          </cell>
          <cell r="G351">
            <v>48972524.840000004</v>
          </cell>
        </row>
        <row r="352">
          <cell r="B352">
            <v>2350234</v>
          </cell>
          <cell r="C352" t="str">
            <v>2109385521/2700 USD (WebMerit) - Conseq</v>
          </cell>
          <cell r="D352">
            <v>1522942.09</v>
          </cell>
          <cell r="E352">
            <v>5098156.72</v>
          </cell>
          <cell r="F352">
            <v>16206.86</v>
          </cell>
          <cell r="G352">
            <v>84848.79</v>
          </cell>
        </row>
        <row r="353">
          <cell r="B353">
            <v>2350235</v>
          </cell>
          <cell r="C353" t="str">
            <v>2109385548/2700 EUR (WebMerit) - Conseq</v>
          </cell>
          <cell r="D353">
            <v>1978422.35</v>
          </cell>
          <cell r="E353">
            <v>3650316.19</v>
          </cell>
          <cell r="F353">
            <v>162385.69</v>
          </cell>
          <cell r="G353">
            <v>31563.57</v>
          </cell>
        </row>
        <row r="354">
          <cell r="B354">
            <v>2350236</v>
          </cell>
          <cell r="C354" t="str">
            <v>2109385556/2700 JPY (WebMerit) - Conseq</v>
          </cell>
          <cell r="D354">
            <v>172838.87</v>
          </cell>
          <cell r="E354">
            <v>1202510.99</v>
          </cell>
          <cell r="F354">
            <v>118805.42</v>
          </cell>
          <cell r="G354">
            <v>71449.45</v>
          </cell>
        </row>
        <row r="355">
          <cell r="B355">
            <v>2350239</v>
          </cell>
          <cell r="C355" t="str">
            <v>3003957119/6000 PLN (WebMerit)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B356">
            <v>2350240</v>
          </cell>
          <cell r="C356" t="str">
            <v>3003958111/6000 RON (WebMerit)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B357">
            <v>2350241</v>
          </cell>
          <cell r="C357" t="str">
            <v>100159430/5000 (Merit)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B358">
            <v>2350243</v>
          </cell>
          <cell r="C358" t="str">
            <v>2110928335/2700 CZK (ÚÚ)-Jaderný pool</v>
          </cell>
          <cell r="D358">
            <v>221844700.09</v>
          </cell>
          <cell r="E358">
            <v>109723171.81</v>
          </cell>
          <cell r="F358">
            <v>210637913.03</v>
          </cell>
          <cell r="G358">
            <v>87570114.939999998</v>
          </cell>
        </row>
        <row r="359">
          <cell r="B359">
            <v>2350244</v>
          </cell>
          <cell r="C359" t="str">
            <v>2111198960/2700 CZK (ÚÚ)-HR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B360">
            <v>2350245</v>
          </cell>
          <cell r="C360" t="str">
            <v>2112925963/2700 CZK (SAP)</v>
          </cell>
          <cell r="D360">
            <v>183994.96</v>
          </cell>
          <cell r="E360">
            <v>188699.56</v>
          </cell>
          <cell r="F360">
            <v>229240.16</v>
          </cell>
          <cell r="G360">
            <v>335289.36</v>
          </cell>
        </row>
        <row r="361">
          <cell r="B361">
            <v>2350246</v>
          </cell>
          <cell r="C361" t="str">
            <v>2113174217/2700 USD (SAP)</v>
          </cell>
          <cell r="D361">
            <v>328340.75</v>
          </cell>
          <cell r="E361">
            <v>327052.52</v>
          </cell>
          <cell r="F361">
            <v>326598</v>
          </cell>
          <cell r="G361">
            <v>325337.7</v>
          </cell>
        </row>
        <row r="362">
          <cell r="B362">
            <v>2350247</v>
          </cell>
          <cell r="C362" t="str">
            <v>2113174209/2700 EUR (SAP)</v>
          </cell>
          <cell r="D362">
            <v>236507.83</v>
          </cell>
          <cell r="E362">
            <v>1213073.25</v>
          </cell>
          <cell r="F362">
            <v>138056.19</v>
          </cell>
          <cell r="G362">
            <v>305962.12</v>
          </cell>
        </row>
        <row r="363">
          <cell r="B363">
            <v>2350248</v>
          </cell>
          <cell r="C363" t="str">
            <v>2113350890/2700 CZK (ÚÚ)</v>
          </cell>
          <cell r="D363">
            <v>885757.38</v>
          </cell>
          <cell r="E363">
            <v>378126.47</v>
          </cell>
          <cell r="F363">
            <v>297565.17</v>
          </cell>
          <cell r="G363">
            <v>223465.58</v>
          </cell>
        </row>
        <row r="364">
          <cell r="B364">
            <v>2350268</v>
          </cell>
          <cell r="C364" t="str">
            <v xml:space="preserve"> 3003950304/6000 CZK (WebMerit)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B365">
            <v>2350269</v>
          </cell>
          <cell r="C365" t="str">
            <v>3003950312/6000 CZK (WebMerit)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B366">
            <v>2350270</v>
          </cell>
          <cell r="C366" t="str">
            <v>3003959026/6000 GBP (WebMerit)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B367">
            <v>2350271</v>
          </cell>
          <cell r="C367" t="str">
            <v>3003958058/6000 - BÚ v JPY (Merit)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B368">
            <v>2350274</v>
          </cell>
          <cell r="C368" t="str">
            <v>5003950020/6000 EUR (Merit)</v>
          </cell>
          <cell r="D368">
            <v>26076987.34</v>
          </cell>
          <cell r="E368">
            <v>23719029.649999999</v>
          </cell>
          <cell r="F368">
            <v>22772212.780000001</v>
          </cell>
          <cell r="G368">
            <v>34313974.18</v>
          </cell>
        </row>
        <row r="369">
          <cell r="B369">
            <v>2350276</v>
          </cell>
          <cell r="C369" t="str">
            <v>5003950039/6000 USD (Merit)</v>
          </cell>
          <cell r="D369">
            <v>37269178.560000002</v>
          </cell>
          <cell r="E369">
            <v>40809245.659999996</v>
          </cell>
          <cell r="F369">
            <v>39155708.840000004</v>
          </cell>
          <cell r="G369">
            <v>46438496.57</v>
          </cell>
        </row>
        <row r="370">
          <cell r="B370">
            <v>2350278</v>
          </cell>
          <cell r="C370" t="str">
            <v>1002655001280/5000 RUB (zajištění)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B371">
            <v>2350279</v>
          </cell>
          <cell r="C371" t="str">
            <v>5170010087/5500 CZK (WebMerit)</v>
          </cell>
          <cell r="D371">
            <v>199416.5</v>
          </cell>
          <cell r="E371">
            <v>0</v>
          </cell>
          <cell r="F371">
            <v>0</v>
          </cell>
          <cell r="G371">
            <v>0</v>
          </cell>
        </row>
        <row r="372">
          <cell r="B372">
            <v>2350280</v>
          </cell>
          <cell r="C372" t="str">
            <v>5170010095/5500 CZK (WebMerit)</v>
          </cell>
          <cell r="D372">
            <v>201553.69</v>
          </cell>
          <cell r="E372">
            <v>0</v>
          </cell>
          <cell r="F372">
            <v>0</v>
          </cell>
          <cell r="G372">
            <v>0</v>
          </cell>
        </row>
        <row r="373">
          <cell r="B373">
            <v>2350281</v>
          </cell>
          <cell r="C373" t="str">
            <v>5170010108/5500 CZK (WebMerit)</v>
          </cell>
          <cell r="D373">
            <v>437745.91</v>
          </cell>
          <cell r="E373">
            <v>0</v>
          </cell>
          <cell r="F373">
            <v>0</v>
          </cell>
          <cell r="G373">
            <v>0</v>
          </cell>
        </row>
        <row r="374">
          <cell r="B374">
            <v>2350282</v>
          </cell>
          <cell r="C374" t="str">
            <v>1000524511/3500 CZK (SAP)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B375">
            <v>2350283</v>
          </cell>
          <cell r="C375" t="str">
            <v>1000524650/3500 CZK (SAP)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</row>
        <row r="376">
          <cell r="B376">
            <v>2350285</v>
          </cell>
          <cell r="C376" t="str">
            <v>1000524677/3500 CZK (SAP)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B377">
            <v>2350286</v>
          </cell>
          <cell r="C377" t="str">
            <v>1000524685/3500 CZK (SAP)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B378">
            <v>2350290</v>
          </cell>
          <cell r="C378" t="str">
            <v>1330524426/3500 EUR (SAP)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B379">
            <v>2350292</v>
          </cell>
          <cell r="C379" t="str">
            <v>1310524322/3500 BGN (SAP)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B380">
            <v>2350293</v>
          </cell>
          <cell r="C380" t="str">
            <v>1280524320/3500 RUB (SAP)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B381">
            <v>2350298</v>
          </cell>
          <cell r="C381" t="str">
            <v>3003957098/6000 PLN (WebMerit)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B382">
            <v>2350299</v>
          </cell>
          <cell r="C382" t="str">
            <v>3003958090/6000 RON (WebMerit)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B383">
            <v>2350301</v>
          </cell>
          <cell r="C383" t="str">
            <v>39184000072213929008101919 PLN (ÚÚ)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B384">
            <v>2350311</v>
          </cell>
          <cell r="C384" t="str">
            <v>0081350028/5500 Provoz-výběr na plat.kar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B385">
            <v>2350313</v>
          </cell>
          <cell r="C385" t="str">
            <v>Komerční banka 107-5791150277 CZK</v>
          </cell>
          <cell r="D385">
            <v>0</v>
          </cell>
          <cell r="E385"/>
          <cell r="F385"/>
          <cell r="G385"/>
        </row>
        <row r="386">
          <cell r="B386">
            <v>2350340</v>
          </cell>
          <cell r="C386" t="str">
            <v>90018-17433021/0100 CZK (CZP)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B387">
            <v>2350360</v>
          </cell>
          <cell r="C387" t="str">
            <v>90034-17433021/0100 CZK (CZP)</v>
          </cell>
          <cell r="D387">
            <v>2741304.56</v>
          </cell>
          <cell r="E387">
            <v>5522367.7000000002</v>
          </cell>
          <cell r="F387">
            <v>592107.6</v>
          </cell>
          <cell r="G387">
            <v>532658.16</v>
          </cell>
        </row>
        <row r="388">
          <cell r="B388">
            <v>2350390</v>
          </cell>
          <cell r="C388" t="str">
            <v>101398062/0800 CZK (CZP)</v>
          </cell>
          <cell r="D388">
            <v>70771.41</v>
          </cell>
          <cell r="E388">
            <v>-11227.43</v>
          </cell>
          <cell r="F388">
            <v>366581.65</v>
          </cell>
          <cell r="G388">
            <v>475679.55</v>
          </cell>
        </row>
        <row r="389">
          <cell r="B389">
            <v>2350403</v>
          </cell>
          <cell r="C389" t="str">
            <v>HVB 2102521631 USD - CM</v>
          </cell>
          <cell r="D389">
            <v>744390.54</v>
          </cell>
          <cell r="E389">
            <v>8165872.7999999998</v>
          </cell>
          <cell r="F389">
            <v>1434883.98</v>
          </cell>
          <cell r="G389">
            <v>2041459.54</v>
          </cell>
        </row>
        <row r="390">
          <cell r="B390">
            <v>2350502</v>
          </cell>
          <cell r="C390" t="str">
            <v>HVB 1405-157/2700 CZK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</row>
        <row r="391">
          <cell r="B391">
            <v>2350520</v>
          </cell>
          <cell r="C391" t="str">
            <v>51980100/0300 Centrála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</row>
        <row r="392">
          <cell r="B392">
            <v>2350522</v>
          </cell>
          <cell r="C392" t="str">
            <v>HVB 1405-261/2700 CZK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B393">
            <v>2350702</v>
          </cell>
          <cell r="C393" t="str">
            <v>100021-021/2600 Centrála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B394">
            <v>2350706</v>
          </cell>
          <cell r="C394" t="str">
            <v>3003958031/6000 RON (Merit)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B395">
            <v>2350712</v>
          </cell>
          <cell r="C395" t="str">
            <v>100021218/2600 Centrála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B396">
            <v>2350713</v>
          </cell>
          <cell r="C396" t="str">
            <v>100021234/2600 Centrála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B397">
            <v>2350717</v>
          </cell>
          <cell r="C397" t="str">
            <v>100159385/5000 - projekt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B398">
            <v>2350718</v>
          </cell>
          <cell r="C398" t="str">
            <v>43-7796030257/0100 CZK (ÚÚ)-pohl.za získ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>
            <v>2350719</v>
          </cell>
          <cell r="C399" t="str">
            <v>2625225532/1100 EUR (WebMerit)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B400">
            <v>2350724</v>
          </cell>
          <cell r="C400" t="str">
            <v>205189214/0300 CZK (VR)</v>
          </cell>
          <cell r="D400">
            <v>97499.03</v>
          </cell>
          <cell r="E400">
            <v>119304.03</v>
          </cell>
          <cell r="F400">
            <v>126210.03</v>
          </cell>
          <cell r="G400">
            <v>144086.03</v>
          </cell>
        </row>
        <row r="401">
          <cell r="B401">
            <v>2350745</v>
          </cell>
          <cell r="C401" t="str">
            <v>100159318/5000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B402">
            <v>2350746</v>
          </cell>
          <cell r="C402" t="str">
            <v>100021161/2600 CZK (ÚÚ)-Jaderný pool</v>
          </cell>
          <cell r="D402">
            <v>6949108.2800000003</v>
          </cell>
          <cell r="E402">
            <v>11727689.939999999</v>
          </cell>
          <cell r="F402">
            <v>8691605.7699999996</v>
          </cell>
          <cell r="G402">
            <v>312733.05</v>
          </cell>
        </row>
        <row r="403">
          <cell r="B403">
            <v>2350750</v>
          </cell>
          <cell r="C403" t="str">
            <v>5030014537/5500 CZK (CZP)</v>
          </cell>
          <cell r="D403">
            <v>26478.18</v>
          </cell>
          <cell r="E403">
            <v>611.64</v>
          </cell>
          <cell r="F403">
            <v>3796.27</v>
          </cell>
          <cell r="G403">
            <v>11732.59</v>
          </cell>
        </row>
        <row r="404">
          <cell r="B404">
            <v>2350751</v>
          </cell>
          <cell r="C404" t="str">
            <v>2003950051/6000 EUR (Merit)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B405">
            <v>2350754</v>
          </cell>
          <cell r="C405" t="str">
            <v>3003956036/6000 HUF (Merit)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B406">
            <v>2350755</v>
          </cell>
          <cell r="C406" t="str">
            <v>100831303/5000 (Merit)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B407">
            <v>2350756</v>
          </cell>
          <cell r="C407" t="str">
            <v>1008313001020/5000  USD (Merit)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>
            <v>2350757</v>
          </cell>
          <cell r="C408" t="str">
            <v>1008313001100/5000 EUR (Merit)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B409">
            <v>2350758</v>
          </cell>
          <cell r="C409" t="str">
            <v>1008313001160/5000  JPY (Merit)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B410">
            <v>2350759</v>
          </cell>
          <cell r="C410" t="str">
            <v>4003950026/6000 CZK (Merit)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>
            <v>2350765</v>
          </cell>
          <cell r="C411" t="str">
            <v>4017110132/4000 (Merit)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B412">
            <v>2350770</v>
          </cell>
          <cell r="C412" t="str">
            <v>1001594001021/5000 USD IŽP akc.(Merit)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B413">
            <v>2350772</v>
          </cell>
          <cell r="C413" t="str">
            <v>2003950000/6000 provozní účet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B414">
            <v>2350788</v>
          </cell>
          <cell r="C414" t="str">
            <v>2003950027/6000 CZK (Merit)-VLJMENI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B415">
            <v>2350799</v>
          </cell>
          <cell r="C415" t="str">
            <v>994404-941361019/0800 úrok.výn.z dluhop.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>
            <v>2350800</v>
          </cell>
          <cell r="C416" t="str">
            <v>3003950275/6000 CZK (Merit)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B417">
            <v>2350802</v>
          </cell>
          <cell r="C417" t="str">
            <v>3003957020/6000 PLN (Merit)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B418">
            <v>2350803</v>
          </cell>
          <cell r="C418" t="str">
            <v>3003951112/6000 EUR (Merit)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>
            <v>2350805</v>
          </cell>
          <cell r="C419" t="str">
            <v>3003952123/6000 USD (Merit)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B420">
            <v>2350806</v>
          </cell>
          <cell r="C420" t="str">
            <v>2102692/0800 CZK (CZP)</v>
          </cell>
          <cell r="D420">
            <v>396905.6</v>
          </cell>
          <cell r="E420">
            <v>208323.37</v>
          </cell>
          <cell r="F420">
            <v>75663.210000000006</v>
          </cell>
          <cell r="G420">
            <v>562625.21</v>
          </cell>
        </row>
        <row r="421">
          <cell r="B421">
            <v>2350814</v>
          </cell>
          <cell r="C421" t="str">
            <v>4003957009/6000 PLN - Merit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B422">
            <v>2350816</v>
          </cell>
          <cell r="C422" t="str">
            <v>3003950283/6000 CZK (Merit)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B423">
            <v>2350817</v>
          </cell>
          <cell r="C423" t="str">
            <v>3003951120/6000 CZK (Merit)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B424">
            <v>2350818</v>
          </cell>
          <cell r="C424" t="str">
            <v>3003952131/6000 CZK (Merit)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>
            <v>2350819</v>
          </cell>
          <cell r="C425" t="str">
            <v>3003954014/6000 CZK (Merit)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B426">
            <v>2350821</v>
          </cell>
          <cell r="C426" t="str">
            <v>200395 0 043 /6000 CZK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B427">
            <v>2350823</v>
          </cell>
          <cell r="C427" t="str">
            <v>300395 0 013 /6000 CZK (Merit)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B428">
            <v>2350824</v>
          </cell>
          <cell r="C428" t="str">
            <v>300395 0 021 /6000 CZK (Merit)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>
            <v>2350825</v>
          </cell>
          <cell r="C429" t="str">
            <v>300395 1 008 /6000 EUR (Merit)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>
            <v>2350826</v>
          </cell>
          <cell r="C430" t="str">
            <v>300395 2 000 /6000 USD (Merit)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B431">
            <v>2350827</v>
          </cell>
          <cell r="C431" t="str">
            <v>300395 2 019 /6000 USD (Merit)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B432">
            <v>2350838</v>
          </cell>
          <cell r="C432" t="str">
            <v>3003950056/6000 (Merit)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B433">
            <v>2350848</v>
          </cell>
          <cell r="C433" t="str">
            <v>3003950144/6000 (Merit)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B434">
            <v>2350849</v>
          </cell>
          <cell r="C434" t="str">
            <v>3003950152/6000 (Merit)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B435">
            <v>2350853</v>
          </cell>
          <cell r="C435" t="str">
            <v>4003955003/6000 CHF - Merit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B436">
            <v>2350854</v>
          </cell>
          <cell r="C436" t="str">
            <v>4003954000/6000 GBP - Merit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B437">
            <v>2350855</v>
          </cell>
          <cell r="C437" t="str">
            <v>4003952005/6000 USD - Merit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B438">
            <v>2350856</v>
          </cell>
          <cell r="C438" t="str">
            <v>4003951002/6000 EUR (Merit)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B439">
            <v>2350857</v>
          </cell>
          <cell r="C439" t="str">
            <v>4003950018/6000 centrála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B440">
            <v>2350858</v>
          </cell>
          <cell r="C440" t="str">
            <v>4466/2400 CZK centrála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B441">
            <v>2350861</v>
          </cell>
          <cell r="C441" t="str">
            <v>3003950195/6000 (Merit)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B442">
            <v>2350864</v>
          </cell>
          <cell r="C442" t="str">
            <v>11421142/0300 CZK (Merit)</v>
          </cell>
          <cell r="D442">
            <v>601473.04</v>
          </cell>
          <cell r="E442">
            <v>606812.57999999996</v>
          </cell>
          <cell r="F442">
            <v>861574.68</v>
          </cell>
          <cell r="G442">
            <v>215779.5</v>
          </cell>
        </row>
        <row r="443">
          <cell r="B443">
            <v>2350867</v>
          </cell>
          <cell r="C443" t="str">
            <v>3003952027/6000 USD (Merit)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B444">
            <v>2350870</v>
          </cell>
          <cell r="C444" t="str">
            <v>3003951032/6000 EUR (Merit)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B445">
            <v>2350872</v>
          </cell>
          <cell r="C445" t="str">
            <v>3003951016/6000 EUR (Merit)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B446">
            <v>2350874</v>
          </cell>
          <cell r="C446" t="str">
            <v>3003951040/6000 EUR (Merit)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B447">
            <v>2350875</v>
          </cell>
          <cell r="C447" t="str">
            <v>3003950208/6000 CZK (Merit)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B448">
            <v>2350877</v>
          </cell>
          <cell r="C448" t="str">
            <v>3003950216/6000 CZK (Merit)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B449">
            <v>2350878</v>
          </cell>
          <cell r="C449" t="str">
            <v>3003950224/6000 CZK (Merit)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B450">
            <v>2350879</v>
          </cell>
          <cell r="C450" t="str">
            <v>3003950232/6000 CZK (Merit)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B451">
            <v>2350880</v>
          </cell>
          <cell r="C451" t="str">
            <v>3003950240/6000 CZK (Merit)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B452">
            <v>2350881</v>
          </cell>
          <cell r="C452" t="str">
            <v>3003951059/6000 EUR (Merit)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B453">
            <v>2350882</v>
          </cell>
          <cell r="C453" t="str">
            <v>3003951067/6000 EUR (Merit)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B454">
            <v>2350883</v>
          </cell>
          <cell r="C454" t="str">
            <v>3003951075/6000 EUR (Merit)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B455">
            <v>2350885</v>
          </cell>
          <cell r="C455" t="str">
            <v>3003952078/6000 USD (Merit)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B456">
            <v>2350888</v>
          </cell>
          <cell r="C456" t="str">
            <v>3003956001/6000 HUF  (Merit)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B457">
            <v>2350889</v>
          </cell>
          <cell r="C457" t="str">
            <v>3003956028/6000 HUF  (Merit)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B458">
            <v>2350891</v>
          </cell>
          <cell r="C458" t="str">
            <v>3003957012/6000 PLN  (Merit)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B459">
            <v>2350895</v>
          </cell>
          <cell r="C459" t="str">
            <v>3003952086/6000 USD ŽIVOT01(Merit)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B460">
            <v>2350897</v>
          </cell>
          <cell r="C460" t="str">
            <v>1360343001/2400 CZK centrála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B461">
            <v>2350899</v>
          </cell>
          <cell r="C461" t="str">
            <v>3003952094/6000 USD NEŽIVOT(Merit)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B462">
            <v>2350905</v>
          </cell>
          <cell r="C462" t="str">
            <v>1001593001100/5000 EUR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B463">
            <v>2350907</v>
          </cell>
          <cell r="C463" t="str">
            <v>100021226/2600 EUR Centrála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B464">
            <v>2350921</v>
          </cell>
          <cell r="C464" t="str">
            <v>100021-072/2600/USD Centrála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B465">
            <v>2350922</v>
          </cell>
          <cell r="C465" t="str">
            <v>1001593001020/5000 USD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B466">
            <v>2350927</v>
          </cell>
          <cell r="C466" t="str">
            <v>3003952115/6000 USD (Merit)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B467">
            <v>2350933</v>
          </cell>
          <cell r="C467" t="str">
            <v>4466/2400 USD centrála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B468">
            <v>2350939</v>
          </cell>
          <cell r="C468" t="str">
            <v>3003958023/6000 JPY (Merit)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B469">
            <v>2350948</v>
          </cell>
          <cell r="C469" t="str">
            <v>1001593001200/5000 PLN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B470">
            <v>2350950</v>
          </cell>
          <cell r="C470" t="str">
            <v>100021-137/2600/CHF Centrála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B471">
            <v>2350951</v>
          </cell>
          <cell r="C471" t="str">
            <v>1001593001050/5000 CHF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B472">
            <v>2350952</v>
          </cell>
          <cell r="C472" t="str">
            <v>3003957039/6000 PLN  (Merit)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B473">
            <v>2350954</v>
          </cell>
          <cell r="C473" t="str">
            <v>3003957055/6000 PLN  (Merit)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B474">
            <v>2350955</v>
          </cell>
          <cell r="C474" t="str">
            <v>3003956044/6000 HUF  (Merit)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B475">
            <v>2350957</v>
          </cell>
          <cell r="C475" t="str">
            <v>1001594001100/5000 EUR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B476">
            <v>2350970</v>
          </cell>
          <cell r="C476" t="str">
            <v>100021-102/2600/GBP Centrála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B477">
            <v>2350971</v>
          </cell>
          <cell r="C477" t="str">
            <v>1001593001040/5000 GBP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B478">
            <v>2350973</v>
          </cell>
          <cell r="C478" t="str">
            <v>3003951104/6000 EUR (Merit)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B479">
            <v>2350974</v>
          </cell>
          <cell r="C479" t="str">
            <v>3003952107/6000 USD (Merit)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B480">
            <v>2350976</v>
          </cell>
          <cell r="C480" t="str">
            <v>3003958015/6000 TRY (Merit)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B481">
            <v>2350977</v>
          </cell>
          <cell r="C481" t="str">
            <v>3003954022/6000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B482">
            <v>2350978</v>
          </cell>
          <cell r="C482" t="str">
            <v>3003954030/6000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B483">
            <v>2351005</v>
          </cell>
          <cell r="C483" t="str">
            <v>102488457/0300 Mělník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B484">
            <v>2351011</v>
          </cell>
          <cell r="C484" t="str">
            <v>102466119/0300 Mladá Boleslav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B485">
            <v>2351017</v>
          </cell>
          <cell r="C485" t="str">
            <v>102488115/0300 Kolín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B486">
            <v>2351025</v>
          </cell>
          <cell r="C486" t="str">
            <v>102910945/0300 Kutná Hora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7">
          <cell r="B487">
            <v>2351033</v>
          </cell>
          <cell r="C487" t="str">
            <v>102908538/0300 Nymburk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</row>
        <row r="488">
          <cell r="B488">
            <v>2351043</v>
          </cell>
          <cell r="C488" t="str">
            <v>102464236/0300 Kladno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B489">
            <v>2351049</v>
          </cell>
          <cell r="C489" t="str">
            <v>102465829/0300 Beroun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B490">
            <v>2351059</v>
          </cell>
          <cell r="C490" t="str">
            <v>102465669/0300 Příbram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B491">
            <v>2351065</v>
          </cell>
          <cell r="C491" t="str">
            <v>103064381/0300 Benešov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B492">
            <v>2351069</v>
          </cell>
          <cell r="C492" t="str">
            <v>102910654/0300 Rakovník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B493">
            <v>2351106</v>
          </cell>
          <cell r="C493" t="str">
            <v>10014-5536-111/0100 Praha východ-západ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B494">
            <v>2351400</v>
          </cell>
          <cell r="C494" t="str">
            <v>ČPZ-BÚ 107-160700217/0100</v>
          </cell>
          <cell r="D494"/>
          <cell r="E494"/>
          <cell r="F494"/>
          <cell r="G494">
            <v>0</v>
          </cell>
        </row>
        <row r="495">
          <cell r="B495">
            <v>2351600</v>
          </cell>
          <cell r="C495" t="str">
            <v>ČPZ-BÚ 1545485006/1111 UCB SR EUR</v>
          </cell>
          <cell r="D495"/>
          <cell r="E495"/>
          <cell r="F495"/>
          <cell r="G495">
            <v>0</v>
          </cell>
        </row>
        <row r="496">
          <cell r="B496">
            <v>2351609</v>
          </cell>
          <cell r="C496" t="str">
            <v>ČPZ-Přec.BÚ 1545485006/1111 UCB SR EUR</v>
          </cell>
          <cell r="D496"/>
          <cell r="E496"/>
          <cell r="F496"/>
          <cell r="G496">
            <v>0</v>
          </cell>
        </row>
        <row r="497">
          <cell r="B497">
            <v>2352004</v>
          </cell>
          <cell r="C497" t="str">
            <v>70017-11833251/0100 Jindřichův Hradec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B498">
            <v>2352010</v>
          </cell>
          <cell r="C498" t="str">
            <v>ČPZ-BÚ ČSOB 01-1696027/0300</v>
          </cell>
          <cell r="D498"/>
          <cell r="E498"/>
          <cell r="F498"/>
          <cell r="G498">
            <v>0</v>
          </cell>
        </row>
        <row r="499">
          <cell r="B499">
            <v>2352031</v>
          </cell>
          <cell r="C499" t="str">
            <v>103046271/0300  České Budějovice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B500">
            <v>2352037</v>
          </cell>
          <cell r="C500" t="str">
            <v>103046941/0300  Český Krumlov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1">
          <cell r="B501">
            <v>2352043</v>
          </cell>
          <cell r="C501" t="str">
            <v>103047565/0300  Jindřichův Hradec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</row>
        <row r="502">
          <cell r="B502">
            <v>2352049</v>
          </cell>
          <cell r="C502" t="str">
            <v>102461799/0300 Pelhřimov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</row>
        <row r="503">
          <cell r="B503">
            <v>2352055</v>
          </cell>
          <cell r="C503" t="str">
            <v>103044743/0300 Písek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</row>
        <row r="504">
          <cell r="B504">
            <v>2352062</v>
          </cell>
          <cell r="C504" t="str">
            <v>103047418/0300 Prachatice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B505">
            <v>2352068</v>
          </cell>
          <cell r="C505" t="str">
            <v>103175647/0300 Strakonice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</row>
        <row r="506">
          <cell r="B506">
            <v>2352074</v>
          </cell>
          <cell r="C506" t="str">
            <v>103187592/0300 Tábor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</row>
        <row r="507">
          <cell r="B507">
            <v>2353006</v>
          </cell>
          <cell r="C507" t="str">
            <v>102463444/0300 Domažlice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</row>
        <row r="508">
          <cell r="B508">
            <v>2353014</v>
          </cell>
          <cell r="C508" t="str">
            <v>102488190/0300 Cheb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B509">
            <v>2353022</v>
          </cell>
          <cell r="C509" t="str">
            <v>102911112/0300 Karlovy Vary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</row>
        <row r="510">
          <cell r="B510">
            <v>2353030</v>
          </cell>
          <cell r="C510" t="str">
            <v>102910400/0300 Klatovy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</row>
        <row r="511">
          <cell r="B511">
            <v>2353036</v>
          </cell>
          <cell r="C511" t="str">
            <v>102462660/0300 Plzeň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</row>
        <row r="512">
          <cell r="B512">
            <v>2353050</v>
          </cell>
          <cell r="C512" t="str">
            <v>103045068/0300 Sokolov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B513">
            <v>2353056</v>
          </cell>
          <cell r="C513" t="str">
            <v>103046802/0300 Tachov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</row>
        <row r="514">
          <cell r="B514">
            <v>2354007</v>
          </cell>
          <cell r="C514" t="str">
            <v>0102908212/0300 Česká Lípa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</row>
        <row r="515">
          <cell r="B515">
            <v>2354013</v>
          </cell>
          <cell r="C515" t="str">
            <v>103046087/0300 Děčín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</row>
        <row r="516">
          <cell r="B516">
            <v>2354020</v>
          </cell>
          <cell r="C516" t="str">
            <v>102909530/0300 Chomutov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</row>
        <row r="517">
          <cell r="B517">
            <v>2354027</v>
          </cell>
          <cell r="C517" t="str">
            <v>102907826/0300 Jablonec n.Nisou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</row>
        <row r="518">
          <cell r="B518">
            <v>2354035</v>
          </cell>
          <cell r="C518" t="str">
            <v>102459947/0300 Liberec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</row>
        <row r="519">
          <cell r="B519">
            <v>2354044</v>
          </cell>
          <cell r="C519" t="str">
            <v>103044807/0300 Litoměřice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</row>
        <row r="520">
          <cell r="B520">
            <v>2354049</v>
          </cell>
          <cell r="C520" t="str">
            <v>102911032/0300 Žatec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</row>
        <row r="521">
          <cell r="B521">
            <v>2354051</v>
          </cell>
          <cell r="C521" t="str">
            <v>235-491/0100 Most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</row>
        <row r="522">
          <cell r="B522">
            <v>2354055</v>
          </cell>
          <cell r="C522" t="str">
            <v>102459840/0300 Most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3">
          <cell r="B523">
            <v>2354063</v>
          </cell>
          <cell r="C523" t="str">
            <v>102907340/0300 Teplice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</row>
        <row r="524">
          <cell r="B524">
            <v>2354070</v>
          </cell>
          <cell r="C524" t="str">
            <v>102458581/0300 Ústí nad Labem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</row>
        <row r="525">
          <cell r="B525">
            <v>2354073</v>
          </cell>
          <cell r="C525" t="str">
            <v>35-1129965/3400 Ústí nad Labem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</row>
        <row r="526">
          <cell r="B526">
            <v>2355018</v>
          </cell>
          <cell r="C526" t="str">
            <v>102910873/0300 Hradec Králové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</row>
        <row r="527">
          <cell r="B527">
            <v>2355045</v>
          </cell>
          <cell r="C527" t="str">
            <v>103064138/0300 Náchod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</row>
        <row r="528">
          <cell r="B528">
            <v>2355070</v>
          </cell>
          <cell r="C528" t="str">
            <v>102907703/0300 Havl.Brod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</row>
        <row r="529">
          <cell r="B529">
            <v>2355097</v>
          </cell>
          <cell r="C529" t="str">
            <v>103045738/0300 Chrudim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</row>
        <row r="530">
          <cell r="B530">
            <v>2355133</v>
          </cell>
          <cell r="C530" t="str">
            <v>102465159/0300 Pardubice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B531">
            <v>2355165</v>
          </cell>
          <cell r="C531" t="str">
            <v>102459488/0300 Jičín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</row>
        <row r="532">
          <cell r="B532">
            <v>2355196</v>
          </cell>
          <cell r="C532" t="str">
            <v>102909477/0300 Turnov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</row>
        <row r="533">
          <cell r="B533">
            <v>2355227</v>
          </cell>
          <cell r="C533" t="str">
            <v>102487948/0300 Vrchlabí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</row>
        <row r="534">
          <cell r="B534">
            <v>2355255</v>
          </cell>
          <cell r="C534" t="str">
            <v>102465263/0300 Rychnov n/Kn.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</row>
        <row r="535">
          <cell r="B535">
            <v>2355285</v>
          </cell>
          <cell r="C535" t="str">
            <v>102909768/0300 Svitavy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</row>
        <row r="536">
          <cell r="B536">
            <v>2355317</v>
          </cell>
          <cell r="C536" t="str">
            <v>102459322/0300 Vysoké Mýto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</row>
        <row r="537">
          <cell r="B537">
            <v>2355392</v>
          </cell>
          <cell r="C537" t="str">
            <v>132460869/0300 PP Pardubice</v>
          </cell>
          <cell r="D537">
            <v>5904.77</v>
          </cell>
          <cell r="E537">
            <v>5989.1</v>
          </cell>
          <cell r="F537">
            <v>5990</v>
          </cell>
          <cell r="G537">
            <v>5990</v>
          </cell>
        </row>
        <row r="538">
          <cell r="B538">
            <v>2355412</v>
          </cell>
          <cell r="C538" t="str">
            <v>132525159/0300 PP Turnov</v>
          </cell>
          <cell r="D538">
            <v>4892.04</v>
          </cell>
          <cell r="E538">
            <v>4990</v>
          </cell>
          <cell r="F538">
            <v>4990</v>
          </cell>
          <cell r="G538">
            <v>4993</v>
          </cell>
        </row>
        <row r="539">
          <cell r="B539">
            <v>2356001</v>
          </cell>
          <cell r="C539" t="str">
            <v>VK 1387719101/2700 CZK  Merit (PPT)</v>
          </cell>
          <cell r="D539"/>
          <cell r="E539"/>
          <cell r="F539"/>
          <cell r="G539">
            <v>847408.43</v>
          </cell>
        </row>
        <row r="540">
          <cell r="B540">
            <v>2356002</v>
          </cell>
          <cell r="C540" t="str">
            <v>VK 1387719099/2700 EUR Merit (PPT)</v>
          </cell>
          <cell r="D540"/>
          <cell r="E540"/>
          <cell r="F540"/>
          <cell r="G540">
            <v>801659.94</v>
          </cell>
        </row>
        <row r="541">
          <cell r="B541">
            <v>2356003</v>
          </cell>
          <cell r="C541" t="str">
            <v>1387719072/2700 CZK přímé pojišťení (PPT</v>
          </cell>
          <cell r="D541"/>
          <cell r="E541"/>
          <cell r="F541"/>
          <cell r="G541">
            <v>150568.56</v>
          </cell>
        </row>
        <row r="542">
          <cell r="B542">
            <v>2356004</v>
          </cell>
          <cell r="C542" t="str">
            <v>1387719152/2700 CZK aktivní zajištění (P</v>
          </cell>
          <cell r="D542"/>
          <cell r="E542"/>
          <cell r="F542"/>
          <cell r="G542">
            <v>2420.96</v>
          </cell>
        </row>
        <row r="543">
          <cell r="B543">
            <v>2356005</v>
          </cell>
          <cell r="C543" t="str">
            <v>1387719160/2700  CZK provozní účet (PPT)</v>
          </cell>
          <cell r="D543"/>
          <cell r="E543"/>
          <cell r="F543"/>
          <cell r="G543">
            <v>1576859.41</v>
          </cell>
        </row>
        <row r="544">
          <cell r="B544">
            <v>2356006</v>
          </cell>
          <cell r="C544" t="str">
            <v>387719136/2700 CZK mzdový účet, odvody S</v>
          </cell>
          <cell r="D544"/>
          <cell r="E544"/>
          <cell r="F544"/>
          <cell r="G544">
            <v>54085.2</v>
          </cell>
        </row>
        <row r="545">
          <cell r="B545">
            <v>2356007</v>
          </cell>
          <cell r="C545" t="str">
            <v>1387719144/2700 CZK INKASO přímé pojišťe</v>
          </cell>
          <cell r="D545"/>
          <cell r="E545"/>
          <cell r="F545"/>
          <cell r="G545">
            <v>211475.20000000001</v>
          </cell>
        </row>
        <row r="546">
          <cell r="B546">
            <v>2356008</v>
          </cell>
          <cell r="C546" t="str">
            <v>1387719080/2700 EUR přímé poj.a aktiv.za</v>
          </cell>
          <cell r="D546"/>
          <cell r="E546"/>
          <cell r="F546"/>
          <cell r="G546">
            <v>716103.79</v>
          </cell>
        </row>
        <row r="547">
          <cell r="B547">
            <v>2356011</v>
          </cell>
          <cell r="C547" t="str">
            <v>115-9562900247/0100 CZK NL Merit (PPT)</v>
          </cell>
          <cell r="D547"/>
          <cell r="E547"/>
          <cell r="F547"/>
          <cell r="G547">
            <v>0</v>
          </cell>
        </row>
        <row r="548">
          <cell r="B548">
            <v>2356012</v>
          </cell>
          <cell r="C548" t="str">
            <v>115-9562910277/0100 EUR NL Merit (PPT)</v>
          </cell>
          <cell r="D548"/>
          <cell r="E548"/>
          <cell r="F548"/>
          <cell r="G548">
            <v>0</v>
          </cell>
        </row>
        <row r="549">
          <cell r="B549">
            <v>2356013</v>
          </cell>
          <cell r="C549" t="str">
            <v>1387719128/2700 CZK úhrada pohl. (PPT)</v>
          </cell>
          <cell r="D549"/>
          <cell r="E549"/>
          <cell r="F549"/>
          <cell r="G549">
            <v>1123645.47</v>
          </cell>
        </row>
        <row r="550">
          <cell r="B550">
            <v>2356015</v>
          </cell>
          <cell r="C550" t="str">
            <v>10014-938-621/0100 region 6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</row>
        <row r="551">
          <cell r="B551">
            <v>2356019</v>
          </cell>
          <cell r="C551" t="str">
            <v>102461078/0300 Brno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</row>
        <row r="552">
          <cell r="B552">
            <v>2356032</v>
          </cell>
          <cell r="C552" t="str">
            <v>102464826/0300 Zlín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</row>
        <row r="553">
          <cell r="B553">
            <v>2356039</v>
          </cell>
          <cell r="C553" t="str">
            <v>01-05671010/0300 Zlín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</row>
        <row r="554">
          <cell r="B554">
            <v>2356044</v>
          </cell>
          <cell r="C554" t="str">
            <v>102464658/0300 Kroměříž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</row>
        <row r="555">
          <cell r="B555">
            <v>2356048</v>
          </cell>
          <cell r="C555" t="str">
            <v>102462337/0300 Uh.Hradiště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</row>
        <row r="556">
          <cell r="B556">
            <v>2356076</v>
          </cell>
          <cell r="C556" t="str">
            <v>102462468/0300 Kyjov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</row>
        <row r="557">
          <cell r="B557">
            <v>2356086</v>
          </cell>
          <cell r="C557" t="str">
            <v>102942410/0300 Břeclav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</row>
        <row r="558">
          <cell r="B558">
            <v>2356106</v>
          </cell>
          <cell r="C558" t="str">
            <v>102460366/0300 Jihlava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</row>
        <row r="559">
          <cell r="B559">
            <v>2356111</v>
          </cell>
          <cell r="C559" t="str">
            <v>102460534/0300 Žďár nad Sázavou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</row>
        <row r="560">
          <cell r="B560">
            <v>2356135</v>
          </cell>
          <cell r="C560" t="str">
            <v>102458434/0300 Blansko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</row>
        <row r="561">
          <cell r="B561">
            <v>2356144</v>
          </cell>
          <cell r="C561" t="str">
            <v>102488529/0300 Prostějov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</row>
        <row r="562">
          <cell r="B562">
            <v>2356154</v>
          </cell>
          <cell r="C562" t="str">
            <v>102458848/0300 Vyškov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</row>
        <row r="563">
          <cell r="B563">
            <v>2356166</v>
          </cell>
          <cell r="C563" t="str">
            <v>102463276/0300 Znojmo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</row>
        <row r="564">
          <cell r="B564">
            <v>2356175</v>
          </cell>
          <cell r="C564" t="str">
            <v>102462927/0300 Třebíč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</row>
        <row r="565">
          <cell r="B565">
            <v>2357010</v>
          </cell>
          <cell r="C565" t="str">
            <v>102459250/0300 Frýdek-Místek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</row>
        <row r="566">
          <cell r="B566">
            <v>2357037</v>
          </cell>
          <cell r="C566" t="str">
            <v>102458960/0300 Karviná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</row>
        <row r="567">
          <cell r="B567">
            <v>2357065</v>
          </cell>
          <cell r="C567" t="str">
            <v>10014-739761/0100 Ostrava (region)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</row>
        <row r="568">
          <cell r="B568">
            <v>2357072</v>
          </cell>
          <cell r="C568" t="str">
            <v>102463612/0300 Ostrava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</row>
        <row r="569">
          <cell r="B569">
            <v>2357094</v>
          </cell>
          <cell r="C569" t="str">
            <v>103044882/0300 Nový Jičín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</row>
        <row r="570">
          <cell r="B570">
            <v>2357124</v>
          </cell>
          <cell r="C570" t="str">
            <v>102461414/0300 Vsetín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</row>
        <row r="571">
          <cell r="B571">
            <v>2357158</v>
          </cell>
          <cell r="C571" t="str">
            <v>102909979/0300 Olomouc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</row>
        <row r="572">
          <cell r="B572">
            <v>2357184</v>
          </cell>
          <cell r="C572" t="str">
            <v>102464455/0300 Hranice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</row>
        <row r="573">
          <cell r="B573">
            <v>2357200</v>
          </cell>
          <cell r="C573" t="str">
            <v>ČPZ-BÚ 19-5438140297/0100</v>
          </cell>
          <cell r="D573"/>
          <cell r="E573"/>
          <cell r="F573"/>
          <cell r="G573">
            <v>193655.64</v>
          </cell>
        </row>
        <row r="574">
          <cell r="B574">
            <v>2357219</v>
          </cell>
          <cell r="C574" t="str">
            <v>102911542/0300 Šumperk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</row>
        <row r="575">
          <cell r="B575">
            <v>2357246</v>
          </cell>
          <cell r="C575" t="str">
            <v>102463014/0300 Opava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</row>
        <row r="576">
          <cell r="B576">
            <v>2357276</v>
          </cell>
          <cell r="C576" t="str">
            <v>103227662/0300 Bruntál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</row>
        <row r="577">
          <cell r="B577">
            <v>2357300</v>
          </cell>
          <cell r="C577" t="str">
            <v>ČPZ-BÚ KB 51-957050207/0100</v>
          </cell>
          <cell r="D577"/>
          <cell r="E577"/>
          <cell r="F577"/>
          <cell r="G577">
            <v>399325.72</v>
          </cell>
        </row>
        <row r="578">
          <cell r="B578">
            <v>2357410</v>
          </cell>
          <cell r="C578" t="str">
            <v>BU 115-9562860257 Komerční banka CEE - P</v>
          </cell>
          <cell r="D578"/>
          <cell r="E578"/>
          <cell r="F578"/>
          <cell r="G578">
            <v>0</v>
          </cell>
        </row>
        <row r="579">
          <cell r="B579">
            <v>2357420</v>
          </cell>
          <cell r="C579" t="str">
            <v>BU 115-9562870287 Komerční banka EUR CEE</v>
          </cell>
          <cell r="D579"/>
          <cell r="E579"/>
          <cell r="F579"/>
          <cell r="G579">
            <v>0</v>
          </cell>
        </row>
        <row r="580">
          <cell r="B580">
            <v>2357501</v>
          </cell>
          <cell r="C580" t="str">
            <v>115-9562430257/0100 CZK</v>
          </cell>
          <cell r="D580">
            <v>34306012.539999999</v>
          </cell>
          <cell r="E580">
            <v>93194929.870000005</v>
          </cell>
          <cell r="F580">
            <v>36436365.789999999</v>
          </cell>
          <cell r="G580">
            <v>0</v>
          </cell>
        </row>
        <row r="581">
          <cell r="B581">
            <v>2357502</v>
          </cell>
          <cell r="C581" t="str">
            <v>115-9562440287/0100 EUR</v>
          </cell>
          <cell r="D581">
            <v>3811500</v>
          </cell>
          <cell r="E581">
            <v>18158751.859999999</v>
          </cell>
          <cell r="F581">
            <v>1546788.97</v>
          </cell>
          <cell r="G581">
            <v>0</v>
          </cell>
        </row>
        <row r="582">
          <cell r="B582">
            <v>2357503</v>
          </cell>
          <cell r="C582" t="str">
            <v>115-9562450207/0100 GBP</v>
          </cell>
          <cell r="D582">
            <v>29866</v>
          </cell>
          <cell r="E582">
            <v>27.43</v>
          </cell>
          <cell r="F582">
            <v>2947884.38</v>
          </cell>
          <cell r="G582">
            <v>0</v>
          </cell>
        </row>
        <row r="583">
          <cell r="B583">
            <v>2357504</v>
          </cell>
          <cell r="C583" t="str">
            <v>115-9562460237/0100 HUF</v>
          </cell>
          <cell r="D583">
            <v>76880</v>
          </cell>
          <cell r="E583">
            <v>144991.85</v>
          </cell>
          <cell r="F583">
            <v>5534205.1100000003</v>
          </cell>
          <cell r="G583">
            <v>0</v>
          </cell>
        </row>
        <row r="584">
          <cell r="B584">
            <v>2357505</v>
          </cell>
          <cell r="C584" t="str">
            <v>115-9562470267/0100 PLN</v>
          </cell>
          <cell r="D584"/>
          <cell r="E584">
            <v>339380.44</v>
          </cell>
          <cell r="F584">
            <v>3753095.68</v>
          </cell>
          <cell r="G584">
            <v>0</v>
          </cell>
        </row>
        <row r="585">
          <cell r="B585">
            <v>2357506</v>
          </cell>
          <cell r="C585" t="str">
            <v>115-9562480297/0100 RON</v>
          </cell>
          <cell r="D585"/>
          <cell r="E585">
            <v>132702.98000000001</v>
          </cell>
          <cell r="F585">
            <v>366135.05</v>
          </cell>
          <cell r="G585">
            <v>0</v>
          </cell>
        </row>
        <row r="586">
          <cell r="B586">
            <v>2357507</v>
          </cell>
          <cell r="C586" t="str">
            <v>115-9562490217/0100 USD</v>
          </cell>
          <cell r="D586">
            <v>1131050</v>
          </cell>
          <cell r="E586">
            <v>5722407.3799999999</v>
          </cell>
          <cell r="F586">
            <v>5400497.6699999999</v>
          </cell>
          <cell r="G586">
            <v>0</v>
          </cell>
        </row>
        <row r="587">
          <cell r="B587">
            <v>2357508</v>
          </cell>
          <cell r="C587" t="str">
            <v>115-9562500227/0100 CZK</v>
          </cell>
          <cell r="D587">
            <v>6168740</v>
          </cell>
          <cell r="E587">
            <v>67004124.439999998</v>
          </cell>
          <cell r="F587">
            <v>20698338.039999999</v>
          </cell>
          <cell r="G587">
            <v>0</v>
          </cell>
        </row>
        <row r="588">
          <cell r="B588">
            <v>2357509</v>
          </cell>
          <cell r="C588" t="str">
            <v>115-9562510257/0100 EUR</v>
          </cell>
          <cell r="D588">
            <v>27951000</v>
          </cell>
          <cell r="E588">
            <v>2979561.12</v>
          </cell>
          <cell r="F588">
            <v>3409190.07</v>
          </cell>
          <cell r="G588">
            <v>0</v>
          </cell>
        </row>
        <row r="589">
          <cell r="B589">
            <v>2357510</v>
          </cell>
          <cell r="C589" t="str">
            <v>115-9562520287/0100 GBP</v>
          </cell>
          <cell r="D589"/>
          <cell r="E589">
            <v>0</v>
          </cell>
          <cell r="F589">
            <v>127.85</v>
          </cell>
          <cell r="G589">
            <v>0</v>
          </cell>
        </row>
        <row r="590">
          <cell r="B590">
            <v>2357511</v>
          </cell>
          <cell r="C590" t="str">
            <v>115-9562530207/0100 HUF</v>
          </cell>
          <cell r="D590">
            <v>76880</v>
          </cell>
          <cell r="E590">
            <v>326363.12</v>
          </cell>
          <cell r="F590">
            <v>5135848.0599999996</v>
          </cell>
          <cell r="G590">
            <v>0</v>
          </cell>
        </row>
        <row r="591">
          <cell r="B591">
            <v>2357512</v>
          </cell>
          <cell r="C591" t="str">
            <v>115-9562540237/0100 PLN</v>
          </cell>
          <cell r="D591"/>
          <cell r="E591">
            <v>138218.97</v>
          </cell>
          <cell r="F591">
            <v>2614876.5</v>
          </cell>
          <cell r="G591">
            <v>0</v>
          </cell>
        </row>
        <row r="592">
          <cell r="B592">
            <v>2357513</v>
          </cell>
          <cell r="C592" t="str">
            <v>115-9562550267/0100 RON</v>
          </cell>
          <cell r="D592"/>
          <cell r="E592">
            <v>255525.68</v>
          </cell>
          <cell r="F592">
            <v>259514.44</v>
          </cell>
          <cell r="G592">
            <v>0</v>
          </cell>
        </row>
        <row r="593">
          <cell r="B593">
            <v>2357514</v>
          </cell>
          <cell r="C593" t="str">
            <v>115-9562560297/0100 USD</v>
          </cell>
          <cell r="D593">
            <v>4071780</v>
          </cell>
          <cell r="E593">
            <v>8001555.5700000003</v>
          </cell>
          <cell r="F593">
            <v>5331781.0199999996</v>
          </cell>
          <cell r="G593">
            <v>0</v>
          </cell>
        </row>
        <row r="594">
          <cell r="B594">
            <v>2357515</v>
          </cell>
          <cell r="C594" t="str">
            <v>115-9562570217/0100 CZK</v>
          </cell>
          <cell r="D594"/>
          <cell r="E594">
            <v>5443475.4100000001</v>
          </cell>
          <cell r="F594">
            <v>5040492.83</v>
          </cell>
          <cell r="G594">
            <v>0</v>
          </cell>
        </row>
        <row r="595">
          <cell r="B595">
            <v>2357516</v>
          </cell>
          <cell r="C595" t="str">
            <v>115-9562580247/0100 EUR</v>
          </cell>
          <cell r="D595"/>
          <cell r="E595">
            <v>602222.06000000006</v>
          </cell>
          <cell r="F595">
            <v>6279940.0800000001</v>
          </cell>
          <cell r="G595">
            <v>0</v>
          </cell>
        </row>
        <row r="596">
          <cell r="B596">
            <v>2357517</v>
          </cell>
          <cell r="C596" t="str">
            <v>115-9562590277/0100 GBP</v>
          </cell>
          <cell r="D596"/>
          <cell r="E596">
            <v>149095</v>
          </cell>
          <cell r="F596">
            <v>111342.92</v>
          </cell>
          <cell r="G596">
            <v>0</v>
          </cell>
        </row>
        <row r="597">
          <cell r="B597">
            <v>2357518</v>
          </cell>
          <cell r="C597" t="str">
            <v>115-9562600287/0100 HUF</v>
          </cell>
          <cell r="D597"/>
          <cell r="E597">
            <v>0</v>
          </cell>
          <cell r="F597">
            <v>13607.01</v>
          </cell>
          <cell r="G597">
            <v>0</v>
          </cell>
        </row>
        <row r="598">
          <cell r="B598">
            <v>2357519</v>
          </cell>
          <cell r="C598" t="str">
            <v>115-9562610207/0100 PLN</v>
          </cell>
          <cell r="D598"/>
          <cell r="E598">
            <v>147260.09</v>
          </cell>
          <cell r="F598">
            <v>377240.08</v>
          </cell>
          <cell r="G598">
            <v>0</v>
          </cell>
        </row>
        <row r="599">
          <cell r="B599">
            <v>2357520</v>
          </cell>
          <cell r="C599" t="str">
            <v>115-9562620237/0100 USD</v>
          </cell>
          <cell r="D599"/>
          <cell r="E599">
            <v>502492.25</v>
          </cell>
          <cell r="F599">
            <v>691093.32</v>
          </cell>
          <cell r="G599">
            <v>0</v>
          </cell>
        </row>
        <row r="600">
          <cell r="B600">
            <v>2357521</v>
          </cell>
          <cell r="C600" t="str">
            <v>115-9562630267/0100 CZK</v>
          </cell>
          <cell r="D600">
            <v>25938381.559999999</v>
          </cell>
          <cell r="E600">
            <v>51404646.609999999</v>
          </cell>
          <cell r="F600">
            <v>15777843.85</v>
          </cell>
          <cell r="G600">
            <v>62668266.380000003</v>
          </cell>
        </row>
        <row r="601">
          <cell r="B601">
            <v>2357522</v>
          </cell>
          <cell r="C601" t="str">
            <v>115-9562640297/0100 EUR</v>
          </cell>
          <cell r="D601">
            <v>122792.3</v>
          </cell>
          <cell r="E601">
            <v>5641872.1399999997</v>
          </cell>
          <cell r="F601">
            <v>4674322.42</v>
          </cell>
          <cell r="G601">
            <v>5402135.5499999998</v>
          </cell>
        </row>
        <row r="602">
          <cell r="B602">
            <v>2357523</v>
          </cell>
          <cell r="C602" t="str">
            <v>115-9562650217/0100 GBP</v>
          </cell>
          <cell r="D602"/>
          <cell r="E602">
            <v>74081.73</v>
          </cell>
          <cell r="F602">
            <v>182540.83</v>
          </cell>
          <cell r="G602">
            <v>172530.76</v>
          </cell>
        </row>
        <row r="603">
          <cell r="B603">
            <v>2357524</v>
          </cell>
          <cell r="C603" t="str">
            <v>115-9562660247/0100 HUF</v>
          </cell>
          <cell r="D603">
            <v>754994.45</v>
          </cell>
          <cell r="E603">
            <v>988312.21</v>
          </cell>
          <cell r="F603">
            <v>957377.67</v>
          </cell>
          <cell r="G603">
            <v>3863149.51</v>
          </cell>
        </row>
        <row r="604">
          <cell r="B604">
            <v>2357525</v>
          </cell>
          <cell r="C604" t="str">
            <v>115-9562670277/0100 PLN</v>
          </cell>
          <cell r="D604">
            <v>104384.02</v>
          </cell>
          <cell r="E604">
            <v>900486.16</v>
          </cell>
          <cell r="F604">
            <v>16356974.720000001</v>
          </cell>
          <cell r="G604">
            <v>3383442.81</v>
          </cell>
        </row>
        <row r="605">
          <cell r="B605">
            <v>2357526</v>
          </cell>
          <cell r="C605" t="str">
            <v>115-9562690227/0100 RON</v>
          </cell>
          <cell r="D605">
            <v>1359443.74</v>
          </cell>
          <cell r="E605">
            <v>135050.1</v>
          </cell>
          <cell r="F605">
            <v>724079.82</v>
          </cell>
          <cell r="G605">
            <v>1051348.03</v>
          </cell>
        </row>
        <row r="606">
          <cell r="B606">
            <v>2357527</v>
          </cell>
          <cell r="C606" t="str">
            <v>115-9562700237/0100 USD</v>
          </cell>
          <cell r="D606">
            <v>1123283.53</v>
          </cell>
          <cell r="E606">
            <v>1099552.1200000001</v>
          </cell>
          <cell r="F606">
            <v>17018881.48</v>
          </cell>
          <cell r="G606">
            <v>1757735.27</v>
          </cell>
        </row>
        <row r="607">
          <cell r="B607">
            <v>2357528</v>
          </cell>
          <cell r="C607" t="str">
            <v>115-9562710267/0100 CZK</v>
          </cell>
          <cell r="D607">
            <v>10666132.710000001</v>
          </cell>
          <cell r="E607">
            <v>20723436.329999998</v>
          </cell>
          <cell r="F607">
            <v>36651883.810000002</v>
          </cell>
          <cell r="G607">
            <v>14392678.189999999</v>
          </cell>
        </row>
        <row r="608">
          <cell r="B608">
            <v>2357529</v>
          </cell>
          <cell r="C608" t="str">
            <v>115-9562720297/0100 EUR</v>
          </cell>
          <cell r="D608">
            <v>480082.56</v>
          </cell>
          <cell r="E608">
            <v>4209138.57</v>
          </cell>
          <cell r="F608">
            <v>939410.12</v>
          </cell>
          <cell r="G608">
            <v>4289104.67</v>
          </cell>
        </row>
        <row r="609">
          <cell r="B609">
            <v>2357530</v>
          </cell>
          <cell r="C609" t="str">
            <v>115-9562730217/0100 USD</v>
          </cell>
          <cell r="D609">
            <v>130990.29</v>
          </cell>
          <cell r="E609">
            <v>5310164.0199999996</v>
          </cell>
          <cell r="F609">
            <v>1226090.19</v>
          </cell>
          <cell r="G609">
            <v>2532518</v>
          </cell>
        </row>
        <row r="610">
          <cell r="B610">
            <v>2357531</v>
          </cell>
          <cell r="C610" t="str">
            <v>115-9562740247/0100 CZK</v>
          </cell>
          <cell r="D610">
            <v>9861056.3000000007</v>
          </cell>
          <cell r="E610">
            <v>1069507.18</v>
          </cell>
          <cell r="F610">
            <v>416656.99</v>
          </cell>
          <cell r="G610">
            <v>1579800.7</v>
          </cell>
        </row>
        <row r="611">
          <cell r="B611">
            <v>2357532</v>
          </cell>
          <cell r="C611" t="str">
            <v>115-9562750277/0100 EUR</v>
          </cell>
          <cell r="D611">
            <v>602.98</v>
          </cell>
          <cell r="E611">
            <v>645.69000000000005</v>
          </cell>
          <cell r="F611">
            <v>622.79</v>
          </cell>
          <cell r="G611">
            <v>605</v>
          </cell>
        </row>
        <row r="612">
          <cell r="B612">
            <v>2357533</v>
          </cell>
          <cell r="C612" t="str">
            <v>115-9562770227/0100 USD</v>
          </cell>
          <cell r="D612">
            <v>983.11</v>
          </cell>
          <cell r="E612">
            <v>1013.69</v>
          </cell>
          <cell r="F612">
            <v>932.9</v>
          </cell>
          <cell r="G612">
            <v>960.51</v>
          </cell>
        </row>
        <row r="613">
          <cell r="B613">
            <v>2357534</v>
          </cell>
          <cell r="C613" t="str">
            <v>115-9562780257/0100 CZK</v>
          </cell>
          <cell r="D613">
            <v>9731584.4199999999</v>
          </cell>
          <cell r="E613">
            <v>15739441.42</v>
          </cell>
          <cell r="F613">
            <v>29798444.600000001</v>
          </cell>
          <cell r="G613">
            <v>23208162.219999999</v>
          </cell>
        </row>
        <row r="614">
          <cell r="B614">
            <v>2357535</v>
          </cell>
          <cell r="C614" t="str">
            <v>115-9562790287/0100 EUR</v>
          </cell>
          <cell r="D614">
            <v>191122.33</v>
          </cell>
          <cell r="E614">
            <v>2067786.4</v>
          </cell>
          <cell r="F614">
            <v>724522.62</v>
          </cell>
          <cell r="G614">
            <v>1230871.32</v>
          </cell>
        </row>
        <row r="615">
          <cell r="B615">
            <v>2357536</v>
          </cell>
          <cell r="C615" t="str">
            <v>115-9562800297/0100 GBP</v>
          </cell>
          <cell r="D615"/>
          <cell r="E615">
            <v>69035.16</v>
          </cell>
          <cell r="F615">
            <v>22893.43</v>
          </cell>
          <cell r="G615">
            <v>24123.19</v>
          </cell>
        </row>
        <row r="616">
          <cell r="B616">
            <v>2357537</v>
          </cell>
          <cell r="C616" t="str">
            <v>115-9562810217/0100 HUF</v>
          </cell>
          <cell r="D616">
            <v>164338.26</v>
          </cell>
          <cell r="E616">
            <v>718190.01</v>
          </cell>
          <cell r="F616">
            <v>912040.39</v>
          </cell>
          <cell r="G616">
            <v>1078480.6000000001</v>
          </cell>
        </row>
        <row r="617">
          <cell r="B617">
            <v>2357538</v>
          </cell>
          <cell r="C617" t="str">
            <v>115-9562820247/0100 PLN</v>
          </cell>
          <cell r="D617">
            <v>30653.38</v>
          </cell>
          <cell r="E617">
            <v>369543.05</v>
          </cell>
          <cell r="F617">
            <v>2327286.2599999998</v>
          </cell>
          <cell r="G617">
            <v>395316.47</v>
          </cell>
        </row>
        <row r="618">
          <cell r="B618">
            <v>2357539</v>
          </cell>
          <cell r="C618" t="str">
            <v>115-9562830277/0100 RON</v>
          </cell>
          <cell r="D618">
            <v>573827.54</v>
          </cell>
          <cell r="E618">
            <v>71777.69</v>
          </cell>
          <cell r="F618">
            <v>300806.21000000002</v>
          </cell>
          <cell r="G618">
            <v>612228.39</v>
          </cell>
        </row>
        <row r="619">
          <cell r="B619">
            <v>2357540</v>
          </cell>
          <cell r="C619" t="str">
            <v>115-9562850227/0100 USD</v>
          </cell>
          <cell r="D619">
            <v>245560.23</v>
          </cell>
          <cell r="E619">
            <v>685426.4</v>
          </cell>
          <cell r="F619">
            <v>6353443.3600000003</v>
          </cell>
          <cell r="G619">
            <v>883012.57</v>
          </cell>
        </row>
        <row r="620">
          <cell r="B620">
            <v>2357541</v>
          </cell>
          <cell r="C620" t="str">
            <v>Inkaso TIA POV HAV (300900/2700)</v>
          </cell>
          <cell r="D620">
            <v>1095767</v>
          </cell>
          <cell r="E620">
            <v>130659.75</v>
          </cell>
          <cell r="F620">
            <v>1856736.77</v>
          </cell>
          <cell r="G620">
            <v>466021.28</v>
          </cell>
        </row>
        <row r="621">
          <cell r="B621">
            <v>2357542</v>
          </cell>
          <cell r="C621" t="str">
            <v>UCB 2112603016/2700 (CZK) IZP</v>
          </cell>
          <cell r="D621">
            <v>3181125.07</v>
          </cell>
          <cell r="E621">
            <v>439012.73</v>
          </cell>
          <cell r="F621">
            <v>2389127.21</v>
          </cell>
          <cell r="G621">
            <v>1520840.5</v>
          </cell>
        </row>
        <row r="622">
          <cell r="B622">
            <v>2357543</v>
          </cell>
          <cell r="C622" t="str">
            <v>UCB  2112603024/2700 (CZK) IZP</v>
          </cell>
          <cell r="D622">
            <v>5009971.41</v>
          </cell>
          <cell r="E622">
            <v>1837755.72</v>
          </cell>
          <cell r="F622">
            <v>998060.56</v>
          </cell>
          <cell r="G622">
            <v>4383222.62</v>
          </cell>
        </row>
        <row r="623">
          <cell r="B623">
            <v>2357544</v>
          </cell>
          <cell r="C623" t="str">
            <v>UCB  2112603032/2700 (CZK) IZP</v>
          </cell>
          <cell r="D623">
            <v>10023365.58</v>
          </cell>
          <cell r="E623">
            <v>16460017.77</v>
          </cell>
          <cell r="F623">
            <v>8446653.2100000009</v>
          </cell>
          <cell r="G623">
            <v>6757007.5800000001</v>
          </cell>
        </row>
        <row r="624">
          <cell r="B624">
            <v>2357545</v>
          </cell>
          <cell r="C624" t="str">
            <v>UCB  2112603040/2700 (CZK) IZP</v>
          </cell>
          <cell r="D624">
            <v>5829312.3300000001</v>
          </cell>
          <cell r="E624">
            <v>6429713.5800000001</v>
          </cell>
          <cell r="F624">
            <v>6831711.3799999999</v>
          </cell>
          <cell r="G624">
            <v>5020577.0199999996</v>
          </cell>
        </row>
        <row r="625">
          <cell r="B625">
            <v>2357546</v>
          </cell>
          <cell r="C625" t="str">
            <v>UCB  2112603059/2700 (CZK) IZP</v>
          </cell>
          <cell r="D625">
            <v>16465198.01</v>
          </cell>
          <cell r="E625">
            <v>31758050.780000001</v>
          </cell>
          <cell r="F625">
            <v>9310171.6300000008</v>
          </cell>
          <cell r="G625">
            <v>17046702.600000001</v>
          </cell>
        </row>
        <row r="626">
          <cell r="B626">
            <v>2357547</v>
          </cell>
          <cell r="C626" t="str">
            <v>UCB  2112603067/2700 (CZK) IZP</v>
          </cell>
          <cell r="D626">
            <v>6748535.7699999996</v>
          </cell>
          <cell r="E626">
            <v>10224940.41</v>
          </cell>
          <cell r="F626">
            <v>5202740.5999999996</v>
          </cell>
          <cell r="G626">
            <v>8331477.7800000003</v>
          </cell>
        </row>
        <row r="627">
          <cell r="B627">
            <v>2357548</v>
          </cell>
          <cell r="C627" t="str">
            <v>UCB  2112603075/2700 (CZK) IZP</v>
          </cell>
          <cell r="D627">
            <v>7370123.5599999996</v>
          </cell>
          <cell r="E627">
            <v>7156949.5</v>
          </cell>
          <cell r="F627">
            <v>6533679.2800000003</v>
          </cell>
          <cell r="G627">
            <v>6380041.0700000003</v>
          </cell>
        </row>
        <row r="628">
          <cell r="B628">
            <v>2357549</v>
          </cell>
          <cell r="C628" t="str">
            <v>UCB 2112603083/2700 (CZK) IZP</v>
          </cell>
          <cell r="D628">
            <v>14372503.119999999</v>
          </cell>
          <cell r="E628">
            <v>21719723.600000001</v>
          </cell>
          <cell r="F628">
            <v>12018049.859999999</v>
          </cell>
          <cell r="G628">
            <v>16139991.970000001</v>
          </cell>
        </row>
        <row r="629">
          <cell r="B629">
            <v>2357550</v>
          </cell>
          <cell r="C629" t="str">
            <v>UCB 2112603091/2700 (CZK) IZP</v>
          </cell>
          <cell r="D629">
            <v>8474264.5</v>
          </cell>
          <cell r="E629">
            <v>9509815.9000000004</v>
          </cell>
          <cell r="F629">
            <v>5865060.7000000002</v>
          </cell>
          <cell r="G629">
            <v>4195827.4800000004</v>
          </cell>
        </row>
        <row r="630">
          <cell r="B630">
            <v>2357551</v>
          </cell>
          <cell r="C630" t="str">
            <v>UCB 2112603104/2700 (CZK) IZP</v>
          </cell>
          <cell r="D630">
            <v>8474996.3300000001</v>
          </cell>
          <cell r="E630">
            <v>12648624.390000001</v>
          </cell>
          <cell r="F630">
            <v>9665872.7100000009</v>
          </cell>
          <cell r="G630">
            <v>5891372.54</v>
          </cell>
        </row>
        <row r="631">
          <cell r="B631">
            <v>2357552</v>
          </cell>
          <cell r="C631" t="str">
            <v>UCB 2112603112/2700 (CZK) IZP</v>
          </cell>
          <cell r="D631">
            <v>443006.37</v>
          </cell>
          <cell r="E631">
            <v>294955.07</v>
          </cell>
          <cell r="F631">
            <v>275149.90999999997</v>
          </cell>
          <cell r="G631">
            <v>353508.35</v>
          </cell>
        </row>
        <row r="632">
          <cell r="B632">
            <v>2357553</v>
          </cell>
          <cell r="C632" t="str">
            <v>UCB 2112603120/2700 (CZK) IZP</v>
          </cell>
          <cell r="D632">
            <v>527173.55000000005</v>
          </cell>
          <cell r="E632">
            <v>868182.7</v>
          </cell>
          <cell r="F632">
            <v>873699.29</v>
          </cell>
          <cell r="G632">
            <v>939168.71</v>
          </cell>
        </row>
        <row r="633">
          <cell r="B633">
            <v>2357554</v>
          </cell>
          <cell r="C633" t="str">
            <v>UCB 2112603139/2700 (CZK) IZP</v>
          </cell>
          <cell r="D633">
            <v>3012451.07</v>
          </cell>
          <cell r="E633">
            <v>5105807.88</v>
          </cell>
          <cell r="F633">
            <v>2082348.28</v>
          </cell>
          <cell r="G633">
            <v>3628577.36</v>
          </cell>
        </row>
        <row r="634">
          <cell r="B634">
            <v>2357555</v>
          </cell>
          <cell r="C634" t="str">
            <v>UCB 2112603147/2700 (CZK) IZP</v>
          </cell>
          <cell r="D634">
            <v>354092.08</v>
          </cell>
          <cell r="E634">
            <v>422265.55</v>
          </cell>
          <cell r="F634">
            <v>473811.53</v>
          </cell>
          <cell r="G634">
            <v>338637.89</v>
          </cell>
        </row>
        <row r="635">
          <cell r="B635">
            <v>2357556</v>
          </cell>
          <cell r="C635" t="str">
            <v>UCB 2112603155/2700 (CZK) IZP</v>
          </cell>
          <cell r="D635">
            <v>145896.32999999999</v>
          </cell>
          <cell r="E635">
            <v>179636.81</v>
          </cell>
          <cell r="F635">
            <v>194268.45</v>
          </cell>
          <cell r="G635">
            <v>193427.52</v>
          </cell>
        </row>
        <row r="636">
          <cell r="B636">
            <v>2357557</v>
          </cell>
          <cell r="C636" t="str">
            <v>UCB 2112603163/2700 (CZK) IZP</v>
          </cell>
          <cell r="D636">
            <v>160176.92000000001</v>
          </cell>
          <cell r="E636">
            <v>160006.57999999999</v>
          </cell>
          <cell r="F636">
            <v>168099.62</v>
          </cell>
          <cell r="G636">
            <v>198934.46</v>
          </cell>
        </row>
        <row r="637">
          <cell r="B637">
            <v>2357558</v>
          </cell>
          <cell r="C637" t="str">
            <v>UCB 2112603171/2700 (CZK) IZP</v>
          </cell>
          <cell r="D637">
            <v>188328.02</v>
          </cell>
          <cell r="E637">
            <v>217025.4</v>
          </cell>
          <cell r="F637">
            <v>222621.21</v>
          </cell>
          <cell r="G637">
            <v>219637.27</v>
          </cell>
        </row>
        <row r="638">
          <cell r="B638">
            <v>2357559</v>
          </cell>
          <cell r="C638" t="str">
            <v>UCB 2112603198/2700 (CZK) IZP</v>
          </cell>
          <cell r="D638">
            <v>4548650.82</v>
          </cell>
          <cell r="E638">
            <v>5569337.3600000003</v>
          </cell>
          <cell r="F638">
            <v>5775394.8700000001</v>
          </cell>
          <cell r="G638">
            <v>6927600.2199999997</v>
          </cell>
        </row>
        <row r="639">
          <cell r="B639">
            <v>2357560</v>
          </cell>
          <cell r="C639" t="str">
            <v>UCB 2112603278/2700 (CZK) IZP</v>
          </cell>
          <cell r="D639">
            <v>5880548.25</v>
          </cell>
          <cell r="E639">
            <v>6756283.9699999997</v>
          </cell>
          <cell r="F639">
            <v>6852332.8600000003</v>
          </cell>
          <cell r="G639">
            <v>7684466.9699999997</v>
          </cell>
        </row>
        <row r="640">
          <cell r="B640">
            <v>2357561</v>
          </cell>
          <cell r="C640" t="str">
            <v>UCB 2112603219/2700 (CZK) IZP</v>
          </cell>
          <cell r="D640">
            <v>12678892.26</v>
          </cell>
          <cell r="E640">
            <v>17472703.260000002</v>
          </cell>
          <cell r="F640">
            <v>11235890.699999999</v>
          </cell>
          <cell r="G640">
            <v>14611844.35</v>
          </cell>
        </row>
        <row r="641">
          <cell r="B641">
            <v>2357562</v>
          </cell>
          <cell r="C641" t="str">
            <v>UCB 2112603227/2700 (CZK) IZP</v>
          </cell>
          <cell r="D641">
            <v>1</v>
          </cell>
          <cell r="E641">
            <v>1</v>
          </cell>
          <cell r="F641">
            <v>1</v>
          </cell>
          <cell r="G641">
            <v>1</v>
          </cell>
        </row>
        <row r="642">
          <cell r="B642">
            <v>2357563</v>
          </cell>
          <cell r="C642" t="str">
            <v>UCB 2112603235/2700 (CZK) IZP</v>
          </cell>
          <cell r="D642">
            <v>1</v>
          </cell>
          <cell r="E642">
            <v>1</v>
          </cell>
          <cell r="F642">
            <v>1</v>
          </cell>
          <cell r="G642">
            <v>1</v>
          </cell>
        </row>
        <row r="643">
          <cell r="B643">
            <v>2357564</v>
          </cell>
          <cell r="C643" t="str">
            <v>UCB 2112603243/2700 (CZK) IZP</v>
          </cell>
          <cell r="D643">
            <v>35952933.469999999</v>
          </cell>
          <cell r="E643">
            <v>13002219.039999999</v>
          </cell>
          <cell r="F643">
            <v>16087395.640000001</v>
          </cell>
          <cell r="G643">
            <v>10270567.59</v>
          </cell>
        </row>
        <row r="644">
          <cell r="B644">
            <v>2357565</v>
          </cell>
          <cell r="C644" t="str">
            <v>UCB 2112603251/2700 (CZK) IZP</v>
          </cell>
          <cell r="D644">
            <v>1</v>
          </cell>
          <cell r="E644">
            <v>1</v>
          </cell>
          <cell r="F644">
            <v>1</v>
          </cell>
          <cell r="G644">
            <v>1</v>
          </cell>
        </row>
        <row r="645">
          <cell r="B645">
            <v>2357566</v>
          </cell>
          <cell r="C645" t="str">
            <v>UCB 2112603200/2700 (CZK) VK - provoz</v>
          </cell>
          <cell r="D645">
            <v>93474.3</v>
          </cell>
          <cell r="E645">
            <v>503627.79</v>
          </cell>
          <cell r="F645">
            <v>114668.42</v>
          </cell>
          <cell r="G645">
            <v>71201.08</v>
          </cell>
        </row>
        <row r="646">
          <cell r="B646">
            <v>2357567</v>
          </cell>
          <cell r="C646" t="str">
            <v>UCB  2112603286/2700 (EUR) IZP</v>
          </cell>
          <cell r="D646">
            <v>8521.5</v>
          </cell>
          <cell r="E646">
            <v>154999.04000000001</v>
          </cell>
          <cell r="F646">
            <v>11432.32</v>
          </cell>
          <cell r="G646">
            <v>10420.06</v>
          </cell>
        </row>
        <row r="647">
          <cell r="B647">
            <v>2357568</v>
          </cell>
          <cell r="C647" t="str">
            <v>UCB  2112603294/2700 (EUR) IZP</v>
          </cell>
          <cell r="D647">
            <v>141239.20000000001</v>
          </cell>
          <cell r="E647">
            <v>953044.13</v>
          </cell>
          <cell r="F647">
            <v>918829.84</v>
          </cell>
          <cell r="G647">
            <v>14298.11</v>
          </cell>
        </row>
        <row r="648">
          <cell r="B648">
            <v>2357569</v>
          </cell>
          <cell r="C648" t="str">
            <v>UCB  2112603307/2700 (EUR) IZP</v>
          </cell>
          <cell r="D648">
            <v>14045.38</v>
          </cell>
          <cell r="E648">
            <v>13745.68</v>
          </cell>
          <cell r="F648">
            <v>12843.52</v>
          </cell>
          <cell r="G648">
            <v>11230.04</v>
          </cell>
        </row>
        <row r="649">
          <cell r="B649">
            <v>2357570</v>
          </cell>
          <cell r="C649" t="str">
            <v>UCB  2112603315/2700 (EUR) IZP</v>
          </cell>
          <cell r="D649">
            <v>13024.15</v>
          </cell>
          <cell r="E649">
            <v>12652.11</v>
          </cell>
          <cell r="F649">
            <v>11788.73</v>
          </cell>
          <cell r="G649">
            <v>10205.39</v>
          </cell>
        </row>
        <row r="650">
          <cell r="B650">
            <v>2357571</v>
          </cell>
          <cell r="C650" t="str">
            <v>UCB  2112603323/2700 (EUR) IZP</v>
          </cell>
          <cell r="D650">
            <v>13433.5</v>
          </cell>
          <cell r="E650">
            <v>13090.46</v>
          </cell>
          <cell r="F650">
            <v>12211.54</v>
          </cell>
          <cell r="G650">
            <v>10616.12</v>
          </cell>
        </row>
        <row r="651">
          <cell r="B651">
            <v>2357572</v>
          </cell>
          <cell r="C651" t="str">
            <v>UCB  2112603331/2700 (EUR) IZP</v>
          </cell>
          <cell r="D651">
            <v>14626.5</v>
          </cell>
          <cell r="E651">
            <v>14367.97</v>
          </cell>
          <cell r="F651">
            <v>13443.74</v>
          </cell>
          <cell r="G651">
            <v>971386.27</v>
          </cell>
        </row>
        <row r="652">
          <cell r="B652">
            <v>2357573</v>
          </cell>
          <cell r="C652" t="str">
            <v>UCB 2112603358/2700 (EUR) IZP</v>
          </cell>
          <cell r="D652">
            <v>5741.14</v>
          </cell>
          <cell r="E652">
            <v>4853.18</v>
          </cell>
          <cell r="F652">
            <v>4266.3900000000003</v>
          </cell>
          <cell r="G652">
            <v>2899.55</v>
          </cell>
        </row>
        <row r="653">
          <cell r="B653">
            <v>2357574</v>
          </cell>
          <cell r="C653" t="str">
            <v>UCB 2112603366/2700 (EUR) IZP</v>
          </cell>
          <cell r="D653">
            <v>8945.08</v>
          </cell>
          <cell r="E653">
            <v>8287.6200000000008</v>
          </cell>
          <cell r="F653">
            <v>7579.03</v>
          </cell>
          <cell r="G653">
            <v>6116</v>
          </cell>
        </row>
        <row r="654">
          <cell r="B654">
            <v>2357575</v>
          </cell>
          <cell r="C654" t="str">
            <v>UCB 2112603374/2700 (EUR) IZP</v>
          </cell>
          <cell r="D654">
            <v>7978.23</v>
          </cell>
          <cell r="E654">
            <v>7247.38</v>
          </cell>
          <cell r="F654">
            <v>6575.68</v>
          </cell>
          <cell r="G654">
            <v>5139.79</v>
          </cell>
        </row>
        <row r="655">
          <cell r="B655">
            <v>2357576</v>
          </cell>
          <cell r="C655" t="str">
            <v>UCB 2112603382/2700 (EUR) IZP</v>
          </cell>
          <cell r="D655">
            <v>14624.98</v>
          </cell>
          <cell r="E655">
            <v>14366.34</v>
          </cell>
          <cell r="F655">
            <v>13442.16</v>
          </cell>
          <cell r="G655">
            <v>11811.58</v>
          </cell>
        </row>
        <row r="656">
          <cell r="B656">
            <v>2357577</v>
          </cell>
          <cell r="C656" t="str">
            <v>UCB 2112603390/2700 (EUR) IZP</v>
          </cell>
          <cell r="D656">
            <v>13984.14</v>
          </cell>
          <cell r="E656">
            <v>13680.1</v>
          </cell>
          <cell r="F656">
            <v>12780.27</v>
          </cell>
          <cell r="G656">
            <v>11168.59</v>
          </cell>
        </row>
        <row r="657">
          <cell r="B657">
            <v>2357578</v>
          </cell>
          <cell r="C657" t="str">
            <v>Komerční banka 107-134710227/0100  EUR </v>
          </cell>
          <cell r="D657">
            <v>15590.31</v>
          </cell>
          <cell r="E657">
            <v>14624.01</v>
          </cell>
          <cell r="F657">
            <v>13337.18</v>
          </cell>
          <cell r="G657">
            <v>4699.24</v>
          </cell>
        </row>
        <row r="658">
          <cell r="B658">
            <v>2357579</v>
          </cell>
          <cell r="C658" t="str">
            <v>UCB  2102718514/2700  VK GP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</row>
        <row r="659">
          <cell r="B659">
            <v>2357580</v>
          </cell>
          <cell r="C659" t="str">
            <v>UCB 01405982/2700 EUR</v>
          </cell>
          <cell r="D659">
            <v>44055.86</v>
          </cell>
          <cell r="E659">
            <v>45882.05</v>
          </cell>
          <cell r="F659">
            <v>43840.17</v>
          </cell>
          <cell r="G659">
            <v>41340.910000000003</v>
          </cell>
        </row>
        <row r="660">
          <cell r="B660">
            <v>2357581</v>
          </cell>
          <cell r="C660" t="str">
            <v>UCB 01405392/2700 CZK</v>
          </cell>
          <cell r="D660">
            <v>7177.55</v>
          </cell>
          <cell r="E660">
            <v>978076.6</v>
          </cell>
          <cell r="F660">
            <v>3138.53</v>
          </cell>
          <cell r="G660">
            <v>6986.65</v>
          </cell>
        </row>
        <row r="661">
          <cell r="B661">
            <v>2357582</v>
          </cell>
          <cell r="C661" t="str">
            <v>RB 1-54102785 EUR</v>
          </cell>
          <cell r="D661"/>
          <cell r="E661">
            <v>107059.65</v>
          </cell>
          <cell r="F661">
            <v>98335.82</v>
          </cell>
          <cell r="G661">
            <v>86797.22</v>
          </cell>
        </row>
        <row r="662">
          <cell r="B662">
            <v>2358001</v>
          </cell>
          <cell r="C662" t="str">
            <v>34236011/0100 Praha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</row>
        <row r="663">
          <cell r="B663">
            <v>2358041</v>
          </cell>
          <cell r="C663" t="str">
            <v>1135-011/0100 Praha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</row>
        <row r="664">
          <cell r="B664">
            <v>2358045</v>
          </cell>
          <cell r="C664" t="str">
            <v>10014-1135-011/0100 Praha</v>
          </cell>
          <cell r="D664">
            <v>0</v>
          </cell>
          <cell r="E664">
            <v>0</v>
          </cell>
          <cell r="F664">
            <v>0</v>
          </cell>
          <cell r="G664"/>
        </row>
        <row r="665">
          <cell r="B665">
            <v>2358049</v>
          </cell>
          <cell r="C665" t="str">
            <v>102909127/0300 Praha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</row>
        <row r="666">
          <cell r="B666">
            <v>2358054</v>
          </cell>
          <cell r="C666" t="str">
            <v>56459041/0300 Praha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</row>
        <row r="667">
          <cell r="B667">
            <v>2359005</v>
          </cell>
          <cell r="C667" t="str">
            <v>27-0478930207/0100 ZS Brno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</row>
        <row r="668">
          <cell r="B668">
            <v>2359010</v>
          </cell>
          <cell r="C668" t="str">
            <v>KB 273555800-267 CZK</v>
          </cell>
          <cell r="D668">
            <v>1000</v>
          </cell>
          <cell r="E668">
            <v>1000</v>
          </cell>
          <cell r="F668">
            <v>1000</v>
          </cell>
          <cell r="G668">
            <v>1000</v>
          </cell>
        </row>
        <row r="669">
          <cell r="B669">
            <v>2359011</v>
          </cell>
          <cell r="C669" t="str">
            <v>KB 273556840-287 CZK</v>
          </cell>
          <cell r="D669">
            <v>1000</v>
          </cell>
          <cell r="E669">
            <v>1000</v>
          </cell>
          <cell r="F669">
            <v>1000</v>
          </cell>
          <cell r="G669">
            <v>1000</v>
          </cell>
        </row>
        <row r="670">
          <cell r="B670">
            <v>2359012</v>
          </cell>
          <cell r="C670" t="str">
            <v>KB 273559700-247 CZK</v>
          </cell>
          <cell r="D670">
            <v>1000</v>
          </cell>
          <cell r="E670">
            <v>1000</v>
          </cell>
          <cell r="F670">
            <v>1000</v>
          </cell>
          <cell r="G670">
            <v>1000</v>
          </cell>
        </row>
        <row r="671">
          <cell r="B671">
            <v>2359013</v>
          </cell>
          <cell r="C671" t="str">
            <v>KB 273560900-297/0100 CZK</v>
          </cell>
          <cell r="D671">
            <v>1000</v>
          </cell>
          <cell r="E671">
            <v>1000</v>
          </cell>
          <cell r="F671">
            <v>1000</v>
          </cell>
          <cell r="G671">
            <v>1000</v>
          </cell>
        </row>
        <row r="672">
          <cell r="B672">
            <v>2359020</v>
          </cell>
          <cell r="C672" t="str">
            <v>KB 4000006021/0100 CZK</v>
          </cell>
          <cell r="D672">
            <v>1000</v>
          </cell>
          <cell r="E672">
            <v>1000</v>
          </cell>
          <cell r="F672">
            <v>1000</v>
          </cell>
          <cell r="G672">
            <v>1000</v>
          </cell>
        </row>
        <row r="673">
          <cell r="B673">
            <v>2359030</v>
          </cell>
          <cell r="C673" t="str">
            <v>UCB 1405-130/2700 CZK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</row>
        <row r="674">
          <cell r="B674">
            <v>2359031</v>
          </cell>
          <cell r="C674" t="str">
            <v>1387367177/2700 GBP (SAP)</v>
          </cell>
          <cell r="D674">
            <v>1797748.03</v>
          </cell>
          <cell r="E674">
            <v>294122.95</v>
          </cell>
          <cell r="F674">
            <v>95910.59</v>
          </cell>
          <cell r="G674">
            <v>36645.86</v>
          </cell>
        </row>
        <row r="675">
          <cell r="B675">
            <v>2359034</v>
          </cell>
          <cell r="C675" t="str">
            <v>UCB 1405018/2700 CZK</v>
          </cell>
          <cell r="D675">
            <v>10594646.880000001</v>
          </cell>
          <cell r="E675">
            <v>14115987.07</v>
          </cell>
          <cell r="F675">
            <v>7278088.71</v>
          </cell>
          <cell r="G675">
            <v>6502967.71</v>
          </cell>
        </row>
        <row r="676">
          <cell r="B676">
            <v>2359042</v>
          </cell>
          <cell r="C676" t="str">
            <v>(235.1200)_222202222/5500_ČPZ</v>
          </cell>
          <cell r="D676">
            <v>19806.919999999998</v>
          </cell>
          <cell r="E676">
            <v>102514.05</v>
          </cell>
          <cell r="F676">
            <v>269310.84999999998</v>
          </cell>
          <cell r="G676">
            <v>481683.95</v>
          </cell>
        </row>
        <row r="677">
          <cell r="B677">
            <v>2359043</v>
          </cell>
          <cell r="C677" t="str">
            <v>(235.1300)_ 333303333/5500_ČPZ</v>
          </cell>
          <cell r="D677">
            <v>718947.74</v>
          </cell>
          <cell r="E677">
            <v>439001.64</v>
          </cell>
          <cell r="F677">
            <v>112823.48</v>
          </cell>
          <cell r="G677">
            <v>421490.46</v>
          </cell>
        </row>
        <row r="678">
          <cell r="B678">
            <v>2359044</v>
          </cell>
          <cell r="C678" t="str">
            <v>(235.7000)_ 19-5437830237/0100_ČPZ</v>
          </cell>
          <cell r="D678">
            <v>6947.25</v>
          </cell>
          <cell r="E678">
            <v>527372.30000000005</v>
          </cell>
          <cell r="F678">
            <v>575597.30000000005</v>
          </cell>
          <cell r="G678">
            <v>675668.51</v>
          </cell>
        </row>
        <row r="679">
          <cell r="B679">
            <v>2359045</v>
          </cell>
          <cell r="C679" t="str">
            <v>(235.7100)_ 19-5438150217/0100_ČPZ</v>
          </cell>
          <cell r="D679">
            <v>310322.73</v>
          </cell>
          <cell r="E679">
            <v>1842708.33</v>
          </cell>
          <cell r="F679">
            <v>468435.33</v>
          </cell>
          <cell r="G679">
            <v>1498054.43</v>
          </cell>
        </row>
        <row r="680">
          <cell r="B680">
            <v>2359046</v>
          </cell>
          <cell r="C680" t="str">
            <v>(235.1600)_ 1545485006/1111_ČPZ EUR</v>
          </cell>
          <cell r="D680"/>
          <cell r="E680">
            <v>0</v>
          </cell>
          <cell r="F680">
            <v>0</v>
          </cell>
          <cell r="G680">
            <v>802793.69</v>
          </cell>
        </row>
        <row r="681">
          <cell r="B681">
            <v>2359047</v>
          </cell>
          <cell r="C681" t="str">
            <v>(235.1700)_ 1545485014/1111_ČPZ EUR</v>
          </cell>
          <cell r="D681"/>
          <cell r="E681"/>
          <cell r="F681"/>
          <cell r="G681">
            <v>0</v>
          </cell>
        </row>
        <row r="682">
          <cell r="B682">
            <v>2359048</v>
          </cell>
          <cell r="C682" t="str">
            <v>(235.1800)_ 5170014731/5500_ČPZ</v>
          </cell>
          <cell r="D682"/>
          <cell r="E682">
            <v>0</v>
          </cell>
          <cell r="F682">
            <v>87349.5</v>
          </cell>
          <cell r="G682">
            <v>0</v>
          </cell>
        </row>
        <row r="683">
          <cell r="B683">
            <v>2359100</v>
          </cell>
          <cell r="C683" t="str">
            <v>KB 192216440-207/0100 CZK</v>
          </cell>
          <cell r="D683">
            <v>1000</v>
          </cell>
          <cell r="E683">
            <v>1000</v>
          </cell>
          <cell r="F683">
            <v>1000</v>
          </cell>
          <cell r="G683">
            <v>1000</v>
          </cell>
        </row>
        <row r="684">
          <cell r="B684">
            <v>2359200</v>
          </cell>
          <cell r="C684" t="str">
            <v>KB 192219390-217/0100 CZK</v>
          </cell>
          <cell r="D684">
            <v>1000</v>
          </cell>
          <cell r="E684">
            <v>1000</v>
          </cell>
          <cell r="F684">
            <v>1000</v>
          </cell>
          <cell r="G684">
            <v>1000</v>
          </cell>
        </row>
        <row r="685">
          <cell r="B685">
            <v>2359210</v>
          </cell>
          <cell r="C685" t="str">
            <v>UCB 1405-712/2700 CZK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</row>
        <row r="686">
          <cell r="B686">
            <v>2359250</v>
          </cell>
          <cell r="C686" t="str">
            <v>UCB 1405-325/2700 CZK CK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</row>
        <row r="687">
          <cell r="B687">
            <v>2359260</v>
          </cell>
          <cell r="C687" t="str">
            <v>UCB 1405-229/2700 CZK CK</v>
          </cell>
          <cell r="D687">
            <v>81271586.780000001</v>
          </cell>
          <cell r="E687">
            <v>94876827.310000002</v>
          </cell>
          <cell r="F687">
            <v>84472099.109999999</v>
          </cell>
          <cell r="G687">
            <v>90515429.569999993</v>
          </cell>
        </row>
        <row r="688">
          <cell r="B688">
            <v>2359300</v>
          </cell>
          <cell r="C688" t="str">
            <v>KB 192225300-257/0100 CZK</v>
          </cell>
          <cell r="D688">
            <v>1000</v>
          </cell>
          <cell r="E688">
            <v>1000</v>
          </cell>
          <cell r="F688">
            <v>1000</v>
          </cell>
          <cell r="G688">
            <v>1000</v>
          </cell>
        </row>
        <row r="689">
          <cell r="B689">
            <v>2359320</v>
          </cell>
          <cell r="C689" t="str">
            <v>UCB 1405-296/2700 CZK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</row>
        <row r="690">
          <cell r="B690">
            <v>2359345</v>
          </cell>
          <cell r="C690" t="str">
            <v>UCB 1405-181/2700 EUR - CM</v>
          </cell>
          <cell r="D690">
            <v>2503090.62</v>
          </cell>
          <cell r="E690">
            <v>9697621.5500000007</v>
          </cell>
          <cell r="F690">
            <v>3487053.95</v>
          </cell>
          <cell r="G690">
            <v>5341370.4000000004</v>
          </cell>
        </row>
        <row r="691">
          <cell r="B691">
            <v>2359400</v>
          </cell>
          <cell r="C691" t="str">
            <v>KB 192225460-277/0100 CZK</v>
          </cell>
          <cell r="D691">
            <v>-520.36</v>
          </cell>
          <cell r="E691">
            <v>2000</v>
          </cell>
          <cell r="F691">
            <v>2000</v>
          </cell>
          <cell r="G691">
            <v>2000</v>
          </cell>
        </row>
        <row r="692">
          <cell r="B692">
            <v>2359430</v>
          </cell>
          <cell r="C692" t="str">
            <v>GE CB 161531523/0600 CZK</v>
          </cell>
          <cell r="D692">
            <v>122483.91</v>
          </cell>
          <cell r="E692">
            <v>22687.16</v>
          </cell>
          <cell r="F692">
            <v>119432.61</v>
          </cell>
          <cell r="G692">
            <v>477822.78</v>
          </cell>
        </row>
        <row r="693">
          <cell r="B693">
            <v>2359500</v>
          </cell>
          <cell r="C693" t="str">
            <v>KB 192230500-237/0100 CZK</v>
          </cell>
          <cell r="D693">
            <v>1000</v>
          </cell>
          <cell r="E693">
            <v>1000</v>
          </cell>
          <cell r="F693">
            <v>1000</v>
          </cell>
          <cell r="G693">
            <v>1000</v>
          </cell>
        </row>
        <row r="694">
          <cell r="B694">
            <v>2359504</v>
          </cell>
          <cell r="C694" t="str">
            <v>UCB 1405-173/2700 CZK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</row>
        <row r="695">
          <cell r="B695">
            <v>2359510</v>
          </cell>
          <cell r="C695" t="str">
            <v>UCB 1405-819/2700 CZK pojistné IŽP firmy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</row>
        <row r="696">
          <cell r="B696">
            <v>2359536</v>
          </cell>
          <cell r="C696" t="str">
            <v>UCB 2105754297/2700 CZK - terminály UCB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</row>
        <row r="697">
          <cell r="B697">
            <v>2359537</v>
          </cell>
          <cell r="C697" t="str">
            <v>CSOB 285872899/0300 CZK-odvod hotov.poj.</v>
          </cell>
          <cell r="D697">
            <v>75651</v>
          </cell>
          <cell r="E697">
            <v>0</v>
          </cell>
          <cell r="F697">
            <v>0</v>
          </cell>
          <cell r="G697">
            <v>0</v>
          </cell>
        </row>
        <row r="698">
          <cell r="B698">
            <v>2359538</v>
          </cell>
          <cell r="C698" t="str">
            <v>UCB 100300/2700 CZK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</row>
        <row r="699">
          <cell r="B699">
            <v>2359539</v>
          </cell>
          <cell r="C699" t="str">
            <v>UCB 900500/2700 CZK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</row>
        <row r="700">
          <cell r="B700">
            <v>2359540</v>
          </cell>
          <cell r="C700" t="str">
            <v>UCB 100001/2700 CZK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</row>
        <row r="701">
          <cell r="B701">
            <v>2359541</v>
          </cell>
          <cell r="C701" t="str">
            <v>UCB 100888/2700 CZK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</row>
        <row r="702">
          <cell r="B702">
            <v>2359542</v>
          </cell>
          <cell r="C702" t="str">
            <v>UCB 100810/2700 CZK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</row>
        <row r="703">
          <cell r="B703">
            <v>2359543</v>
          </cell>
          <cell r="C703" t="str">
            <v>RB 208841028/5500 CZK</v>
          </cell>
          <cell r="D703">
            <v>52838.92</v>
          </cell>
          <cell r="E703">
            <v>64866.92</v>
          </cell>
          <cell r="F703">
            <v>3083.92</v>
          </cell>
          <cell r="G703">
            <v>40287.919999999998</v>
          </cell>
        </row>
        <row r="704">
          <cell r="B704">
            <v>2359545</v>
          </cell>
          <cell r="C704" t="str">
            <v>ČS 6092102/0800 CZK</v>
          </cell>
          <cell r="D704">
            <v>28479</v>
          </cell>
          <cell r="E704">
            <v>42576</v>
          </cell>
          <cell r="F704">
            <v>3021</v>
          </cell>
          <cell r="G704">
            <v>654</v>
          </cell>
        </row>
        <row r="705">
          <cell r="B705">
            <v>2359550</v>
          </cell>
          <cell r="C705" t="str">
            <v>HVB 1405-245/2700 CZK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</row>
        <row r="706">
          <cell r="B706">
            <v>2359581</v>
          </cell>
          <cell r="C706" t="str">
            <v>UCB 2113350292/2700 CZK APH INK</v>
          </cell>
          <cell r="D706">
            <v>137418.26</v>
          </cell>
          <cell r="E706">
            <v>2192.0300000000002</v>
          </cell>
          <cell r="F706">
            <v>177440.23</v>
          </cell>
          <cell r="G706">
            <v>9579.7199999999993</v>
          </cell>
        </row>
        <row r="707">
          <cell r="B707">
            <v>2359582</v>
          </cell>
          <cell r="C707" t="str">
            <v>UCB 2113350348/2700 CZK CZP EXK</v>
          </cell>
          <cell r="D707">
            <v>2422062.6800000002</v>
          </cell>
          <cell r="E707">
            <v>1425680.56</v>
          </cell>
          <cell r="F707">
            <v>337751.83</v>
          </cell>
          <cell r="G707">
            <v>1192681.93</v>
          </cell>
        </row>
        <row r="708">
          <cell r="B708">
            <v>2359583</v>
          </cell>
          <cell r="C708" t="str">
            <v>UCB 2113350356/2700 CZK TIA v CM EXK</v>
          </cell>
          <cell r="D708">
            <v>1354.6</v>
          </cell>
          <cell r="E708">
            <v>21815.7</v>
          </cell>
          <cell r="F708">
            <v>21410.7</v>
          </cell>
          <cell r="G708">
            <v>20195.7</v>
          </cell>
        </row>
        <row r="709">
          <cell r="B709">
            <v>2359584</v>
          </cell>
          <cell r="C709" t="str">
            <v>UCB 2113350428/2700 CZK TIA EXK</v>
          </cell>
          <cell r="D709">
            <v>2850891.62</v>
          </cell>
          <cell r="E709">
            <v>483770.09</v>
          </cell>
          <cell r="F709">
            <v>704690.46</v>
          </cell>
          <cell r="G709">
            <v>1056818.51</v>
          </cell>
        </row>
        <row r="710">
          <cell r="B710">
            <v>2359585</v>
          </cell>
          <cell r="C710" t="str">
            <v>UCB 2113350364/2700 EUR TIA EXK</v>
          </cell>
          <cell r="D710">
            <v>24473.83</v>
          </cell>
          <cell r="E710">
            <v>2905028.55</v>
          </cell>
          <cell r="F710">
            <v>419668.6</v>
          </cell>
          <cell r="G710">
            <v>521671.77</v>
          </cell>
        </row>
        <row r="711">
          <cell r="B711">
            <v>2359586</v>
          </cell>
          <cell r="C711" t="str">
            <v>UCB 2113350372/2700 USD TIA EXK</v>
          </cell>
          <cell r="D711">
            <v>3000.42</v>
          </cell>
          <cell r="E711">
            <v>22806.93</v>
          </cell>
          <cell r="F711">
            <v>20884.88</v>
          </cell>
          <cell r="G711">
            <v>360596.73</v>
          </cell>
        </row>
        <row r="712">
          <cell r="B712">
            <v>2359587</v>
          </cell>
          <cell r="C712" t="str">
            <v>UCB 2113350380/2700 GBP TIA EXK</v>
          </cell>
          <cell r="D712">
            <v>2023.66</v>
          </cell>
          <cell r="E712">
            <v>134496.19</v>
          </cell>
          <cell r="F712">
            <v>167175.43</v>
          </cell>
          <cell r="G712">
            <v>1091104.18</v>
          </cell>
        </row>
        <row r="713">
          <cell r="B713">
            <v>2359588</v>
          </cell>
          <cell r="C713" t="str">
            <v>UCB 2113350399/2700 CHF TIA EXK</v>
          </cell>
          <cell r="D713">
            <v>3029.84</v>
          </cell>
          <cell r="E713">
            <v>5651.93</v>
          </cell>
          <cell r="F713">
            <v>48208.78</v>
          </cell>
          <cell r="G713">
            <v>63217.86</v>
          </cell>
        </row>
        <row r="714">
          <cell r="B714">
            <v>2359589</v>
          </cell>
          <cell r="C714" t="str">
            <v>UCB 2113350401/2700 PLN TIA EXK</v>
          </cell>
          <cell r="D714">
            <v>13587.96</v>
          </cell>
          <cell r="E714">
            <v>760205.13</v>
          </cell>
          <cell r="F714">
            <v>84978.52</v>
          </cell>
          <cell r="G714">
            <v>1963274.8</v>
          </cell>
        </row>
        <row r="715">
          <cell r="B715">
            <v>2359590</v>
          </cell>
          <cell r="C715" t="str">
            <v>UCB 270027/2700 CZK TIA INK</v>
          </cell>
          <cell r="D715">
            <v>410363.55</v>
          </cell>
          <cell r="E715">
            <v>2057.87</v>
          </cell>
          <cell r="F715">
            <v>140858.49</v>
          </cell>
          <cell r="G715">
            <v>374.25</v>
          </cell>
        </row>
        <row r="716">
          <cell r="B716">
            <v>2359700</v>
          </cell>
          <cell r="C716" t="str">
            <v>KB 192244520-247/0100 CZK</v>
          </cell>
          <cell r="D716">
            <v>999.1</v>
          </cell>
          <cell r="E716">
            <v>1000</v>
          </cell>
          <cell r="F716">
            <v>1000</v>
          </cell>
          <cell r="G716">
            <v>1000</v>
          </cell>
        </row>
        <row r="717">
          <cell r="B717">
            <v>2359800</v>
          </cell>
          <cell r="C717" t="str">
            <v>KB 192782180-227/0100 CZK</v>
          </cell>
          <cell r="D717">
            <v>1000</v>
          </cell>
          <cell r="E717">
            <v>1000</v>
          </cell>
          <cell r="F717">
            <v>1000</v>
          </cell>
          <cell r="G717">
            <v>1000</v>
          </cell>
        </row>
        <row r="718">
          <cell r="B718">
            <v>2359999</v>
          </cell>
          <cell r="C718" t="str">
            <v>Běžný účet- počáteční stavy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</row>
        <row r="719">
          <cell r="B719">
            <v>2513900</v>
          </cell>
          <cell r="C719" t="str">
            <v>Ostatni materiál</v>
          </cell>
          <cell r="D719">
            <v>3329255.76</v>
          </cell>
          <cell r="E719">
            <v>3329255.76</v>
          </cell>
          <cell r="F719">
            <v>0</v>
          </cell>
          <cell r="G719">
            <v>0</v>
          </cell>
        </row>
        <row r="720">
          <cell r="B720">
            <v>2591000</v>
          </cell>
          <cell r="C720" t="str">
            <v>Tvorba OP k zásobám (majetku) - nedaňové</v>
          </cell>
          <cell r="D720">
            <v>-3329255.76</v>
          </cell>
          <cell r="E720">
            <v>-3329255.76</v>
          </cell>
          <cell r="F720">
            <v>0</v>
          </cell>
          <cell r="G720"/>
        </row>
        <row r="721">
          <cell r="B721">
            <v>3010001</v>
          </cell>
          <cell r="C721" t="str">
            <v>APH-dlužné pohl. obč.poj.staveb</v>
          </cell>
          <cell r="D721">
            <v>648.5</v>
          </cell>
          <cell r="E721">
            <v>648.5</v>
          </cell>
          <cell r="F721">
            <v>648.5</v>
          </cell>
          <cell r="G721">
            <v>468</v>
          </cell>
        </row>
        <row r="722">
          <cell r="B722">
            <v>3010002</v>
          </cell>
          <cell r="C722" t="str">
            <v>APH-dlužné pohl. obč.poj.havárie</v>
          </cell>
          <cell r="D722">
            <v>4216</v>
          </cell>
          <cell r="E722">
            <v>4216</v>
          </cell>
          <cell r="F722">
            <v>4216</v>
          </cell>
          <cell r="G722">
            <v>4216</v>
          </cell>
        </row>
        <row r="723">
          <cell r="B723">
            <v>3010005</v>
          </cell>
          <cell r="C723" t="str">
            <v>APH-dlužné pohl.poj.staveb</v>
          </cell>
          <cell r="D723">
            <v>22405.43</v>
          </cell>
          <cell r="E723">
            <v>19395</v>
          </cell>
          <cell r="F723">
            <v>17259.28</v>
          </cell>
          <cell r="G723">
            <v>12753</v>
          </cell>
        </row>
        <row r="724">
          <cell r="B724">
            <v>3010045</v>
          </cell>
          <cell r="C724" t="str">
            <v>APH-dlužné pohl. obč.poj.domácnosti</v>
          </cell>
          <cell r="D724">
            <v>10744.12</v>
          </cell>
          <cell r="E724">
            <v>10392.120000000001</v>
          </cell>
          <cell r="F724">
            <v>10392.120000000001</v>
          </cell>
          <cell r="G724">
            <v>10392.120000000001</v>
          </cell>
        </row>
        <row r="725">
          <cell r="B725">
            <v>3010046</v>
          </cell>
          <cell r="C725" t="str">
            <v>APH-dlužné pohl. ost.obč.smluv.odp.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</row>
        <row r="726">
          <cell r="B726">
            <v>3010049</v>
          </cell>
          <cell r="C726" t="str">
            <v>APH-dlužné pohl. ostatní maj.poj.obč.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</row>
        <row r="727">
          <cell r="B727">
            <v>3010090</v>
          </cell>
          <cell r="C727" t="str">
            <v>Předpis pojistného IFRS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</row>
        <row r="728">
          <cell r="B728">
            <v>3010100</v>
          </cell>
          <cell r="C728" t="str">
            <v>Předpis pojistného - převod zůstatku</v>
          </cell>
          <cell r="D728">
            <v>-7418005555.1099997</v>
          </cell>
          <cell r="E728">
            <v>-6269603225.6999998</v>
          </cell>
          <cell r="F728">
            <v>-7836663080.5</v>
          </cell>
          <cell r="G728">
            <v>-6621460238.5500002</v>
          </cell>
        </row>
        <row r="729">
          <cell r="B729">
            <v>3010102</v>
          </cell>
          <cell r="C729" t="str">
            <v>ZK Pohledávky - Inkaso</v>
          </cell>
          <cell r="D729"/>
          <cell r="E729"/>
          <cell r="F729"/>
          <cell r="G729">
            <v>0</v>
          </cell>
        </row>
        <row r="730">
          <cell r="B730">
            <v>3010186</v>
          </cell>
          <cell r="C730" t="str">
            <v>APH-dlužné pohl. poj.odpovědnosti drob.p</v>
          </cell>
          <cell r="D730">
            <v>8568</v>
          </cell>
          <cell r="E730">
            <v>6372</v>
          </cell>
          <cell r="F730">
            <v>6372</v>
          </cell>
          <cell r="G730">
            <v>6372</v>
          </cell>
        </row>
        <row r="731">
          <cell r="B731">
            <v>3010286</v>
          </cell>
          <cell r="C731" t="str">
            <v>APH-dlužné pohl. poj.majetku drob.podnik</v>
          </cell>
          <cell r="D731">
            <v>27674</v>
          </cell>
          <cell r="E731">
            <v>15409</v>
          </cell>
          <cell r="F731">
            <v>15409</v>
          </cell>
          <cell r="G731">
            <v>12609</v>
          </cell>
        </row>
        <row r="732">
          <cell r="B732">
            <v>3010399</v>
          </cell>
          <cell r="C732" t="str">
            <v>APH-dlužné pohl. POV</v>
          </cell>
          <cell r="D732">
            <v>19479296.059999999</v>
          </cell>
          <cell r="E732">
            <v>17495855.629999999</v>
          </cell>
          <cell r="F732">
            <v>17220176.84</v>
          </cell>
          <cell r="G732">
            <v>16534741.029999999</v>
          </cell>
        </row>
        <row r="733">
          <cell r="B733">
            <v>3010450</v>
          </cell>
          <cell r="C733" t="str">
            <v>APH-dlužné pohl. obč.poj.souboru mov.věc</v>
          </cell>
          <cell r="D733">
            <v>3058</v>
          </cell>
          <cell r="E733">
            <v>3058</v>
          </cell>
          <cell r="F733">
            <v>3058</v>
          </cell>
          <cell r="G733">
            <v>1075</v>
          </cell>
        </row>
        <row r="734">
          <cell r="B734">
            <v>3010798</v>
          </cell>
          <cell r="C734" t="str">
            <v>APH-dlužné pohl. havarie 2000 bezbonusov</v>
          </cell>
          <cell r="D734">
            <v>20261848.98</v>
          </cell>
          <cell r="E734">
            <v>17567266.710000001</v>
          </cell>
          <cell r="F734">
            <v>12284926.01</v>
          </cell>
          <cell r="G734">
            <v>10461818.07</v>
          </cell>
        </row>
        <row r="735">
          <cell r="B735">
            <v>3010799</v>
          </cell>
          <cell r="C735" t="str">
            <v>APH-dlužné pohl. havarie 2000 bonusová</v>
          </cell>
          <cell r="D735">
            <v>46640.9</v>
          </cell>
          <cell r="E735">
            <v>46640.9</v>
          </cell>
          <cell r="F735">
            <v>37426.9</v>
          </cell>
          <cell r="G735">
            <v>32508.9</v>
          </cell>
        </row>
        <row r="736">
          <cell r="B736">
            <v>3010871</v>
          </cell>
          <cell r="C736" t="str">
            <v>APH-dlužné pohl.havarie bezbonusová-star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</row>
        <row r="737">
          <cell r="B737">
            <v>3010900</v>
          </cell>
          <cell r="C737" t="str">
            <v>Předpis pojistného APO - ÚzV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</row>
        <row r="738">
          <cell r="B738">
            <v>3011000</v>
          </cell>
          <cell r="C738" t="str">
            <v>Předpis pojistného-občanské-dl.automatic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</row>
        <row r="739">
          <cell r="B739">
            <v>3011001</v>
          </cell>
          <cell r="C739" t="str">
            <v>Předpis pojistného - PROGRES</v>
          </cell>
          <cell r="D739">
            <v>-21857</v>
          </cell>
          <cell r="E739">
            <v>-27283</v>
          </cell>
          <cell r="F739">
            <v>1179</v>
          </cell>
          <cell r="G739">
            <v>-51345</v>
          </cell>
        </row>
        <row r="740">
          <cell r="B740">
            <v>3011003</v>
          </cell>
          <cell r="C740" t="str">
            <v>Předpis pojistného - zemědělci</v>
          </cell>
          <cell r="D740">
            <v>6504450.5499999998</v>
          </cell>
          <cell r="E740">
            <v>0</v>
          </cell>
          <cell r="F740">
            <v>0</v>
          </cell>
          <cell r="G740">
            <v>0</v>
          </cell>
        </row>
        <row r="741">
          <cell r="B741">
            <v>3011004</v>
          </cell>
          <cell r="C741" t="str">
            <v>Předpis pojistného - ostatní</v>
          </cell>
          <cell r="D741">
            <v>502318</v>
          </cell>
          <cell r="E741">
            <v>372676</v>
          </cell>
          <cell r="F741">
            <v>492932</v>
          </cell>
          <cell r="G741">
            <v>569710</v>
          </cell>
        </row>
        <row r="742">
          <cell r="B742">
            <v>3011005</v>
          </cell>
          <cell r="C742" t="str">
            <v>Pohledávky za pojistníky -KČJP</v>
          </cell>
          <cell r="D742">
            <v>360000</v>
          </cell>
          <cell r="E742">
            <v>612000</v>
          </cell>
          <cell r="F742">
            <v>342000</v>
          </cell>
          <cell r="G742">
            <v>360000</v>
          </cell>
        </row>
        <row r="743">
          <cell r="B743">
            <v>3011007</v>
          </cell>
          <cell r="C743" t="str">
            <v>Předp.poj.za spol.nabídku produktů ČP a</v>
          </cell>
          <cell r="D743">
            <v>21442172</v>
          </cell>
          <cell r="E743">
            <v>1561763</v>
          </cell>
          <cell r="F743">
            <v>1194846</v>
          </cell>
          <cell r="G743">
            <v>548563</v>
          </cell>
        </row>
        <row r="744">
          <cell r="B744">
            <v>3011008</v>
          </cell>
          <cell r="C744" t="str">
            <v>Předpis poj.finanč.rizik (VR)</v>
          </cell>
          <cell r="D744"/>
          <cell r="E744">
            <v>0</v>
          </cell>
          <cell r="F744">
            <v>0</v>
          </cell>
          <cell r="G744"/>
        </row>
        <row r="745">
          <cell r="B745">
            <v>3011010</v>
          </cell>
          <cell r="C745" t="str">
            <v>Předpis pojistného-APO</v>
          </cell>
          <cell r="D745">
            <v>8867392</v>
          </cell>
          <cell r="E745">
            <v>4890769</v>
          </cell>
          <cell r="F745">
            <v>5826512</v>
          </cell>
          <cell r="G745">
            <v>3994499</v>
          </cell>
        </row>
        <row r="746">
          <cell r="B746">
            <v>3011300</v>
          </cell>
          <cell r="C746" t="str">
            <v>APH-dlužné pohl. smluv.odp. v obč.životě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</row>
        <row r="747">
          <cell r="B747">
            <v>3011710</v>
          </cell>
          <cell r="C747" t="str">
            <v>Předpis pojistného-přeprava zásilek</v>
          </cell>
          <cell r="D747">
            <v>5054925.1399999997</v>
          </cell>
          <cell r="E747">
            <v>6205200.9800000004</v>
          </cell>
          <cell r="F747">
            <v>9955911.8800000008</v>
          </cell>
          <cell r="G747">
            <v>9825003.7400000002</v>
          </cell>
        </row>
        <row r="748">
          <cell r="B748">
            <v>3011810</v>
          </cell>
          <cell r="C748" t="str">
            <v>Předp.poj.fin.rizik(VR)-stav.záruky</v>
          </cell>
          <cell r="D748">
            <v>244559.59</v>
          </cell>
          <cell r="E748">
            <v>246484.59</v>
          </cell>
          <cell r="F748">
            <v>94982.55</v>
          </cell>
          <cell r="G748">
            <v>263570.55</v>
          </cell>
        </row>
        <row r="749">
          <cell r="B749">
            <v>3011811</v>
          </cell>
          <cell r="C749" t="str">
            <v>Předp.poj.fin.rizik(VR)-celní dluhy</v>
          </cell>
          <cell r="D749">
            <v>738750</v>
          </cell>
          <cell r="E749">
            <v>2331125</v>
          </cell>
          <cell r="F749">
            <v>1193000</v>
          </cell>
          <cell r="G749">
            <v>2816400</v>
          </cell>
        </row>
        <row r="750">
          <cell r="B750">
            <v>3011813</v>
          </cell>
          <cell r="C750" t="str">
            <v>Poj.záruk za spotř.daň při provozování c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</row>
        <row r="751">
          <cell r="B751">
            <v>3011815</v>
          </cell>
          <cell r="C751" t="str">
            <v>Předp.poj.fin.rizik(VR)-ostatní poj.fin.</v>
          </cell>
          <cell r="D751">
            <v>9613</v>
          </cell>
          <cell r="E751">
            <v>0</v>
          </cell>
          <cell r="F751">
            <v>0</v>
          </cell>
          <cell r="G751"/>
        </row>
        <row r="752">
          <cell r="B752">
            <v>3011816</v>
          </cell>
          <cell r="C752" t="str">
            <v>Předp.poj.fin.rizik(VR) - Úpadek age.prá</v>
          </cell>
          <cell r="D752">
            <v>275369</v>
          </cell>
          <cell r="E752">
            <v>509784</v>
          </cell>
          <cell r="F752">
            <v>97146</v>
          </cell>
          <cell r="G752">
            <v>322849</v>
          </cell>
        </row>
        <row r="753">
          <cell r="B753">
            <v>3011830</v>
          </cell>
          <cell r="C753" t="str">
            <v>Předp.poj.fin.rizik(VR)-jiné fin.obchody</v>
          </cell>
          <cell r="D753">
            <v>-0.24</v>
          </cell>
          <cell r="E753">
            <v>-0.24</v>
          </cell>
          <cell r="F753">
            <v>0</v>
          </cell>
          <cell r="G753">
            <v>0</v>
          </cell>
        </row>
        <row r="754">
          <cell r="B754">
            <v>3011831</v>
          </cell>
          <cell r="C754" t="str">
            <v>Předp.poj.-VR Home Credit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</row>
        <row r="755">
          <cell r="B755">
            <v>3011900</v>
          </cell>
          <cell r="C755" t="str">
            <v>ČPZ-Pohl.z př.pojištění produkty ČPZ</v>
          </cell>
          <cell r="D755"/>
          <cell r="E755"/>
          <cell r="F755"/>
          <cell r="G755">
            <v>0</v>
          </cell>
        </row>
        <row r="756">
          <cell r="B756">
            <v>3012048</v>
          </cell>
          <cell r="C756" t="str">
            <v>Předpis poj.-odpověd.členů předst. a doz</v>
          </cell>
          <cell r="D756">
            <v>1932627</v>
          </cell>
          <cell r="E756">
            <v>1521178.27</v>
          </cell>
          <cell r="F756">
            <v>1563654</v>
          </cell>
          <cell r="G756">
            <v>2108355</v>
          </cell>
        </row>
        <row r="757">
          <cell r="B757">
            <v>3012057</v>
          </cell>
          <cell r="C757" t="str">
            <v>Předpis poj.-ostatní poj. VR</v>
          </cell>
          <cell r="D757">
            <v>9537935.75</v>
          </cell>
          <cell r="E757">
            <v>9043543.8300000001</v>
          </cell>
          <cell r="F757">
            <v>9563317.0899999999</v>
          </cell>
          <cell r="G757">
            <v>8679636.1300000008</v>
          </cell>
        </row>
        <row r="758">
          <cell r="B758">
            <v>3012060</v>
          </cell>
          <cell r="C758" t="str">
            <v>Předpis poj.-živel VR</v>
          </cell>
          <cell r="D758">
            <v>154426429.50999999</v>
          </cell>
          <cell r="E758">
            <v>198940372.78</v>
          </cell>
          <cell r="F758">
            <v>251474544.66999999</v>
          </cell>
          <cell r="G758">
            <v>230494937.75999999</v>
          </cell>
        </row>
        <row r="759">
          <cell r="B759">
            <v>3012094</v>
          </cell>
          <cell r="C759" t="str">
            <v>Předpis poj.-tech.rizika VR</v>
          </cell>
          <cell r="D759">
            <v>126239805.66</v>
          </cell>
          <cell r="E759">
            <v>219210310.13</v>
          </cell>
          <cell r="F759">
            <v>229320047.22</v>
          </cell>
          <cell r="G759">
            <v>246499970.72</v>
          </cell>
        </row>
        <row r="760">
          <cell r="B760">
            <v>3012095</v>
          </cell>
          <cell r="C760" t="str">
            <v>Předpis poj.-odpovědnost VR</v>
          </cell>
          <cell r="D760">
            <v>157407778.59</v>
          </cell>
          <cell r="E760">
            <v>184818956.13999999</v>
          </cell>
          <cell r="F760">
            <v>178542981</v>
          </cell>
          <cell r="G760">
            <v>206320561.55000001</v>
          </cell>
        </row>
        <row r="761">
          <cell r="B761">
            <v>3012992</v>
          </cell>
          <cell r="C761" t="str">
            <v>Předpis pojištění-lodě</v>
          </cell>
          <cell r="D761">
            <v>831875</v>
          </cell>
          <cell r="E761">
            <v>855410.12</v>
          </cell>
          <cell r="F761">
            <v>772954.13</v>
          </cell>
          <cell r="G761">
            <v>715484.01</v>
          </cell>
        </row>
        <row r="762">
          <cell r="B762">
            <v>3012993</v>
          </cell>
          <cell r="C762" t="str">
            <v>Předpis pojištění-letadla</v>
          </cell>
          <cell r="D762">
            <v>15951919.1</v>
          </cell>
          <cell r="E762">
            <v>14892692.880000001</v>
          </cell>
          <cell r="F762">
            <v>33521881.27</v>
          </cell>
          <cell r="G762">
            <v>25463472.129999999</v>
          </cell>
        </row>
        <row r="763">
          <cell r="B763">
            <v>3013000</v>
          </cell>
          <cell r="C763" t="str">
            <v>Pohledávka za regresy OLZPU</v>
          </cell>
          <cell r="D763">
            <v>0</v>
          </cell>
          <cell r="E763"/>
          <cell r="F763"/>
          <cell r="G763"/>
        </row>
        <row r="764">
          <cell r="B764">
            <v>3014000</v>
          </cell>
          <cell r="C764" t="str">
            <v>Pohledávky VR do r.1998</v>
          </cell>
          <cell r="D764">
            <v>2300733.5299999998</v>
          </cell>
          <cell r="E764">
            <v>1817219.86</v>
          </cell>
          <cell r="F764">
            <v>1489606.83</v>
          </cell>
          <cell r="G764">
            <v>1489606.83</v>
          </cell>
        </row>
        <row r="765">
          <cell r="B765">
            <v>3014400</v>
          </cell>
          <cell r="C765" t="str">
            <v>ČPZ-Pohl.z př.pojištění-skupinové pojišt</v>
          </cell>
          <cell r="D765"/>
          <cell r="E765"/>
          <cell r="F765"/>
          <cell r="G765">
            <v>0</v>
          </cell>
        </row>
        <row r="766">
          <cell r="B766">
            <v>3015010</v>
          </cell>
          <cell r="C766" t="str">
            <v>KDP život+důchod-předpis poj.</v>
          </cell>
          <cell r="D766">
            <v>191023301.30000001</v>
          </cell>
          <cell r="E766">
            <v>116407726.45</v>
          </cell>
          <cell r="F766">
            <v>174776311.06</v>
          </cell>
          <cell r="G766">
            <v>111736472.98999999</v>
          </cell>
        </row>
        <row r="767">
          <cell r="B767">
            <v>3015210</v>
          </cell>
          <cell r="C767" t="str">
            <v>Živ.kap.poj.-běžně placená-předp.poj.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</row>
        <row r="768">
          <cell r="B768">
            <v>3016900</v>
          </cell>
          <cell r="C768" t="str">
            <v>ČPZ-Pohledávky z př.pojištění T88xx,T89x</v>
          </cell>
          <cell r="D768"/>
          <cell r="E768"/>
          <cell r="F768"/>
          <cell r="G768">
            <v>0</v>
          </cell>
        </row>
        <row r="769">
          <cell r="B769">
            <v>3016909</v>
          </cell>
          <cell r="C769" t="str">
            <v>3016900-ČPZ-Pohl.z př.poj. T88xx,T89xx</v>
          </cell>
          <cell r="D769"/>
          <cell r="E769"/>
          <cell r="F769"/>
          <cell r="G769">
            <v>0</v>
          </cell>
        </row>
        <row r="770">
          <cell r="B770">
            <v>3017000</v>
          </cell>
          <cell r="C770" t="str">
            <v>Předpis pojistného-TIA</v>
          </cell>
          <cell r="D770">
            <v>8543721478.4700003</v>
          </cell>
          <cell r="E770">
            <v>7143309922.79</v>
          </cell>
          <cell r="F770">
            <v>8875169450.7900009</v>
          </cell>
          <cell r="G770">
            <v>7537740799.4399996</v>
          </cell>
        </row>
        <row r="771">
          <cell r="B771">
            <v>3017002</v>
          </cell>
          <cell r="C771" t="str">
            <v>Předpis pojistného dle §2764 NOZ - zánik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</row>
        <row r="772">
          <cell r="B772">
            <v>3017010</v>
          </cell>
          <cell r="C772" t="str">
            <v>APH Dlužné pohledávky-finanční rizika-fl</v>
          </cell>
          <cell r="D772">
            <v>8478.42</v>
          </cell>
          <cell r="E772">
            <v>29196.49</v>
          </cell>
          <cell r="F772">
            <v>27708.99</v>
          </cell>
          <cell r="G772">
            <v>26593.37</v>
          </cell>
        </row>
        <row r="773">
          <cell r="B773">
            <v>3017020</v>
          </cell>
          <cell r="C773" t="str">
            <v>APH Dlužné pohledávky-finanční rizika-re</v>
          </cell>
          <cell r="D773">
            <v>18565.53</v>
          </cell>
          <cell r="E773">
            <v>13288.52</v>
          </cell>
          <cell r="F773">
            <v>12860.01</v>
          </cell>
          <cell r="G773">
            <v>19449.11</v>
          </cell>
        </row>
        <row r="774">
          <cell r="B774">
            <v>3017030</v>
          </cell>
          <cell r="C774" t="str">
            <v>APH-Dlužné pohledávky-Pojištění finanční</v>
          </cell>
          <cell r="D774">
            <v>511951.87</v>
          </cell>
          <cell r="E774">
            <v>480864.04</v>
          </cell>
          <cell r="F774">
            <v>479818.52</v>
          </cell>
          <cell r="G774">
            <v>200692.71</v>
          </cell>
        </row>
        <row r="775">
          <cell r="B775">
            <v>3017200</v>
          </cell>
          <cell r="C775" t="str">
            <v>APH Dlužné pohledávky-majetková pojištěn</v>
          </cell>
          <cell r="D775">
            <v>10412093.359999999</v>
          </cell>
          <cell r="E775">
            <v>11076162.130000001</v>
          </cell>
          <cell r="F775">
            <v>10792623</v>
          </cell>
          <cell r="G775">
            <v>11181489.59</v>
          </cell>
        </row>
        <row r="776">
          <cell r="B776">
            <v>3017201</v>
          </cell>
          <cell r="C776" t="str">
            <v>APH Dlužné pohledávky-majetková pojištěn</v>
          </cell>
          <cell r="D776">
            <v>32394088.82</v>
          </cell>
          <cell r="E776">
            <v>30647781.600000001</v>
          </cell>
          <cell r="F776">
            <v>29551918.890000001</v>
          </cell>
          <cell r="G776">
            <v>26622807.43</v>
          </cell>
        </row>
        <row r="777">
          <cell r="B777">
            <v>3017290</v>
          </cell>
          <cell r="C777" t="str">
            <v>APH Dlužné pohledávky-prům.poj(elektron,</v>
          </cell>
          <cell r="D777"/>
          <cell r="E777"/>
          <cell r="F777"/>
          <cell r="G777">
            <v>33869.050000000003</v>
          </cell>
        </row>
        <row r="778">
          <cell r="B778">
            <v>3017300</v>
          </cell>
          <cell r="C778" t="str">
            <v>APH Dlužné pohledávky-odpovědností pojiš</v>
          </cell>
          <cell r="D778">
            <v>12191767.66</v>
          </cell>
          <cell r="E778">
            <v>12513804.33</v>
          </cell>
          <cell r="F778">
            <v>11956010.82</v>
          </cell>
          <cell r="G778">
            <v>11674322.67</v>
          </cell>
        </row>
        <row r="779">
          <cell r="B779">
            <v>3017301</v>
          </cell>
          <cell r="C779" t="str">
            <v>APH Dlužné pohledávky-odpovědností pojiš</v>
          </cell>
          <cell r="D779">
            <v>40145432.659999996</v>
          </cell>
          <cell r="E779">
            <v>36082240.710000001</v>
          </cell>
          <cell r="F779">
            <v>34407163.5</v>
          </cell>
          <cell r="G779">
            <v>30467733.800000001</v>
          </cell>
        </row>
        <row r="780">
          <cell r="B780">
            <v>3017400</v>
          </cell>
          <cell r="C780" t="str">
            <v>APH Dlužné pohledávky-léčeb.výl.a cest.p</v>
          </cell>
          <cell r="D780">
            <v>109681.19</v>
          </cell>
          <cell r="E780">
            <v>305970.87</v>
          </cell>
          <cell r="F780">
            <v>121249.16</v>
          </cell>
          <cell r="G780">
            <v>154838.06</v>
          </cell>
        </row>
        <row r="781">
          <cell r="B781">
            <v>3017500</v>
          </cell>
          <cell r="C781" t="str">
            <v>APH Dlužné pohledávky-POV</v>
          </cell>
          <cell r="D781">
            <v>129546959.67</v>
          </cell>
          <cell r="E781">
            <v>130038012.76000001</v>
          </cell>
          <cell r="F781">
            <v>127142400.8</v>
          </cell>
          <cell r="G781">
            <v>122663523.94</v>
          </cell>
        </row>
        <row r="782">
          <cell r="B782">
            <v>3017515</v>
          </cell>
          <cell r="C782" t="str">
            <v>Předpis pojistného - POV - TIA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</row>
        <row r="783">
          <cell r="B783">
            <v>3017600</v>
          </cell>
          <cell r="C783" t="str">
            <v>APH Dlužné pohledávky-HAV</v>
          </cell>
          <cell r="D783">
            <v>59595699.840000004</v>
          </cell>
          <cell r="E783">
            <v>62294571.899999999</v>
          </cell>
          <cell r="F783">
            <v>59607309.32</v>
          </cell>
          <cell r="G783">
            <v>64724787.810000002</v>
          </cell>
        </row>
        <row r="784">
          <cell r="B784">
            <v>3017670</v>
          </cell>
          <cell r="C784" t="str">
            <v>APH-dlužné pohledávky-EA_ČP</v>
          </cell>
          <cell r="D784">
            <v>-1950</v>
          </cell>
          <cell r="E784">
            <v>-1950</v>
          </cell>
          <cell r="F784">
            <v>-1950</v>
          </cell>
          <cell r="G784">
            <v>1290</v>
          </cell>
        </row>
        <row r="785">
          <cell r="B785">
            <v>3017672</v>
          </cell>
          <cell r="C785" t="str">
            <v>Předpis pohledávky TIA ČP - Europe Assis</v>
          </cell>
          <cell r="D785">
            <v>1620</v>
          </cell>
          <cell r="E785">
            <v>900</v>
          </cell>
          <cell r="F785">
            <v>0</v>
          </cell>
          <cell r="G785">
            <v>8880</v>
          </cell>
        </row>
        <row r="786">
          <cell r="B786">
            <v>3017700</v>
          </cell>
          <cell r="C786" t="str">
            <v>APH Dlužné pohledávky-dopravní poj.</v>
          </cell>
          <cell r="D786">
            <v>3963218.47</v>
          </cell>
          <cell r="E786">
            <v>4511218.78</v>
          </cell>
          <cell r="F786">
            <v>4648646.8499999996</v>
          </cell>
          <cell r="G786">
            <v>3517118.29</v>
          </cell>
        </row>
        <row r="787">
          <cell r="B787">
            <v>3017800</v>
          </cell>
          <cell r="C787" t="str">
            <v>APH Dlužné pohledávky-zemědělské poj.</v>
          </cell>
          <cell r="D787">
            <v>10532469.58</v>
          </cell>
          <cell r="E787">
            <v>9935157.4900000002</v>
          </cell>
          <cell r="F787">
            <v>10006318.99</v>
          </cell>
          <cell r="G787">
            <v>9127643.5299999993</v>
          </cell>
        </row>
        <row r="788">
          <cell r="B788">
            <v>3017810</v>
          </cell>
          <cell r="C788" t="str">
            <v>Předpis poj.-plodiny-nové TIA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</row>
        <row r="789">
          <cell r="B789">
            <v>3017900</v>
          </cell>
          <cell r="C789" t="str">
            <v>APH Dlužné pohledávky-poj.úrazu</v>
          </cell>
          <cell r="D789">
            <v>160298.04999999999</v>
          </cell>
          <cell r="E789">
            <v>152491.06</v>
          </cell>
          <cell r="F789">
            <v>140051.46</v>
          </cell>
          <cell r="G789">
            <v>151215.53</v>
          </cell>
        </row>
        <row r="790">
          <cell r="B790">
            <v>3018100</v>
          </cell>
          <cell r="C790" t="str">
            <v>APH-dlužné pohl. ČPZ-ČP-výdaje</v>
          </cell>
          <cell r="D790">
            <v>11329.35</v>
          </cell>
          <cell r="E790">
            <v>6793.93</v>
          </cell>
          <cell r="F790">
            <v>5479.99</v>
          </cell>
          <cell r="G790">
            <v>7449.11</v>
          </cell>
        </row>
        <row r="791">
          <cell r="B791">
            <v>3018160</v>
          </cell>
          <cell r="C791" t="str">
            <v>Předpis pohled. ČPZ-ČP-výdaje</v>
          </cell>
          <cell r="D791">
            <v>390543.14</v>
          </cell>
          <cell r="E791">
            <v>390543.14</v>
          </cell>
          <cell r="F791">
            <v>390543.14</v>
          </cell>
          <cell r="G791">
            <v>390543.14</v>
          </cell>
        </row>
        <row r="792">
          <cell r="B792">
            <v>3018310</v>
          </cell>
          <cell r="C792" t="str">
            <v>KDP připojištění asistence ČP k životním</v>
          </cell>
          <cell r="D792"/>
          <cell r="E792">
            <v>450396</v>
          </cell>
          <cell r="F792">
            <v>589888</v>
          </cell>
          <cell r="G792">
            <v>360198</v>
          </cell>
        </row>
        <row r="793">
          <cell r="B793">
            <v>3018330</v>
          </cell>
          <cell r="C793" t="str">
            <v>Předpis pojistného UCB produkty běžně pl</v>
          </cell>
          <cell r="D793">
            <v>0</v>
          </cell>
          <cell r="E793">
            <v>1018071.41</v>
          </cell>
          <cell r="F793">
            <v>1293792.45</v>
          </cell>
          <cell r="G793">
            <v>2568670.79</v>
          </cell>
        </row>
        <row r="794">
          <cell r="B794">
            <v>3018335</v>
          </cell>
          <cell r="C794" t="str">
            <v>Předpis pojistného UCB produkty jednor.p</v>
          </cell>
          <cell r="D794">
            <v>0</v>
          </cell>
          <cell r="E794">
            <v>1127957.3999999999</v>
          </cell>
          <cell r="F794">
            <v>795107.34</v>
          </cell>
          <cell r="G794">
            <v>49121.1</v>
          </cell>
        </row>
        <row r="795">
          <cell r="B795">
            <v>3018360</v>
          </cell>
          <cell r="C795" t="str">
            <v>Předpis pojistného UCB hypotéky běžně pl</v>
          </cell>
          <cell r="D795">
            <v>0</v>
          </cell>
          <cell r="E795">
            <v>327482.03999999998</v>
          </cell>
          <cell r="F795">
            <v>322462.12</v>
          </cell>
          <cell r="G795">
            <v>290879.76</v>
          </cell>
        </row>
        <row r="796">
          <cell r="B796">
            <v>3018365</v>
          </cell>
          <cell r="C796" t="str">
            <v>Předpis poj.UCBhypotéky a úvěry jednor.p</v>
          </cell>
          <cell r="D796">
            <v>0</v>
          </cell>
          <cell r="E796">
            <v>233653.57</v>
          </cell>
          <cell r="F796">
            <v>68133.27</v>
          </cell>
          <cell r="G796">
            <v>8399.94</v>
          </cell>
        </row>
        <row r="797">
          <cell r="B797">
            <v>3018380</v>
          </cell>
          <cell r="C797" t="str">
            <v>Předpis pojistného FIO Pojištění bankov.</v>
          </cell>
          <cell r="D797">
            <v>0</v>
          </cell>
          <cell r="E797">
            <v>0</v>
          </cell>
          <cell r="F797">
            <v>0</v>
          </cell>
          <cell r="G797"/>
        </row>
        <row r="798">
          <cell r="B798">
            <v>3018450</v>
          </cell>
          <cell r="C798" t="str">
            <v>KDP ŽP předpis pojistného zdraví ČP</v>
          </cell>
          <cell r="D798">
            <v>1390</v>
          </cell>
          <cell r="E798">
            <v>14378316.9</v>
          </cell>
          <cell r="F798">
            <v>19621525.899999999</v>
          </cell>
          <cell r="G798">
            <v>15691712</v>
          </cell>
        </row>
        <row r="799">
          <cell r="B799">
            <v>3019016</v>
          </cell>
          <cell r="C799" t="str">
            <v>KDP úraz sjedn.se životem-předp.poj.</v>
          </cell>
          <cell r="D799">
            <v>143528292.72</v>
          </cell>
          <cell r="E799">
            <v>100404267.19</v>
          </cell>
          <cell r="F799">
            <v>133725614.98999999</v>
          </cell>
          <cell r="G799">
            <v>94466985.939999998</v>
          </cell>
        </row>
        <row r="800">
          <cell r="B800">
            <v>3019034</v>
          </cell>
          <cell r="C800" t="str">
            <v>KDP samostatný úraz-předp.poj.</v>
          </cell>
          <cell r="D800">
            <v>20040935</v>
          </cell>
          <cell r="E800">
            <v>13096751</v>
          </cell>
          <cell r="F800">
            <v>17892202</v>
          </cell>
          <cell r="G800">
            <v>11874469</v>
          </cell>
        </row>
        <row r="801">
          <cell r="B801">
            <v>3019310</v>
          </cell>
          <cell r="C801" t="str">
            <v>Úraz.připoj.(u ŽP)-běž.plac.-předp.poj.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</row>
        <row r="802">
          <cell r="B802">
            <v>3019325</v>
          </cell>
          <cell r="C802" t="str">
            <v>KDP připojištění poúrazová péče k životn</v>
          </cell>
          <cell r="D802"/>
          <cell r="E802">
            <v>546</v>
          </cell>
          <cell r="F802">
            <v>3070</v>
          </cell>
          <cell r="G802">
            <v>6562</v>
          </cell>
        </row>
        <row r="803">
          <cell r="B803">
            <v>3019999</v>
          </cell>
          <cell r="C803" t="str">
            <v>Přeúčt.záv.na MD 331 a  pohl.na D 301</v>
          </cell>
          <cell r="D803">
            <v>44234318.729999997</v>
          </cell>
          <cell r="E803">
            <v>0</v>
          </cell>
          <cell r="F803">
            <v>100377888.06999999</v>
          </cell>
          <cell r="G803">
            <v>0</v>
          </cell>
        </row>
        <row r="804">
          <cell r="B804">
            <v>3021000</v>
          </cell>
          <cell r="C804" t="str">
            <v>Pohledávky za jednateli</v>
          </cell>
          <cell r="D804">
            <v>38220072.979999997</v>
          </cell>
          <cell r="E804">
            <v>35355033.600000001</v>
          </cell>
          <cell r="F804">
            <v>35335020.030000001</v>
          </cell>
          <cell r="G804">
            <v>36520625.299999997</v>
          </cell>
        </row>
        <row r="805">
          <cell r="B805">
            <v>3022000</v>
          </cell>
          <cell r="C805" t="str">
            <v>Pohledávky za makléři</v>
          </cell>
          <cell r="D805">
            <v>8019517.9199999999</v>
          </cell>
          <cell r="E805">
            <v>7110283.2000000002</v>
          </cell>
          <cell r="F805">
            <v>72743.42</v>
          </cell>
          <cell r="G805">
            <v>230318.7</v>
          </cell>
        </row>
        <row r="806">
          <cell r="B806">
            <v>3022201</v>
          </cell>
          <cell r="C806" t="str">
            <v>Převod pohledávek-roční zúčtování</v>
          </cell>
          <cell r="D806"/>
          <cell r="E806">
            <v>0</v>
          </cell>
          <cell r="F806">
            <v>6522049.2400000002</v>
          </cell>
          <cell r="G806">
            <v>0</v>
          </cell>
        </row>
        <row r="807">
          <cell r="B807">
            <v>3024000</v>
          </cell>
          <cell r="C807" t="str">
            <v>Pohledávky za právnickými subjekty (orga</v>
          </cell>
          <cell r="D807">
            <v>14073649.050000001</v>
          </cell>
          <cell r="E807">
            <v>12747750.640000001</v>
          </cell>
          <cell r="F807">
            <v>29830738.84</v>
          </cell>
          <cell r="G807">
            <v>14414642.380000001</v>
          </cell>
        </row>
        <row r="808">
          <cell r="B808">
            <v>3024200</v>
          </cell>
          <cell r="C808" t="str">
            <v>Pohled.za provize,leasingové společnosti</v>
          </cell>
          <cell r="D808">
            <v>415</v>
          </cell>
          <cell r="E808">
            <v>0</v>
          </cell>
          <cell r="F808">
            <v>0</v>
          </cell>
          <cell r="G808">
            <v>147</v>
          </cell>
        </row>
        <row r="809">
          <cell r="B809">
            <v>3024500</v>
          </cell>
          <cell r="C809" t="str">
            <v>Pohledávky za ČPD</v>
          </cell>
          <cell r="D809"/>
          <cell r="E809">
            <v>0</v>
          </cell>
          <cell r="F809">
            <v>20000000</v>
          </cell>
          <cell r="G809">
            <v>0</v>
          </cell>
        </row>
        <row r="810">
          <cell r="B810">
            <v>3026610</v>
          </cell>
          <cell r="C810" t="str">
            <v>Pohledávky za získateli - OCZP</v>
          </cell>
          <cell r="D810">
            <v>2762446.77</v>
          </cell>
          <cell r="E810">
            <v>2826798.07</v>
          </cell>
          <cell r="F810">
            <v>2786815.84</v>
          </cell>
          <cell r="G810">
            <v>2774942.74</v>
          </cell>
        </row>
        <row r="811">
          <cell r="B811">
            <v>3027300</v>
          </cell>
          <cell r="C811" t="str">
            <v>Pohledávky za získateli - Třetí strany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</row>
        <row r="812">
          <cell r="B812">
            <v>3030100</v>
          </cell>
          <cell r="C812" t="str">
            <v>Aktivní zajištění VR-statut.snížení</v>
          </cell>
          <cell r="D812">
            <v>-42256406.329999998</v>
          </cell>
          <cell r="E812">
            <v>-88783908.909999996</v>
          </cell>
          <cell r="F812">
            <v>-46640045.18</v>
          </cell>
          <cell r="G812">
            <v>-69853064.049999997</v>
          </cell>
        </row>
        <row r="813">
          <cell r="B813">
            <v>3030980</v>
          </cell>
          <cell r="C813" t="str">
            <v>ZJ pohledávky mezikonto</v>
          </cell>
          <cell r="D813"/>
          <cell r="E813">
            <v>0</v>
          </cell>
          <cell r="F813">
            <v>0</v>
          </cell>
          <cell r="G813"/>
        </row>
        <row r="814">
          <cell r="B814">
            <v>3031100</v>
          </cell>
          <cell r="C814" t="str">
            <v>Pohledávky-zajistitelé A (od 1.7.98)</v>
          </cell>
          <cell r="D814">
            <v>61069212.530000001</v>
          </cell>
          <cell r="E814">
            <v>53522047.109999999</v>
          </cell>
          <cell r="F814">
            <v>50847336.020000003</v>
          </cell>
          <cell r="G814">
            <v>166883329.11000001</v>
          </cell>
        </row>
        <row r="815">
          <cell r="B815">
            <v>3031200</v>
          </cell>
          <cell r="C815" t="str">
            <v>MET odevzd. zaj. - pohledávky</v>
          </cell>
          <cell r="D815">
            <v>577045478.16999996</v>
          </cell>
          <cell r="E815">
            <v>421307004.95999998</v>
          </cell>
          <cell r="F815">
            <v>448229244.82999998</v>
          </cell>
          <cell r="G815">
            <v>507353596.83999997</v>
          </cell>
        </row>
        <row r="816">
          <cell r="B816">
            <v>3031220</v>
          </cell>
          <cell r="C816" t="str">
            <v>ČPZ-Pohl.při operacích zaj.GPRE komutace</v>
          </cell>
          <cell r="D816"/>
          <cell r="E816"/>
          <cell r="F816"/>
          <cell r="G816">
            <v>0</v>
          </cell>
        </row>
        <row r="817">
          <cell r="B817">
            <v>3031240</v>
          </cell>
          <cell r="C817" t="str">
            <v>ČPZ-Pohl.při operacích zaj.GPRE Bulharsk</v>
          </cell>
          <cell r="D817"/>
          <cell r="E817"/>
          <cell r="F817"/>
          <cell r="G817">
            <v>0</v>
          </cell>
        </row>
        <row r="818">
          <cell r="B818">
            <v>3031300</v>
          </cell>
          <cell r="C818" t="str">
            <v>ŽP pohledávky-zajistitelé-odevzd.zaj.</v>
          </cell>
          <cell r="D818">
            <v>5461934.5300000003</v>
          </cell>
          <cell r="E818">
            <v>13145234.310000001</v>
          </cell>
          <cell r="F818">
            <v>24327476.859999999</v>
          </cell>
          <cell r="G818">
            <v>21701576.699999999</v>
          </cell>
        </row>
        <row r="819">
          <cell r="B819">
            <v>3031301</v>
          </cell>
          <cell r="C819" t="str">
            <v>Odevzd.zaj._pohledávky_UCB - život</v>
          </cell>
          <cell r="D819">
            <v>10071184.060000001</v>
          </cell>
          <cell r="E819">
            <v>8231277.8399999999</v>
          </cell>
          <cell r="F819">
            <v>7334853.4100000001</v>
          </cell>
          <cell r="G819">
            <v>5031803.26</v>
          </cell>
        </row>
        <row r="820">
          <cell r="B820">
            <v>3031400</v>
          </cell>
          <cell r="C820" t="str">
            <v>Pohled.za zajistiteli-KČJP (odevzdané za</v>
          </cell>
          <cell r="D820">
            <v>11601419.300000001</v>
          </cell>
          <cell r="E820">
            <v>5196258.09</v>
          </cell>
          <cell r="F820">
            <v>10140198.77</v>
          </cell>
          <cell r="G820">
            <v>4634889.87</v>
          </cell>
        </row>
        <row r="821">
          <cell r="B821">
            <v>3031405</v>
          </cell>
          <cell r="C821" t="str">
            <v>Pohledávky za KČJP</v>
          </cell>
          <cell r="D821"/>
          <cell r="E821">
            <v>0</v>
          </cell>
          <cell r="F821">
            <v>0</v>
          </cell>
          <cell r="G821"/>
        </row>
        <row r="822">
          <cell r="B822">
            <v>3031505</v>
          </cell>
          <cell r="C822" t="str">
            <v>Pohled.za zajistiteli-KČJP (převzaté zaj</v>
          </cell>
          <cell r="D822">
            <v>97207825.829999998</v>
          </cell>
          <cell r="E822">
            <v>103901014.44</v>
          </cell>
          <cell r="F822">
            <v>104066462.42</v>
          </cell>
          <cell r="G822">
            <v>79982588.230000004</v>
          </cell>
        </row>
        <row r="823">
          <cell r="B823">
            <v>3032300</v>
          </cell>
          <cell r="C823" t="str">
            <v>MET převz.zaj. pohledávky</v>
          </cell>
          <cell r="D823">
            <v>42756453.869999997</v>
          </cell>
          <cell r="E823">
            <v>35063520.880000003</v>
          </cell>
          <cell r="F823">
            <v>46350505.729999997</v>
          </cell>
          <cell r="G823">
            <v>35770072.950000003</v>
          </cell>
        </row>
        <row r="824">
          <cell r="B824">
            <v>3033100</v>
          </cell>
          <cell r="C824" t="str">
            <v>Pohledávky-zajistníci B (od 1.7.98)</v>
          </cell>
          <cell r="D824">
            <v>1728823.31</v>
          </cell>
          <cell r="E824">
            <v>64889398.890000001</v>
          </cell>
          <cell r="F824">
            <v>31510697.760000002</v>
          </cell>
          <cell r="G824">
            <v>6782834.1299999999</v>
          </cell>
        </row>
        <row r="825">
          <cell r="B825">
            <v>3033120</v>
          </cell>
          <cell r="C825" t="str">
            <v>Pohledávky zajistitelé - převzaté zaj.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</row>
        <row r="826">
          <cell r="B826">
            <v>3033300</v>
          </cell>
          <cell r="C826" t="str">
            <v>ŽP pohledávky-zajistníci-převz.zaj.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</row>
        <row r="827">
          <cell r="B827">
            <v>3034000</v>
          </cell>
          <cell r="C827" t="str">
            <v>Pohledávky na zaj.sm.-pasivní zaj.</v>
          </cell>
          <cell r="D827">
            <v>6546163.5599999996</v>
          </cell>
          <cell r="E827">
            <v>14999080.15</v>
          </cell>
          <cell r="F827">
            <v>11056208.51</v>
          </cell>
          <cell r="G827">
            <v>10528523.82</v>
          </cell>
        </row>
        <row r="828">
          <cell r="B828">
            <v>3034001</v>
          </cell>
          <cell r="C828" t="str">
            <v>Pohledávky na zaj.sm.-PU-pasivní zaj.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</row>
        <row r="829">
          <cell r="B829">
            <v>3034002</v>
          </cell>
          <cell r="C829" t="str">
            <v>Pohledávky v CZK z operací VR-pas.zaj.-T</v>
          </cell>
          <cell r="D829">
            <v>-122048245</v>
          </cell>
          <cell r="E829">
            <v>-114382249</v>
          </cell>
          <cell r="F829">
            <v>-223071546</v>
          </cell>
          <cell r="G829">
            <v>12425376</v>
          </cell>
        </row>
        <row r="830">
          <cell r="B830">
            <v>3034003</v>
          </cell>
          <cell r="C830" t="str">
            <v>Pohledávky v CM z operací VR-pas.zaj.-TI</v>
          </cell>
          <cell r="D830">
            <v>2531702.15</v>
          </cell>
          <cell r="E830">
            <v>942096.28</v>
          </cell>
          <cell r="F830">
            <v>1108839.72</v>
          </cell>
          <cell r="G830">
            <v>950092</v>
          </cell>
        </row>
        <row r="831">
          <cell r="B831">
            <v>3034004</v>
          </cell>
          <cell r="C831" t="str">
            <v>Pohledávky na zaj.sm.-PU-pas.zaj.-dílčí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</row>
        <row r="832">
          <cell r="B832">
            <v>3034005</v>
          </cell>
          <cell r="C832" t="str">
            <v>Pohl. v CZK z operací VR-pas.zaj.-TIA -</v>
          </cell>
          <cell r="D832">
            <v>257001972</v>
          </cell>
          <cell r="E832">
            <v>425892892</v>
          </cell>
          <cell r="F832">
            <v>388763525</v>
          </cell>
          <cell r="G832">
            <v>187191970</v>
          </cell>
        </row>
        <row r="833">
          <cell r="B833">
            <v>3034006</v>
          </cell>
          <cell r="C833" t="str">
            <v>Pohl. v CM z operací VR-pas.zaj.-TIA - d</v>
          </cell>
          <cell r="D833">
            <v>437304.92</v>
          </cell>
          <cell r="E833">
            <v>5663129.4400000004</v>
          </cell>
          <cell r="F833">
            <v>6799124.0099999998</v>
          </cell>
          <cell r="G833">
            <v>9037970.2100000009</v>
          </cell>
        </row>
        <row r="834">
          <cell r="B834">
            <v>3034030</v>
          </cell>
          <cell r="C834" t="str">
            <v>Pohledávky z operací VR-aktivní zaj.</v>
          </cell>
          <cell r="D834">
            <v>89346118.120000005</v>
          </cell>
          <cell r="E834">
            <v>125245762.59999999</v>
          </cell>
          <cell r="F834">
            <v>78665736.159999996</v>
          </cell>
          <cell r="G834">
            <v>110786665.76000001</v>
          </cell>
        </row>
        <row r="835">
          <cell r="B835">
            <v>3034040</v>
          </cell>
          <cell r="C835" t="str">
            <v>Vratky PU - postihy - aktivní zajištění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</row>
        <row r="836">
          <cell r="B836">
            <v>3035100</v>
          </cell>
          <cell r="C836" t="str">
            <v>Ost.pohl.ze zajiš. - přepočty cizích měn</v>
          </cell>
          <cell r="D836">
            <v>0</v>
          </cell>
          <cell r="E836">
            <v>0</v>
          </cell>
          <cell r="F836">
            <v>0</v>
          </cell>
          <cell r="G836">
            <v>-2247800.65</v>
          </cell>
        </row>
        <row r="837">
          <cell r="B837">
            <v>3035300</v>
          </cell>
          <cell r="C837" t="str">
            <v>Ost.pohl.-KČJP-přepočty cizích měn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</row>
        <row r="838">
          <cell r="B838">
            <v>3035400</v>
          </cell>
          <cell r="C838" t="str">
            <v>MET ostatní pohledávky ze zajištění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</row>
        <row r="839">
          <cell r="B839">
            <v>3035500</v>
          </cell>
          <cell r="C839" t="str">
            <v>ŽP ost.pohl. ze zajištění - přepočty CM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</row>
        <row r="840">
          <cell r="B840">
            <v>3035600</v>
          </cell>
          <cell r="C840" t="str">
            <v>Odevzd.zaj. neumístěné_platbyGPRe. UCB -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</row>
        <row r="841">
          <cell r="B841">
            <v>3036000</v>
          </cell>
          <cell r="C841" t="str">
            <v>Pohl.-aktivní zaj.-ČP Slovensko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</row>
        <row r="842">
          <cell r="B842">
            <v>3036610</v>
          </cell>
          <cell r="C842" t="str">
            <v>Pohl.ze zajištění-osoby s rozhod.vlivem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</row>
        <row r="843">
          <cell r="B843">
            <v>3036630</v>
          </cell>
          <cell r="C843" t="str">
            <v>Aktivní zaj.pohled. - Generali TUSA</v>
          </cell>
          <cell r="D843">
            <v>126011340.51000001</v>
          </cell>
          <cell r="E843">
            <v>12460644.199999999</v>
          </cell>
          <cell r="F843">
            <v>12460644.189999999</v>
          </cell>
          <cell r="G843">
            <v>0</v>
          </cell>
        </row>
        <row r="844">
          <cell r="B844">
            <v>3036631</v>
          </cell>
          <cell r="C844" t="str">
            <v>Akt. zaj. pohl. Generali Ukrajina</v>
          </cell>
          <cell r="D844">
            <v>804106.04</v>
          </cell>
          <cell r="E844">
            <v>804106.04</v>
          </cell>
          <cell r="F844">
            <v>804106.04</v>
          </cell>
          <cell r="G844">
            <v>804106.04</v>
          </cell>
        </row>
        <row r="845">
          <cell r="B845">
            <v>3036633</v>
          </cell>
          <cell r="C845" t="str">
            <v>Akt. zaj. pohl. Ass. Generali (Bulharsko</v>
          </cell>
          <cell r="D845">
            <v>42316.54</v>
          </cell>
          <cell r="E845">
            <v>-5780.49</v>
          </cell>
          <cell r="F845">
            <v>0</v>
          </cell>
          <cell r="G845">
            <v>0</v>
          </cell>
        </row>
        <row r="846">
          <cell r="B846">
            <v>3036634</v>
          </cell>
          <cell r="C846" t="str">
            <v>Akt.zaj.pohl.fakulty Rusko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</row>
        <row r="847">
          <cell r="B847">
            <v>3037000</v>
          </cell>
          <cell r="C847" t="str">
            <v>Pohledávky-odevzdané zajištění-ČP RE</v>
          </cell>
          <cell r="D847">
            <v>1270134043.4400001</v>
          </cell>
          <cell r="E847">
            <v>5446219123.0500002</v>
          </cell>
          <cell r="F847">
            <v>1797117679.5899999</v>
          </cell>
          <cell r="G847">
            <v>1931581364.4100001</v>
          </cell>
        </row>
        <row r="848">
          <cell r="B848">
            <v>3037001</v>
          </cell>
          <cell r="C848" t="str">
            <v>Pohledávky-odevzdané zajištění-život-ČP</v>
          </cell>
          <cell r="D848">
            <v>177359168.34999999</v>
          </cell>
          <cell r="E848">
            <v>617081393.51999998</v>
          </cell>
          <cell r="F848">
            <v>201753163.59</v>
          </cell>
          <cell r="G848">
            <v>200459475.24000001</v>
          </cell>
        </row>
        <row r="849">
          <cell r="B849">
            <v>3081000</v>
          </cell>
          <cell r="C849" t="str">
            <v>Pohledávky za neoprávněná pojistná plněn</v>
          </cell>
          <cell r="D849">
            <v>11318369</v>
          </cell>
          <cell r="E849">
            <v>14365171.119999999</v>
          </cell>
          <cell r="F849">
            <v>17997223.949999999</v>
          </cell>
          <cell r="G849">
            <v>15963967.93</v>
          </cell>
        </row>
        <row r="850">
          <cell r="B850">
            <v>3081001</v>
          </cell>
          <cell r="C850" t="str">
            <v>Proama-Ostatní pohledávky-pohledávky od</v>
          </cell>
          <cell r="D850">
            <v>122668.22</v>
          </cell>
          <cell r="E850">
            <v>122668.22</v>
          </cell>
          <cell r="F850">
            <v>0</v>
          </cell>
          <cell r="G850">
            <v>0</v>
          </cell>
        </row>
        <row r="851">
          <cell r="B851">
            <v>3081004</v>
          </cell>
          <cell r="C851" t="str">
            <v>Živ.produkt KDP-ost.pohl.</v>
          </cell>
          <cell r="D851">
            <v>5580</v>
          </cell>
          <cell r="E851">
            <v>0</v>
          </cell>
          <cell r="F851">
            <v>0</v>
          </cell>
          <cell r="G851">
            <v>0</v>
          </cell>
        </row>
        <row r="852">
          <cell r="B852">
            <v>3081400</v>
          </cell>
          <cell r="C852" t="str">
            <v>Vrácené náhrady PU placené bankou-akt.za</v>
          </cell>
          <cell r="D852">
            <v>2995</v>
          </cell>
          <cell r="E852">
            <v>11360</v>
          </cell>
          <cell r="F852">
            <v>2677</v>
          </cell>
          <cell r="G852">
            <v>2540</v>
          </cell>
        </row>
        <row r="853">
          <cell r="B853">
            <v>3081401</v>
          </cell>
          <cell r="C853" t="str">
            <v>Vrácené náhrady PU placené bankou - akt.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</row>
        <row r="854">
          <cell r="B854">
            <v>3081500</v>
          </cell>
          <cell r="C854" t="str">
            <v>Vrácené náhrady PU placené bankou</v>
          </cell>
          <cell r="D854">
            <v>111731651.31999999</v>
          </cell>
          <cell r="E854">
            <v>108311314</v>
          </cell>
          <cell r="F854">
            <v>107878407</v>
          </cell>
          <cell r="G854">
            <v>109608000.52</v>
          </cell>
        </row>
        <row r="855">
          <cell r="B855">
            <v>3081600</v>
          </cell>
          <cell r="C855" t="str">
            <v>Vrácené náhrady PU placené bankou-cizí m</v>
          </cell>
          <cell r="D855">
            <v>868871.59</v>
          </cell>
          <cell r="E855">
            <v>927601.45</v>
          </cell>
          <cell r="F855">
            <v>924031.03</v>
          </cell>
          <cell r="G855">
            <v>0</v>
          </cell>
        </row>
        <row r="856">
          <cell r="B856">
            <v>3081700</v>
          </cell>
          <cell r="C856" t="str">
            <v>Pohledávky ze soupojištění-velká rizika</v>
          </cell>
          <cell r="D856">
            <v>30975872</v>
          </cell>
          <cell r="E856">
            <v>24949449</v>
          </cell>
          <cell r="F856">
            <v>22204869</v>
          </cell>
          <cell r="G856">
            <v>39537994</v>
          </cell>
        </row>
        <row r="857">
          <cell r="B857">
            <v>3081800</v>
          </cell>
          <cell r="C857" t="str">
            <v>Pohledávky ze soupojištění-velká rizika-</v>
          </cell>
          <cell r="D857">
            <v>68998.12</v>
          </cell>
          <cell r="E857">
            <v>11702.96</v>
          </cell>
          <cell r="F857">
            <v>36291.11</v>
          </cell>
          <cell r="G857">
            <v>930364.51</v>
          </cell>
        </row>
        <row r="858">
          <cell r="B858">
            <v>3082000</v>
          </cell>
          <cell r="C858" t="str">
            <v>Pohledávky za vypl.PU ke sml.MPSV ČR</v>
          </cell>
          <cell r="D858">
            <v>0</v>
          </cell>
          <cell r="E858">
            <v>3683409.54</v>
          </cell>
          <cell r="F858">
            <v>0</v>
          </cell>
          <cell r="G858">
            <v>3668718.11</v>
          </cell>
        </row>
        <row r="859">
          <cell r="B859">
            <v>3082100</v>
          </cell>
          <cell r="C859" t="str">
            <v>Pohl.z přímého poj.a zaj.vůči ČKP-36</v>
          </cell>
          <cell r="D859">
            <v>1310280.17</v>
          </cell>
          <cell r="E859">
            <v>2542887.5299999998</v>
          </cell>
          <cell r="F859">
            <v>5483925.3200000003</v>
          </cell>
          <cell r="G859">
            <v>5354864.5599999996</v>
          </cell>
        </row>
        <row r="860">
          <cell r="B860">
            <v>3082110</v>
          </cell>
          <cell r="C860" t="str">
            <v>Pohl.z přímého poj.a zaj.vůči MF-SP 400</v>
          </cell>
          <cell r="D860">
            <v>2039790</v>
          </cell>
          <cell r="E860">
            <v>2266950</v>
          </cell>
          <cell r="F860">
            <v>2500658.7000000002</v>
          </cell>
          <cell r="G860">
            <v>2743754.7</v>
          </cell>
        </row>
        <row r="861">
          <cell r="B861">
            <v>3082111</v>
          </cell>
          <cell r="C861" t="str">
            <v>Pohl.z přímého poj.a zaj.vůči ČKP-SP 401</v>
          </cell>
          <cell r="D861">
            <v>207650.66</v>
          </cell>
          <cell r="E861">
            <v>534205.65</v>
          </cell>
          <cell r="F861">
            <v>534205.65</v>
          </cell>
          <cell r="G861">
            <v>554659.65</v>
          </cell>
        </row>
        <row r="862">
          <cell r="B862">
            <v>3082112</v>
          </cell>
          <cell r="C862" t="str">
            <v>Pohl.z přímého poj.a zaj.vůči zahr.poj.-</v>
          </cell>
          <cell r="D862">
            <v>11427886.08</v>
          </cell>
          <cell r="E862">
            <v>9838134.3399999999</v>
          </cell>
          <cell r="F862">
            <v>6451135</v>
          </cell>
          <cell r="G862">
            <v>7935481.1699999999</v>
          </cell>
        </row>
        <row r="863">
          <cell r="B863">
            <v>3082113</v>
          </cell>
          <cell r="C863" t="str">
            <v>Pohl.vůči zahr.poj.-ČP škodním zástupcem</v>
          </cell>
          <cell r="D863">
            <v>1244664.92</v>
          </cell>
          <cell r="E863">
            <v>2007576.1</v>
          </cell>
          <cell r="F863">
            <v>2623315.6</v>
          </cell>
          <cell r="G863">
            <v>3901168.7</v>
          </cell>
        </row>
        <row r="864">
          <cell r="B864">
            <v>3082121</v>
          </cell>
          <cell r="C864" t="str">
            <v>APH Pohl.z přímého poj.a zaj.vůči ČKP-SP</v>
          </cell>
          <cell r="D864">
            <v>3103688.15</v>
          </cell>
          <cell r="E864">
            <v>2903269.33</v>
          </cell>
          <cell r="F864">
            <v>3181884.33</v>
          </cell>
          <cell r="G864">
            <v>2471793.5</v>
          </cell>
        </row>
        <row r="865">
          <cell r="B865">
            <v>3082122</v>
          </cell>
          <cell r="C865" t="str">
            <v>APH Pohl.z přímého poj.a zaj.vůči zahr.p</v>
          </cell>
          <cell r="D865">
            <v>32771873.52</v>
          </cell>
          <cell r="E865">
            <v>28006838.010000002</v>
          </cell>
          <cell r="F865">
            <v>27609665.199999999</v>
          </cell>
          <cell r="G865">
            <v>24775051.75</v>
          </cell>
        </row>
        <row r="866">
          <cell r="B866">
            <v>3082123</v>
          </cell>
          <cell r="C866" t="str">
            <v>APH Pohl.vůči zahr.poj.-ČP škodní zástup</v>
          </cell>
          <cell r="D866">
            <v>7566729.7400000002</v>
          </cell>
          <cell r="E866">
            <v>6930311.2199999997</v>
          </cell>
          <cell r="F866">
            <v>8998769.0700000003</v>
          </cell>
          <cell r="G866">
            <v>7060683.7699999996</v>
          </cell>
        </row>
        <row r="867">
          <cell r="B867">
            <v>3083000</v>
          </cell>
          <cell r="C867" t="str">
            <v>Úhrady PU ručním způsobem - OCZP</v>
          </cell>
          <cell r="D867">
            <v>3782</v>
          </cell>
          <cell r="E867">
            <v>82422</v>
          </cell>
          <cell r="F867">
            <v>0</v>
          </cell>
          <cell r="G867">
            <v>30958</v>
          </cell>
        </row>
        <row r="868">
          <cell r="B868">
            <v>3084000</v>
          </cell>
          <cell r="C868" t="str">
            <v>Pohledávky za 2x vyplacenou PU</v>
          </cell>
          <cell r="D868">
            <v>596550</v>
          </cell>
          <cell r="E868">
            <v>596550</v>
          </cell>
          <cell r="F868">
            <v>596550</v>
          </cell>
          <cell r="G868">
            <v>137362</v>
          </cell>
        </row>
        <row r="869">
          <cell r="B869">
            <v>3087000</v>
          </cell>
          <cell r="C869" t="str">
            <v>APH Platby na příslušenství-CZK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</row>
        <row r="870">
          <cell r="B870">
            <v>3087002</v>
          </cell>
          <cell r="C870" t="str">
            <v>Platby na postižní pohledávky-CZK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</row>
        <row r="871">
          <cell r="B871">
            <v>3087004</v>
          </cell>
          <cell r="C871" t="str">
            <v>Platby na poplatky k refundacím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</row>
        <row r="872">
          <cell r="B872">
            <v>3087006</v>
          </cell>
          <cell r="C872" t="str">
            <v>APH Platby na příslušenství-adv.kancelář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</row>
        <row r="873">
          <cell r="B873">
            <v>3087310</v>
          </cell>
          <cell r="C873" t="str">
            <v>Poplatky ze smluv v KDP</v>
          </cell>
          <cell r="D873">
            <v>1830</v>
          </cell>
          <cell r="E873">
            <v>1880</v>
          </cell>
          <cell r="F873">
            <v>2018</v>
          </cell>
          <cell r="G873">
            <v>938</v>
          </cell>
        </row>
        <row r="874">
          <cell r="B874">
            <v>3087460</v>
          </cell>
          <cell r="C874" t="str">
            <v>Pohledávky za ost.pojišťovnami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</row>
        <row r="875">
          <cell r="B875">
            <v>3087470</v>
          </cell>
          <cell r="C875" t="str">
            <v>Pohledávky u pojišťoven západních zemí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</row>
        <row r="876">
          <cell r="B876">
            <v>3087692</v>
          </cell>
          <cell r="C876" t="str">
            <v>Pohledávka z přímého poj. vůči EA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</row>
        <row r="877">
          <cell r="B877">
            <v>3087694</v>
          </cell>
          <cell r="C877" t="str">
            <v>Pohledávka z provizí EA</v>
          </cell>
          <cell r="D877"/>
          <cell r="E877">
            <v>0</v>
          </cell>
          <cell r="F877">
            <v>0</v>
          </cell>
          <cell r="G877">
            <v>0</v>
          </cell>
        </row>
        <row r="878">
          <cell r="B878">
            <v>3088330</v>
          </cell>
          <cell r="C878" t="str">
            <v>Pohledávky z předpisu pojistného za ČPZ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</row>
        <row r="879">
          <cell r="B879">
            <v>3088333</v>
          </cell>
          <cell r="C879" t="str">
            <v>Předpis poplatku za správu pojištění UCB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</row>
        <row r="880">
          <cell r="B880">
            <v>3088334</v>
          </cell>
          <cell r="C880" t="str">
            <v>Pohl.z předpisu poplatku za správu pojiš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</row>
        <row r="881">
          <cell r="B881">
            <v>3088360</v>
          </cell>
          <cell r="C881" t="str">
            <v>Pohledávky z předpisu pojistného za ČPZ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</row>
        <row r="882">
          <cell r="B882">
            <v>3088362</v>
          </cell>
          <cell r="C882" t="str">
            <v>Pohledávky z vrácených vypl.poj.plnění z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</row>
        <row r="883">
          <cell r="B883">
            <v>3088363</v>
          </cell>
          <cell r="C883" t="str">
            <v>Předpis poplatku za správu pojištění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</row>
        <row r="884">
          <cell r="B884">
            <v>3088364</v>
          </cell>
          <cell r="C884" t="str">
            <v>Pohledávky z předpisu poplatku za správu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</row>
        <row r="885">
          <cell r="B885">
            <v>3088380</v>
          </cell>
          <cell r="C885" t="str">
            <v>Pohledávky z předpisu pojistného za ČPZ</v>
          </cell>
          <cell r="D885">
            <v>0</v>
          </cell>
          <cell r="E885">
            <v>941661.53</v>
          </cell>
          <cell r="F885">
            <v>0</v>
          </cell>
          <cell r="G885">
            <v>0</v>
          </cell>
        </row>
        <row r="886">
          <cell r="B886">
            <v>3088390</v>
          </cell>
          <cell r="C886" t="str">
            <v>Záv.vůči soupojistiteli-vratky outsource</v>
          </cell>
          <cell r="D886">
            <v>4499976.46</v>
          </cell>
          <cell r="E886">
            <v>6005461.9400000004</v>
          </cell>
          <cell r="F886">
            <v>3031336.57</v>
          </cell>
          <cell r="G886">
            <v>7286949.4100000001</v>
          </cell>
        </row>
        <row r="887">
          <cell r="B887">
            <v>3088391</v>
          </cell>
          <cell r="C887" t="str">
            <v>Podíl soupojistitele na vypl.p.plnění-ou</v>
          </cell>
          <cell r="D887"/>
          <cell r="E887">
            <v>0</v>
          </cell>
          <cell r="F887">
            <v>0</v>
          </cell>
          <cell r="G887">
            <v>748667.2</v>
          </cell>
        </row>
        <row r="888">
          <cell r="B888">
            <v>3088393</v>
          </cell>
          <cell r="C888" t="str">
            <v>Pohl.ze slev a provizí za soupojistitele</v>
          </cell>
          <cell r="D888">
            <v>-1782903.52</v>
          </cell>
          <cell r="E888">
            <v>-1987206.07</v>
          </cell>
          <cell r="F888">
            <v>-1815367.94</v>
          </cell>
          <cell r="G888">
            <v>-4540244.2699999996</v>
          </cell>
        </row>
        <row r="889">
          <cell r="B889">
            <v>3088395</v>
          </cell>
          <cell r="C889" t="str">
            <v>Prodíl soupojistitele na marketingové bo</v>
          </cell>
          <cell r="D889">
            <v>0</v>
          </cell>
          <cell r="E889"/>
          <cell r="F889"/>
          <cell r="G889"/>
        </row>
        <row r="890">
          <cell r="B890">
            <v>3088396</v>
          </cell>
          <cell r="C890" t="str">
            <v>Podíl soupojistitele na vypl.p.plnění-ou</v>
          </cell>
          <cell r="D890">
            <v>619098.4</v>
          </cell>
          <cell r="E890">
            <v>4329598.4000000004</v>
          </cell>
          <cell r="F890">
            <v>2314653.6</v>
          </cell>
          <cell r="G890">
            <v>2966110.4</v>
          </cell>
        </row>
        <row r="891">
          <cell r="B891">
            <v>3088397</v>
          </cell>
          <cell r="C891" t="str">
            <v>Pohledávky za soupojistitelem - správní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</row>
        <row r="892">
          <cell r="B892">
            <v>3089000</v>
          </cell>
          <cell r="C892" t="str">
            <v>Ostatní pohledávky</v>
          </cell>
          <cell r="D892">
            <v>3190850.6</v>
          </cell>
          <cell r="E892">
            <v>3177850.6</v>
          </cell>
          <cell r="F892">
            <v>2752850.6</v>
          </cell>
          <cell r="G892">
            <v>6295650.5999999996</v>
          </cell>
        </row>
        <row r="893">
          <cell r="B893">
            <v>3089800</v>
          </cell>
          <cell r="C893" t="str">
            <v>Pohledávky za výnosy z přísl.pohledávek</v>
          </cell>
          <cell r="D893">
            <v>75602064.579999998</v>
          </cell>
          <cell r="E893">
            <v>75602064.579999998</v>
          </cell>
          <cell r="F893">
            <v>75602064.579999998</v>
          </cell>
          <cell r="G893">
            <v>75602064.579999998</v>
          </cell>
        </row>
        <row r="894">
          <cell r="B894">
            <v>3090001</v>
          </cell>
          <cell r="C894" t="str">
            <v>APH-opravné položky obč.poj.staveb</v>
          </cell>
          <cell r="D894">
            <v>-648.5</v>
          </cell>
          <cell r="E894">
            <v>-648.5</v>
          </cell>
          <cell r="F894">
            <v>-648.5</v>
          </cell>
          <cell r="G894">
            <v>-468</v>
          </cell>
        </row>
        <row r="895">
          <cell r="B895">
            <v>3090002</v>
          </cell>
          <cell r="C895" t="str">
            <v>APH-opravné položky obč.poj.havárie</v>
          </cell>
          <cell r="D895">
            <v>-4216</v>
          </cell>
          <cell r="E895">
            <v>-4216</v>
          </cell>
          <cell r="F895">
            <v>-4216</v>
          </cell>
          <cell r="G895">
            <v>-4216</v>
          </cell>
        </row>
        <row r="896">
          <cell r="B896">
            <v>3090005</v>
          </cell>
          <cell r="C896" t="str">
            <v>APH-opravné položky poj.staveb</v>
          </cell>
          <cell r="D896">
            <v>-22405.43</v>
          </cell>
          <cell r="E896">
            <v>-19395</v>
          </cell>
          <cell r="F896">
            <v>-17259.28</v>
          </cell>
          <cell r="G896">
            <v>-12753</v>
          </cell>
        </row>
        <row r="897">
          <cell r="B897">
            <v>3090045</v>
          </cell>
          <cell r="C897" t="str">
            <v>APH-opravné položky obč.poj.domácnosti</v>
          </cell>
          <cell r="D897">
            <v>-10744.12</v>
          </cell>
          <cell r="E897">
            <v>-10392.120000000001</v>
          </cell>
          <cell r="F897">
            <v>-10392.120000000001</v>
          </cell>
          <cell r="G897">
            <v>-10392.120000000001</v>
          </cell>
        </row>
        <row r="898">
          <cell r="B898">
            <v>3090046</v>
          </cell>
          <cell r="C898" t="str">
            <v>APH-opravné položky ost.obč.smluv.odp.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</row>
        <row r="899">
          <cell r="B899">
            <v>3090049</v>
          </cell>
          <cell r="C899" t="str">
            <v>APH-opravné položky ostatní maj.poj.obč.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</row>
        <row r="900">
          <cell r="B900">
            <v>3090186</v>
          </cell>
          <cell r="C900" t="str">
            <v>APH-opravné položky poj.odpovědnosti dro</v>
          </cell>
          <cell r="D900">
            <v>-8568</v>
          </cell>
          <cell r="E900">
            <v>-6372</v>
          </cell>
          <cell r="F900">
            <v>-6372</v>
          </cell>
          <cell r="G900">
            <v>-6372</v>
          </cell>
        </row>
        <row r="901">
          <cell r="B901">
            <v>3090286</v>
          </cell>
          <cell r="C901" t="str">
            <v>APH-opravné položky poj. majetku drob.po</v>
          </cell>
          <cell r="D901">
            <v>-27674</v>
          </cell>
          <cell r="E901">
            <v>-15409</v>
          </cell>
          <cell r="F901">
            <v>-15409</v>
          </cell>
          <cell r="G901">
            <v>-12609</v>
          </cell>
        </row>
        <row r="902">
          <cell r="B902">
            <v>3090399</v>
          </cell>
          <cell r="C902" t="str">
            <v>APH-opravné položky POV</v>
          </cell>
          <cell r="D902">
            <v>-19596907.059999999</v>
          </cell>
          <cell r="E902">
            <v>-17613466.629999999</v>
          </cell>
          <cell r="F902">
            <v>-17337787.84</v>
          </cell>
          <cell r="G902">
            <v>-16652352.029999999</v>
          </cell>
        </row>
        <row r="903">
          <cell r="B903">
            <v>3090450</v>
          </cell>
          <cell r="C903" t="str">
            <v>APH-opravné položky obč.poj.souboru mov.</v>
          </cell>
          <cell r="D903">
            <v>-3058</v>
          </cell>
          <cell r="E903">
            <v>-3058</v>
          </cell>
          <cell r="F903">
            <v>-3058</v>
          </cell>
          <cell r="G903">
            <v>-1075</v>
          </cell>
        </row>
        <row r="904">
          <cell r="B904">
            <v>3090798</v>
          </cell>
          <cell r="C904" t="str">
            <v>APH-opravné položky havarie 2000 bezbonu</v>
          </cell>
          <cell r="D904">
            <v>-20553900.98</v>
          </cell>
          <cell r="E904">
            <v>-17859318.710000001</v>
          </cell>
          <cell r="F904">
            <v>-12576978.01</v>
          </cell>
          <cell r="G904">
            <v>-10753870.07</v>
          </cell>
        </row>
        <row r="905">
          <cell r="B905">
            <v>3090799</v>
          </cell>
          <cell r="C905" t="str">
            <v>APH-opravné položky havarie 2000 bonusov</v>
          </cell>
          <cell r="D905">
            <v>-46640.9</v>
          </cell>
          <cell r="E905">
            <v>-46640.9</v>
          </cell>
          <cell r="F905">
            <v>-37426.9</v>
          </cell>
          <cell r="G905">
            <v>-32508.9</v>
          </cell>
        </row>
        <row r="906">
          <cell r="B906">
            <v>3090871</v>
          </cell>
          <cell r="C906" t="str">
            <v>APH-opravné položky havarie bezbon.starš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</row>
        <row r="907">
          <cell r="B907">
            <v>3091000</v>
          </cell>
          <cell r="C907" t="str">
            <v>OP k nedopl.poj.sk.30-daňové</v>
          </cell>
          <cell r="D907">
            <v>-12194996.85</v>
          </cell>
          <cell r="E907">
            <v>-9238793.0199999996</v>
          </cell>
          <cell r="F907">
            <v>-8564509.5999999996</v>
          </cell>
          <cell r="G907">
            <v>-9127986.5600000005</v>
          </cell>
        </row>
        <row r="908">
          <cell r="B908">
            <v>3091100</v>
          </cell>
          <cell r="C908" t="str">
            <v>Účetní OP k pohled.sk.30-nedaňové</v>
          </cell>
          <cell r="D908">
            <v>-23607217.09</v>
          </cell>
          <cell r="E908">
            <v>-15601090.869999999</v>
          </cell>
          <cell r="F908">
            <v>-16900646.829999998</v>
          </cell>
          <cell r="G908">
            <v>-15059628.300000001</v>
          </cell>
        </row>
        <row r="909">
          <cell r="B909">
            <v>3091150</v>
          </cell>
          <cell r="C909" t="str">
            <v>Účetní opravné položky k pohledávkám z T</v>
          </cell>
          <cell r="D909">
            <v>-32022211.449999999</v>
          </cell>
          <cell r="E909">
            <v>-25249968.149999999</v>
          </cell>
          <cell r="F909">
            <v>-33560931.07</v>
          </cell>
          <cell r="G909">
            <v>-26886837.710000001</v>
          </cell>
        </row>
        <row r="910">
          <cell r="B910">
            <v>3091300</v>
          </cell>
          <cell r="C910" t="str">
            <v>APH-opravné položky smluv.odp. v obč.živ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</row>
        <row r="911">
          <cell r="B911">
            <v>3091900</v>
          </cell>
          <cell r="C911" t="str">
            <v>OP k nedopl.poj.(konk.říz.)-daňové</v>
          </cell>
          <cell r="D911">
            <v>-13770012.779999999</v>
          </cell>
          <cell r="E911">
            <v>-12901450.710000001</v>
          </cell>
          <cell r="F911">
            <v>-11603256.970000001</v>
          </cell>
          <cell r="G911">
            <v>-11230543.970000001</v>
          </cell>
        </row>
        <row r="912">
          <cell r="B912">
            <v>3092000</v>
          </cell>
          <cell r="C912" t="str">
            <v>OP k nedopl.poj.sk.30 v konk.říz.-daňové</v>
          </cell>
          <cell r="D912">
            <v>-75060476.209999993</v>
          </cell>
          <cell r="E912">
            <v>-75060476.209999993</v>
          </cell>
          <cell r="F912">
            <v>-75060476.209999993</v>
          </cell>
          <cell r="G912">
            <v>-75060476.209999993</v>
          </cell>
        </row>
        <row r="913">
          <cell r="B913">
            <v>3094021</v>
          </cell>
          <cell r="C913" t="str">
            <v>OP k pohled. ze soupojištění-nedaňové</v>
          </cell>
          <cell r="D913">
            <v>-13049905.91</v>
          </cell>
          <cell r="E913">
            <v>-13944493.859999999</v>
          </cell>
          <cell r="F913">
            <v>-10216821.41</v>
          </cell>
          <cell r="G913">
            <v>-11619643.68</v>
          </cell>
        </row>
        <row r="914">
          <cell r="B914">
            <v>3094030</v>
          </cell>
          <cell r="C914" t="str">
            <v>OP k ost.pohled. z PU-daňové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</row>
        <row r="915">
          <cell r="B915">
            <v>3094031</v>
          </cell>
          <cell r="C915" t="str">
            <v>OP k ost.pohled. z PU-nedaňové</v>
          </cell>
          <cell r="D915">
            <v>-115832247.79000001</v>
          </cell>
          <cell r="E915">
            <v>-116781952.25</v>
          </cell>
          <cell r="F915">
            <v>-116608203.17</v>
          </cell>
          <cell r="G915">
            <v>-116156061.44</v>
          </cell>
        </row>
        <row r="916">
          <cell r="B916">
            <v>3094100</v>
          </cell>
          <cell r="C916" t="str">
            <v>OP k ost.pohl.sk.30-nedaňové-neživot</v>
          </cell>
          <cell r="D916">
            <v>-1620542.37</v>
          </cell>
          <cell r="E916">
            <v>-1919188.97</v>
          </cell>
          <cell r="F916">
            <v>-1972438.97</v>
          </cell>
          <cell r="G916">
            <v>-2684824.97</v>
          </cell>
        </row>
        <row r="917">
          <cell r="B917">
            <v>3094110</v>
          </cell>
          <cell r="C917" t="str">
            <v>OP k ost.pohl.sk.30-nedaňové-život</v>
          </cell>
          <cell r="D917">
            <v>-5700.72</v>
          </cell>
          <cell r="E917">
            <v>-568.33000000000004</v>
          </cell>
          <cell r="F917">
            <v>-1158.6600000000001</v>
          </cell>
          <cell r="G917">
            <v>-159.16</v>
          </cell>
        </row>
        <row r="918">
          <cell r="B918">
            <v>3094200</v>
          </cell>
          <cell r="C918" t="str">
            <v>OP k refundacím - nedaňové</v>
          </cell>
          <cell r="D918">
            <v>-7442969.8200000003</v>
          </cell>
          <cell r="E918">
            <v>-5278511.1500000004</v>
          </cell>
          <cell r="F918">
            <v>-9390023.1799999997</v>
          </cell>
          <cell r="G918">
            <v>-6085892.4100000001</v>
          </cell>
        </row>
        <row r="919">
          <cell r="B919">
            <v>3095000</v>
          </cell>
          <cell r="C919" t="str">
            <v>OP k úč.302-daňové</v>
          </cell>
          <cell r="D919">
            <v>-22469991</v>
          </cell>
          <cell r="E919">
            <v>-21440219</v>
          </cell>
          <cell r="F919">
            <v>-20693330</v>
          </cell>
          <cell r="G919">
            <v>-20693330</v>
          </cell>
        </row>
        <row r="920">
          <cell r="B920">
            <v>3095100</v>
          </cell>
          <cell r="C920" t="str">
            <v>OP k úč.302-nedaňové</v>
          </cell>
          <cell r="D920">
            <v>-26298132</v>
          </cell>
          <cell r="E920">
            <v>-25658960</v>
          </cell>
          <cell r="F920">
            <v>-25422801</v>
          </cell>
          <cell r="G920">
            <v>-25825424</v>
          </cell>
        </row>
        <row r="921">
          <cell r="B921">
            <v>3095200</v>
          </cell>
          <cell r="C921" t="str">
            <v>Opravné položky k insolvencím k pohl.z p</v>
          </cell>
          <cell r="D921">
            <v>-3983428</v>
          </cell>
          <cell r="E921">
            <v>-3303068</v>
          </cell>
          <cell r="F921">
            <v>-2971281</v>
          </cell>
          <cell r="G921">
            <v>-2874738</v>
          </cell>
        </row>
        <row r="922">
          <cell r="B922">
            <v>3095500</v>
          </cell>
          <cell r="C922" t="str">
            <v>OP k pohl.z pasivního zaj.-nedaňové</v>
          </cell>
          <cell r="D922">
            <v>-33946266.149999999</v>
          </cell>
          <cell r="E922">
            <v>-43212587.130000003</v>
          </cell>
          <cell r="F922">
            <v>-46200319.609999999</v>
          </cell>
          <cell r="G922">
            <v>-40098093.149999999</v>
          </cell>
        </row>
        <row r="923">
          <cell r="B923">
            <v>3095600</v>
          </cell>
          <cell r="C923" t="str">
            <v>OP k pohl.z aktivního zaj.-nedaňové</v>
          </cell>
          <cell r="D923">
            <v>-5063595.8600000003</v>
          </cell>
          <cell r="E923">
            <v>-5215922.32</v>
          </cell>
          <cell r="F923">
            <v>-4837471.9000000004</v>
          </cell>
          <cell r="G923">
            <v>-7727001.7000000002</v>
          </cell>
        </row>
        <row r="924">
          <cell r="B924">
            <v>3095602</v>
          </cell>
          <cell r="C924" t="str">
            <v>OP k  pohl. z aktiv. zaj. - daňové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</row>
        <row r="925">
          <cell r="B925">
            <v>3097010</v>
          </cell>
          <cell r="C925" t="str">
            <v>APH Opravné položky - Nová cena - GAP</v>
          </cell>
          <cell r="D925">
            <v>-17189.93</v>
          </cell>
          <cell r="E925">
            <v>-19325.509999999998</v>
          </cell>
          <cell r="F925">
            <v>-24221.43</v>
          </cell>
          <cell r="G925">
            <v>-36694.449999999997</v>
          </cell>
        </row>
        <row r="926">
          <cell r="B926">
            <v>3097030</v>
          </cell>
          <cell r="C926" t="str">
            <v>APH-Opravné položky - Pojištění finanční</v>
          </cell>
          <cell r="D926">
            <v>-497754.62</v>
          </cell>
          <cell r="E926">
            <v>-477870.99</v>
          </cell>
          <cell r="F926">
            <v>-478190.02</v>
          </cell>
          <cell r="G926">
            <v>-199481.52</v>
          </cell>
        </row>
        <row r="927">
          <cell r="B927">
            <v>3097200</v>
          </cell>
          <cell r="C927" t="str">
            <v>APH Opravné položky-majetková pojištění</v>
          </cell>
          <cell r="D927">
            <v>-8892733.2100000009</v>
          </cell>
          <cell r="E927">
            <v>-8876065.2200000007</v>
          </cell>
          <cell r="F927">
            <v>-8889751.9800000004</v>
          </cell>
          <cell r="G927">
            <v>-9073894.5199999996</v>
          </cell>
        </row>
        <row r="928">
          <cell r="B928">
            <v>3097201</v>
          </cell>
          <cell r="C928" t="str">
            <v>APH Opravné položky-majetková pojištění</v>
          </cell>
          <cell r="D928">
            <v>-28360847.899999999</v>
          </cell>
          <cell r="E928">
            <v>-26198127.859999999</v>
          </cell>
          <cell r="F928">
            <v>-25770800.059999999</v>
          </cell>
          <cell r="G928">
            <v>-23784740.75</v>
          </cell>
        </row>
        <row r="929">
          <cell r="B929">
            <v>3097290</v>
          </cell>
          <cell r="C929" t="str">
            <v>APH Opravné položky-prům.poj(elektronika</v>
          </cell>
          <cell r="D929"/>
          <cell r="E929"/>
          <cell r="F929"/>
          <cell r="G929">
            <v>-11089.31</v>
          </cell>
        </row>
        <row r="930">
          <cell r="B930">
            <v>3097300</v>
          </cell>
          <cell r="C930" t="str">
            <v>APH Opravné položky-odpovědností pojiště</v>
          </cell>
          <cell r="D930">
            <v>-10155094.880000001</v>
          </cell>
          <cell r="E930">
            <v>-10071357.85</v>
          </cell>
          <cell r="F930">
            <v>-9959157.4700000007</v>
          </cell>
          <cell r="G930">
            <v>-9514182.7300000004</v>
          </cell>
        </row>
        <row r="931">
          <cell r="B931">
            <v>3097301</v>
          </cell>
          <cell r="C931" t="str">
            <v>APH Opravné položky-odpovědností pojiště</v>
          </cell>
          <cell r="D931">
            <v>-35857451.840000004</v>
          </cell>
          <cell r="E931">
            <v>-31794754.149999999</v>
          </cell>
          <cell r="F931">
            <v>-30169400.030000001</v>
          </cell>
          <cell r="G931">
            <v>-26761239.129999999</v>
          </cell>
        </row>
        <row r="932">
          <cell r="B932">
            <v>3097400</v>
          </cell>
          <cell r="C932" t="str">
            <v>APH Opravné položky-léčeb.výl.a cest.poj</v>
          </cell>
          <cell r="D932">
            <v>-98234.21</v>
          </cell>
          <cell r="E932">
            <v>-242108.12</v>
          </cell>
          <cell r="F932">
            <v>-100402.79</v>
          </cell>
          <cell r="G932">
            <v>-123740.67</v>
          </cell>
        </row>
        <row r="933">
          <cell r="B933">
            <v>3097500</v>
          </cell>
          <cell r="C933" t="str">
            <v>APH Opravné položky-POV</v>
          </cell>
          <cell r="D933">
            <v>-117457974.68000001</v>
          </cell>
          <cell r="E933">
            <v>-114435377.3</v>
          </cell>
          <cell r="F933">
            <v>-112757797.8</v>
          </cell>
          <cell r="G933">
            <v>-107557425.59</v>
          </cell>
        </row>
        <row r="934">
          <cell r="B934">
            <v>3097600</v>
          </cell>
          <cell r="C934" t="str">
            <v>APH Opravné položky-HAV</v>
          </cell>
          <cell r="D934">
            <v>-54247416.920000002</v>
          </cell>
          <cell r="E934">
            <v>-54059391.920000002</v>
          </cell>
          <cell r="F934">
            <v>-53138385.469999999</v>
          </cell>
          <cell r="G934">
            <v>-52180131.009999998</v>
          </cell>
        </row>
        <row r="935">
          <cell r="B935">
            <v>3097670</v>
          </cell>
          <cell r="C935" t="str">
            <v>APH-opravné položky-EA_ČP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</row>
        <row r="936">
          <cell r="B936">
            <v>3097700</v>
          </cell>
          <cell r="C936" t="str">
            <v>APH Opravné položky-dopravní poj.</v>
          </cell>
          <cell r="D936">
            <v>-3347201.6</v>
          </cell>
          <cell r="E936">
            <v>-3773659.04</v>
          </cell>
          <cell r="F936">
            <v>-3776508.74</v>
          </cell>
          <cell r="G936">
            <v>-2907529.85</v>
          </cell>
        </row>
        <row r="937">
          <cell r="B937">
            <v>3097800</v>
          </cell>
          <cell r="C937" t="str">
            <v>APH Opravné položky-zemědělské poj.</v>
          </cell>
          <cell r="D937">
            <v>-9947321.6999999993</v>
          </cell>
          <cell r="E937">
            <v>-9753575.0899999999</v>
          </cell>
          <cell r="F937">
            <v>-9703222.1899999995</v>
          </cell>
          <cell r="G937">
            <v>-9006968.6099999994</v>
          </cell>
        </row>
        <row r="938">
          <cell r="B938">
            <v>3097900</v>
          </cell>
          <cell r="C938" t="str">
            <v>APH Opravné položky-poj.úrazu</v>
          </cell>
          <cell r="D938">
            <v>-145227.1</v>
          </cell>
          <cell r="E938">
            <v>-133136.57</v>
          </cell>
          <cell r="F938">
            <v>-124697.59</v>
          </cell>
          <cell r="G938">
            <v>-127128.8</v>
          </cell>
        </row>
        <row r="939">
          <cell r="B939">
            <v>3098100</v>
          </cell>
          <cell r="C939" t="str">
            <v>APH-opravné položky ČPZ-ČP-výdaje</v>
          </cell>
          <cell r="D939">
            <v>0</v>
          </cell>
          <cell r="E939">
            <v>279.17</v>
          </cell>
          <cell r="F939">
            <v>0</v>
          </cell>
          <cell r="G939">
            <v>-7104.59</v>
          </cell>
        </row>
        <row r="940">
          <cell r="B940">
            <v>3230101</v>
          </cell>
          <cell r="C940" t="str">
            <v>Pohled.-akcie,zatímní listy-život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</row>
        <row r="941">
          <cell r="B941">
            <v>3230103</v>
          </cell>
          <cell r="C941" t="str">
            <v>Podled.-podílové listy-život</v>
          </cell>
          <cell r="D941">
            <v>0</v>
          </cell>
          <cell r="E941">
            <v>0.02</v>
          </cell>
          <cell r="F941">
            <v>0.02</v>
          </cell>
          <cell r="G941">
            <v>0.02</v>
          </cell>
        </row>
        <row r="942">
          <cell r="B942">
            <v>3230130</v>
          </cell>
          <cell r="C942" t="str">
            <v>Pohled.-dl.pevně úroč.CP-život-jistina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</row>
        <row r="943">
          <cell r="B943">
            <v>3230131</v>
          </cell>
          <cell r="C943" t="str">
            <v>Pohled.-dl.pevně úroč.CP-život-úroky při</v>
          </cell>
          <cell r="D943">
            <v>8371981.6600000001</v>
          </cell>
          <cell r="E943">
            <v>15945125</v>
          </cell>
          <cell r="F943">
            <v>1207211.67</v>
          </cell>
          <cell r="G943">
            <v>15945125</v>
          </cell>
        </row>
        <row r="944">
          <cell r="B944">
            <v>3230133</v>
          </cell>
          <cell r="C944" t="str">
            <v>Pohled.-kr.pevně úroč.CP-život-jistina</v>
          </cell>
          <cell r="D944">
            <v>0</v>
          </cell>
          <cell r="E944"/>
          <cell r="F944"/>
          <cell r="G944"/>
        </row>
        <row r="945">
          <cell r="B945">
            <v>3230136</v>
          </cell>
          <cell r="C945" t="str">
            <v>Pohled.-REPO-jistina-ŽIVOT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</row>
        <row r="946">
          <cell r="B946">
            <v>3230139</v>
          </cell>
          <cell r="C946" t="str">
            <v>Pohled.-depozita-život-jistina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</row>
        <row r="947">
          <cell r="B947">
            <v>3230143</v>
          </cell>
          <cell r="C947" t="str">
            <v>Pohledávky - futures - život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</row>
        <row r="948">
          <cell r="B948">
            <v>3230146</v>
          </cell>
          <cell r="C948" t="str">
            <v>Pohledávky-finanční deriváty-život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</row>
        <row r="949">
          <cell r="B949">
            <v>3230147</v>
          </cell>
          <cell r="C949" t="str">
            <v>Collateral - finanční deriváty</v>
          </cell>
          <cell r="D949">
            <v>594136437.72000003</v>
          </cell>
          <cell r="E949">
            <v>1255319373.1500001</v>
          </cell>
          <cell r="F949">
            <v>93130741.150000006</v>
          </cell>
          <cell r="G949">
            <v>486013122.25999999</v>
          </cell>
        </row>
        <row r="950">
          <cell r="B950">
            <v>3230401</v>
          </cell>
          <cell r="C950" t="str">
            <v>Pohled.-akcie,zatímní listy-neživot PP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</row>
        <row r="951">
          <cell r="B951">
            <v>3230403</v>
          </cell>
          <cell r="C951" t="str">
            <v>Pohled.-podílové listy-neživot PP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</row>
        <row r="952">
          <cell r="B952">
            <v>3230430</v>
          </cell>
          <cell r="C952" t="str">
            <v>Pohled.-dl.pevně úroč.CP-neživot PP-jist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</row>
        <row r="953">
          <cell r="B953">
            <v>3230431</v>
          </cell>
          <cell r="C953" t="str">
            <v>Pohled.-dl.pevně úroč.CP-neživ.PP-úroky</v>
          </cell>
          <cell r="D953">
            <v>1186600</v>
          </cell>
          <cell r="E953">
            <v>9750375</v>
          </cell>
          <cell r="F953">
            <v>1229281.67</v>
          </cell>
          <cell r="G953">
            <v>7750375</v>
          </cell>
        </row>
        <row r="954">
          <cell r="B954">
            <v>3230436</v>
          </cell>
          <cell r="C954" t="str">
            <v>Pohled.-REPO-jistina-NEŽIVOT PP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</row>
        <row r="955">
          <cell r="B955">
            <v>3230439</v>
          </cell>
          <cell r="C955" t="str">
            <v>Pohled.-depozita-neživot PP-jistina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</row>
        <row r="956">
          <cell r="B956">
            <v>3230443</v>
          </cell>
          <cell r="C956" t="str">
            <v>Pohledávky - futures - neživot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</row>
        <row r="957">
          <cell r="B957">
            <v>3230446</v>
          </cell>
          <cell r="C957" t="str">
            <v>Pohledávky-finanční deriváty-neživot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</row>
        <row r="958">
          <cell r="B958">
            <v>3230801</v>
          </cell>
          <cell r="C958" t="str">
            <v>Pohled.-akcie,zatímní listy-ostatní zdro</v>
          </cell>
          <cell r="D958">
            <v>239085000</v>
          </cell>
          <cell r="E958">
            <v>0</v>
          </cell>
          <cell r="F958">
            <v>0</v>
          </cell>
          <cell r="G958">
            <v>632375</v>
          </cell>
        </row>
        <row r="959">
          <cell r="B959">
            <v>3230804</v>
          </cell>
          <cell r="C959" t="str">
            <v>Pohledávky - půjčky - VLKAP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</row>
        <row r="960">
          <cell r="B960">
            <v>3230830</v>
          </cell>
          <cell r="C960" t="str">
            <v>Pohled.-dl.pev.úroč.CP-ostatní zdroje-ji</v>
          </cell>
          <cell r="D960"/>
          <cell r="E960"/>
          <cell r="F960"/>
          <cell r="G960">
            <v>0</v>
          </cell>
        </row>
        <row r="961">
          <cell r="B961">
            <v>3230831</v>
          </cell>
          <cell r="C961" t="str">
            <v>Pohl.z prodeje obligací-kupon-VLKAP</v>
          </cell>
          <cell r="D961"/>
          <cell r="E961">
            <v>0</v>
          </cell>
          <cell r="F961">
            <v>0</v>
          </cell>
          <cell r="G961">
            <v>0</v>
          </cell>
        </row>
        <row r="962">
          <cell r="B962">
            <v>3230839</v>
          </cell>
          <cell r="C962" t="str">
            <v>Pohled.-depozita-ostatní zdroje-jistina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</row>
        <row r="963">
          <cell r="B963">
            <v>3231000</v>
          </cell>
          <cell r="C963" t="str">
            <v>Odběratelé</v>
          </cell>
          <cell r="D963">
            <v>1946572.59</v>
          </cell>
          <cell r="E963">
            <v>2048526.87</v>
          </cell>
          <cell r="F963">
            <v>2068915.45</v>
          </cell>
          <cell r="G963">
            <v>1995300.69</v>
          </cell>
        </row>
        <row r="964">
          <cell r="B964">
            <v>3231009</v>
          </cell>
          <cell r="C964" t="str">
            <v>Odběratelé - přeúčtování PS</v>
          </cell>
          <cell r="D964"/>
          <cell r="E964"/>
          <cell r="F964"/>
          <cell r="G964">
            <v>0</v>
          </cell>
        </row>
        <row r="965">
          <cell r="B965">
            <v>3231015</v>
          </cell>
          <cell r="C965" t="str">
            <v>Odběratelé ČPZ</v>
          </cell>
          <cell r="D965"/>
          <cell r="E965">
            <v>414672.93</v>
          </cell>
          <cell r="F965">
            <v>-2365156.62</v>
          </cell>
          <cell r="G965">
            <v>643489.9</v>
          </cell>
        </row>
        <row r="966">
          <cell r="B966">
            <v>3231039</v>
          </cell>
          <cell r="C966" t="str">
            <v>Pohled.-depozita-fond pen.trhu-jistina</v>
          </cell>
          <cell r="D966">
            <v>834360.39</v>
          </cell>
          <cell r="E966">
            <v>0</v>
          </cell>
          <cell r="F966">
            <v>0</v>
          </cell>
          <cell r="G966">
            <v>0</v>
          </cell>
        </row>
        <row r="967">
          <cell r="B967">
            <v>3231042</v>
          </cell>
          <cell r="C967" t="str">
            <v>Pohl.za upsanými jednotkami-fond pen.trh</v>
          </cell>
          <cell r="D967">
            <v>0</v>
          </cell>
          <cell r="E967"/>
          <cell r="F967"/>
          <cell r="G967"/>
        </row>
        <row r="968">
          <cell r="B968">
            <v>3231131</v>
          </cell>
          <cell r="C968" t="str">
            <v>Pohled.-dl.pev.úroč.CP-fond obligací-úr.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</row>
        <row r="969">
          <cell r="B969">
            <v>3231139</v>
          </cell>
          <cell r="C969" t="str">
            <v>Pohled.-depozit-fond obligací-jistina</v>
          </cell>
          <cell r="D969">
            <v>1493013.19</v>
          </cell>
          <cell r="E969">
            <v>0</v>
          </cell>
          <cell r="F969">
            <v>0</v>
          </cell>
          <cell r="G969">
            <v>0</v>
          </cell>
        </row>
        <row r="970">
          <cell r="B970">
            <v>3231142</v>
          </cell>
          <cell r="C970" t="str">
            <v>Pohl.za upsanými jednotkami-fond obligac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</row>
        <row r="971">
          <cell r="B971">
            <v>3231239</v>
          </cell>
          <cell r="C971" t="str">
            <v>Pohled.-depozita-fond svět.akcií</v>
          </cell>
          <cell r="D971">
            <v>2679897.0299999998</v>
          </cell>
          <cell r="E971">
            <v>0</v>
          </cell>
          <cell r="F971">
            <v>0</v>
          </cell>
          <cell r="G971">
            <v>0</v>
          </cell>
        </row>
        <row r="972">
          <cell r="B972">
            <v>3231242</v>
          </cell>
          <cell r="C972" t="str">
            <v>Pohl.za upsanými jednotkami-fond svět.ak</v>
          </cell>
          <cell r="D972">
            <v>14535664.43</v>
          </cell>
          <cell r="E972">
            <v>0</v>
          </cell>
          <cell r="F972">
            <v>0</v>
          </cell>
          <cell r="G972">
            <v>0</v>
          </cell>
        </row>
        <row r="973">
          <cell r="B973">
            <v>3231243</v>
          </cell>
          <cell r="C973" t="str">
            <v>Pohledávky IŽP</v>
          </cell>
          <cell r="D973">
            <v>4916440.4000000004</v>
          </cell>
          <cell r="E973">
            <v>19766387.91</v>
          </cell>
          <cell r="F973">
            <v>26530939.760000002</v>
          </cell>
          <cell r="G973">
            <v>1749274.27</v>
          </cell>
        </row>
        <row r="974">
          <cell r="B974">
            <v>3233101</v>
          </cell>
          <cell r="C974" t="str">
            <v>Pohledávky-akcie-dividendy-život</v>
          </cell>
          <cell r="D974">
            <v>2970305.92</v>
          </cell>
          <cell r="E974">
            <v>2342896.59</v>
          </cell>
          <cell r="F974">
            <v>133490.92000000001</v>
          </cell>
          <cell r="G974">
            <v>10221303.529999999</v>
          </cell>
        </row>
        <row r="975">
          <cell r="B975">
            <v>3233103</v>
          </cell>
          <cell r="C975" t="str">
            <v>Pohledávky-podíl.listy-dividendy-život</v>
          </cell>
          <cell r="D975">
            <v>901451.02</v>
          </cell>
          <cell r="E975">
            <v>761124.2</v>
          </cell>
          <cell r="F975">
            <v>873045.24</v>
          </cell>
          <cell r="G975">
            <v>835184.4</v>
          </cell>
        </row>
        <row r="976">
          <cell r="B976">
            <v>3233401</v>
          </cell>
          <cell r="C976" t="str">
            <v>Pohledávky-akcie-dividendy-neživot</v>
          </cell>
          <cell r="D976">
            <v>1239426.5900000001</v>
          </cell>
          <cell r="E976">
            <v>677703.2</v>
          </cell>
          <cell r="F976">
            <v>2297.21</v>
          </cell>
          <cell r="G976">
            <v>1163759.97</v>
          </cell>
        </row>
        <row r="977">
          <cell r="B977">
            <v>3233403</v>
          </cell>
          <cell r="C977" t="str">
            <v>Pohledávky-podíl.listy-dividendy-neživot</v>
          </cell>
          <cell r="D977">
            <v>273534.44</v>
          </cell>
          <cell r="E977">
            <v>323207.32</v>
          </cell>
          <cell r="F977">
            <v>270564.13</v>
          </cell>
          <cell r="G977">
            <v>238240.98</v>
          </cell>
        </row>
        <row r="978">
          <cell r="B978">
            <v>3233801</v>
          </cell>
          <cell r="C978" t="str">
            <v>Pohledávky-akcie-dividendy-VLKAP</v>
          </cell>
          <cell r="D978">
            <v>0</v>
          </cell>
          <cell r="E978">
            <v>7490000</v>
          </cell>
          <cell r="F978">
            <v>4990000</v>
          </cell>
          <cell r="G978">
            <v>14990000</v>
          </cell>
        </row>
        <row r="979">
          <cell r="B979">
            <v>3236610</v>
          </cell>
          <cell r="C979" t="str">
            <v>Pohledávky-kapitálově spojené osoby</v>
          </cell>
          <cell r="D979">
            <v>4390221.17</v>
          </cell>
          <cell r="E979">
            <v>33921294.780000001</v>
          </cell>
          <cell r="F979">
            <v>5312092.18</v>
          </cell>
          <cell r="G979">
            <v>15116599.58</v>
          </cell>
        </row>
        <row r="980">
          <cell r="B980">
            <v>3271000</v>
          </cell>
          <cell r="C980" t="str">
            <v>Poskytnuté provozní zálohy</v>
          </cell>
          <cell r="D980">
            <v>212745144.37</v>
          </cell>
          <cell r="E980">
            <v>547332857.67999995</v>
          </cell>
          <cell r="F980">
            <v>217660701.41999999</v>
          </cell>
          <cell r="G980">
            <v>497037811.38</v>
          </cell>
        </row>
        <row r="981">
          <cell r="B981">
            <v>3271001</v>
          </cell>
          <cell r="C981" t="str">
            <v>Poskytnuté prov.zál.-finanční umístění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</row>
        <row r="982">
          <cell r="B982">
            <v>3271009</v>
          </cell>
          <cell r="C982" t="str">
            <v>Zálohy - přeúčtování PS z 040</v>
          </cell>
          <cell r="D982"/>
          <cell r="E982"/>
          <cell r="F982"/>
          <cell r="G982">
            <v>0</v>
          </cell>
        </row>
        <row r="983">
          <cell r="B983">
            <v>3271010</v>
          </cell>
          <cell r="C983" t="str">
            <v>Poskytnuté provozní zálohy-DPH</v>
          </cell>
          <cell r="D983">
            <v>3867779.39</v>
          </cell>
          <cell r="E983">
            <v>6359140.96</v>
          </cell>
          <cell r="F983">
            <v>4698937.62</v>
          </cell>
          <cell r="G983">
            <v>4421472.96</v>
          </cell>
        </row>
        <row r="984">
          <cell r="B984">
            <v>3271100</v>
          </cell>
          <cell r="C984" t="str">
            <v>Zálohy na opravy mot.vozidel</v>
          </cell>
          <cell r="D984">
            <v>72933000</v>
          </cell>
          <cell r="E984">
            <v>72053000</v>
          </cell>
          <cell r="F984">
            <v>72013000</v>
          </cell>
          <cell r="G984">
            <v>71813000</v>
          </cell>
        </row>
        <row r="985">
          <cell r="B985">
            <v>3271110</v>
          </cell>
          <cell r="C985" t="str">
            <v>Zálohy na opravy mot.vozidel-SOP</v>
          </cell>
          <cell r="D985"/>
          <cell r="E985"/>
          <cell r="F985"/>
          <cell r="G985">
            <v>3440219.31</v>
          </cell>
        </row>
        <row r="986">
          <cell r="B986">
            <v>3273000</v>
          </cell>
          <cell r="C986" t="str">
            <v>Zálohy k vyúčtování na agenturách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</row>
        <row r="987">
          <cell r="B987">
            <v>3274000</v>
          </cell>
          <cell r="C987" t="str">
            <v>ČPZ-Poskytnuté zálohy dodavatelům tuzem.</v>
          </cell>
          <cell r="D987"/>
          <cell r="E987"/>
          <cell r="F987"/>
          <cell r="G987">
            <v>0</v>
          </cell>
        </row>
        <row r="988">
          <cell r="B988">
            <v>3276610</v>
          </cell>
          <cell r="C988" t="str">
            <v>Poskytnuté zálohy-osoby s rozhod.vlivem-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</row>
        <row r="989">
          <cell r="B989">
            <v>3279000</v>
          </cell>
          <cell r="C989" t="str">
            <v>Ostatní poskytnuté zálohy</v>
          </cell>
          <cell r="D989">
            <v>314322</v>
          </cell>
          <cell r="E989">
            <v>314322</v>
          </cell>
          <cell r="F989">
            <v>257950</v>
          </cell>
          <cell r="G989">
            <v>4797722.5199999996</v>
          </cell>
        </row>
        <row r="990">
          <cell r="B990">
            <v>3281000</v>
          </cell>
          <cell r="C990" t="str">
            <v>Pohledávky za refundace mezd</v>
          </cell>
          <cell r="D990">
            <v>-69515</v>
          </cell>
          <cell r="E990">
            <v>-24345</v>
          </cell>
          <cell r="F990">
            <v>0</v>
          </cell>
          <cell r="G990">
            <v>0</v>
          </cell>
        </row>
        <row r="991">
          <cell r="B991">
            <v>3281110</v>
          </cell>
          <cell r="C991" t="str">
            <v>Ost.pohledávky za jistinou-bank.instituc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</row>
        <row r="992">
          <cell r="B992">
            <v>3281151</v>
          </cell>
          <cell r="C992" t="str">
            <v>Pohledávky v konkurzu (daň.režim)-banky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</row>
        <row r="993">
          <cell r="B993">
            <v>3281602</v>
          </cell>
          <cell r="C993" t="str">
            <v>Pohledávka za ČPZ - převod portfolia</v>
          </cell>
          <cell r="D993">
            <v>418359437.5</v>
          </cell>
          <cell r="E993">
            <v>0</v>
          </cell>
          <cell r="F993">
            <v>0</v>
          </cell>
          <cell r="G993">
            <v>0</v>
          </cell>
        </row>
        <row r="994">
          <cell r="B994">
            <v>3281603</v>
          </cell>
          <cell r="C994" t="str">
            <v>Pohledávka za GLI - převod portfolia</v>
          </cell>
          <cell r="D994">
            <v>170832788997.84</v>
          </cell>
          <cell r="E994">
            <v>9718527.9000000004</v>
          </cell>
          <cell r="F994">
            <v>9718527.9000000004</v>
          </cell>
          <cell r="G994">
            <v>0</v>
          </cell>
        </row>
        <row r="995">
          <cell r="B995">
            <v>3281604</v>
          </cell>
          <cell r="C995" t="str">
            <v>Pohledávky za GLI ze zápočtu aktiv FU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</row>
        <row r="996">
          <cell r="B996">
            <v>3281605</v>
          </cell>
          <cell r="C996" t="str">
            <v>Pohled.za GLI OP k pohl.za pojistníky</v>
          </cell>
          <cell r="D996">
            <v>89330444</v>
          </cell>
          <cell r="E996">
            <v>0</v>
          </cell>
          <cell r="F996">
            <v>0</v>
          </cell>
          <cell r="G996">
            <v>0</v>
          </cell>
        </row>
        <row r="997">
          <cell r="B997">
            <v>3281606</v>
          </cell>
          <cell r="C997" t="str">
            <v>Pohled.za GLI OP za zprostředkovateli DN</v>
          </cell>
          <cell r="D997">
            <v>12304526</v>
          </cell>
          <cell r="E997">
            <v>0</v>
          </cell>
          <cell r="F997">
            <v>0</v>
          </cell>
          <cell r="G997">
            <v>0</v>
          </cell>
        </row>
        <row r="998">
          <cell r="B998">
            <v>3281607</v>
          </cell>
          <cell r="C998" t="str">
            <v>Pohled.za GLI ÚOP k pohl.z TIA</v>
          </cell>
          <cell r="D998">
            <v>1094393.8999999999</v>
          </cell>
          <cell r="E998">
            <v>0</v>
          </cell>
          <cell r="F998">
            <v>0</v>
          </cell>
          <cell r="G998">
            <v>0</v>
          </cell>
        </row>
        <row r="999">
          <cell r="B999">
            <v>3281608</v>
          </cell>
          <cell r="C999" t="str">
            <v>Pohled.za GLI OP APH - Nová cena GAP</v>
          </cell>
          <cell r="D999">
            <v>665.42</v>
          </cell>
          <cell r="E999">
            <v>0</v>
          </cell>
          <cell r="F999">
            <v>0</v>
          </cell>
          <cell r="G999">
            <v>0</v>
          </cell>
        </row>
        <row r="1000">
          <cell r="B1000">
            <v>3281610</v>
          </cell>
          <cell r="C1000" t="str">
            <v>Pohled.za GLI OP APH - majetková pojiště</v>
          </cell>
          <cell r="D1000">
            <v>779.53</v>
          </cell>
          <cell r="E1000">
            <v>0</v>
          </cell>
          <cell r="F1000">
            <v>0</v>
          </cell>
          <cell r="G1000">
            <v>0</v>
          </cell>
        </row>
        <row r="1001">
          <cell r="B1001">
            <v>3281611</v>
          </cell>
          <cell r="C1001" t="str">
            <v>Pohled.za GLI OP APH - odpovědností poji</v>
          </cell>
          <cell r="D1001">
            <v>313.18</v>
          </cell>
          <cell r="E1001">
            <v>0</v>
          </cell>
          <cell r="F1001">
            <v>0</v>
          </cell>
          <cell r="G1001">
            <v>0</v>
          </cell>
        </row>
        <row r="1002">
          <cell r="B1002">
            <v>3281612</v>
          </cell>
          <cell r="C1002" t="str">
            <v>Pohled.za GLI OP APH - léčeb.výl.a cest.</v>
          </cell>
          <cell r="D1002">
            <v>4508.3100000000004</v>
          </cell>
          <cell r="E1002">
            <v>0</v>
          </cell>
          <cell r="F1002">
            <v>0</v>
          </cell>
          <cell r="G1002">
            <v>0</v>
          </cell>
        </row>
        <row r="1003">
          <cell r="B1003">
            <v>3281613</v>
          </cell>
          <cell r="C1003" t="str">
            <v>Pohled.za GLI OP APH - POV</v>
          </cell>
          <cell r="D1003">
            <v>2915553.88</v>
          </cell>
          <cell r="E1003">
            <v>0</v>
          </cell>
          <cell r="F1003">
            <v>0</v>
          </cell>
          <cell r="G1003">
            <v>0</v>
          </cell>
        </row>
        <row r="1004">
          <cell r="B1004">
            <v>3281614</v>
          </cell>
          <cell r="C1004" t="str">
            <v>Pohled.za GLI OP APH - HAV</v>
          </cell>
          <cell r="D1004">
            <v>712920.18</v>
          </cell>
          <cell r="E1004">
            <v>0</v>
          </cell>
          <cell r="F1004">
            <v>0</v>
          </cell>
          <cell r="G1004">
            <v>0</v>
          </cell>
        </row>
        <row r="1005">
          <cell r="B1005">
            <v>3281616</v>
          </cell>
          <cell r="C1005" t="str">
            <v>Pohled.za GLI OP APH - poj.úrazu</v>
          </cell>
          <cell r="D1005">
            <v>2648.08</v>
          </cell>
          <cell r="E1005">
            <v>0</v>
          </cell>
          <cell r="F1005">
            <v>0</v>
          </cell>
          <cell r="G1005">
            <v>0</v>
          </cell>
        </row>
        <row r="1006">
          <cell r="B1006">
            <v>3281618</v>
          </cell>
          <cell r="C1006" t="str">
            <v>Pohledávka za GLI z převodu portf.pro ME</v>
          </cell>
          <cell r="D1006">
            <v>2617459.9</v>
          </cell>
          <cell r="E1006">
            <v>0</v>
          </cell>
          <cell r="F1006">
            <v>0</v>
          </cell>
          <cell r="G1006">
            <v>0</v>
          </cell>
        </row>
        <row r="1007">
          <cell r="B1007">
            <v>3281619</v>
          </cell>
          <cell r="C1007" t="str">
            <v>Pohledávka-přefaktur.z PPT (pouze pro fú</v>
          </cell>
          <cell r="D1007"/>
          <cell r="E1007"/>
          <cell r="F1007"/>
          <cell r="G1007">
            <v>0</v>
          </cell>
        </row>
        <row r="1008">
          <cell r="B1008">
            <v>3281629</v>
          </cell>
          <cell r="C1008" t="str">
            <v>3281621-ČPZ-Pohl.GČP vzájemné vypořádání</v>
          </cell>
          <cell r="D1008"/>
          <cell r="E1008"/>
          <cell r="F1008"/>
          <cell r="G1008">
            <v>0</v>
          </cell>
        </row>
        <row r="1009">
          <cell r="B1009">
            <v>3282210</v>
          </cell>
          <cell r="C1009" t="str">
            <v>Ost.pohledávky za jistinou-nebank.instit</v>
          </cell>
          <cell r="D1009">
            <v>470038448.57999998</v>
          </cell>
          <cell r="E1009">
            <v>470038448.57999998</v>
          </cell>
          <cell r="F1009">
            <v>470038448.57999998</v>
          </cell>
          <cell r="G1009">
            <v>470038448.57999998</v>
          </cell>
        </row>
        <row r="1010">
          <cell r="B1010">
            <v>3282212</v>
          </cell>
          <cell r="C1010" t="str">
            <v>FZŠ-pohl.v konkurzu-VLKAP-nebank.institu</v>
          </cell>
          <cell r="D1010">
            <v>6595</v>
          </cell>
          <cell r="E1010">
            <v>6595</v>
          </cell>
          <cell r="F1010">
            <v>6595</v>
          </cell>
          <cell r="G1010">
            <v>6595</v>
          </cell>
        </row>
        <row r="1011">
          <cell r="B1011">
            <v>3282231</v>
          </cell>
          <cell r="C1011" t="str">
            <v>Ocenění KapT-ostat.pohl.-VK-nebank.insti</v>
          </cell>
          <cell r="D1011">
            <v>-470038448.57999998</v>
          </cell>
          <cell r="E1011">
            <v>-470038448.57999998</v>
          </cell>
          <cell r="F1011">
            <v>-470038448.57999998</v>
          </cell>
          <cell r="G1011">
            <v>-470038448.57999998</v>
          </cell>
        </row>
        <row r="1012">
          <cell r="B1012">
            <v>3282251</v>
          </cell>
          <cell r="C1012" t="str">
            <v>Pohl.v konkurzu (daň.režim)-nebank.insti</v>
          </cell>
          <cell r="D1012">
            <v>18501147.460000001</v>
          </cell>
          <cell r="E1012">
            <v>18501147.460000001</v>
          </cell>
          <cell r="F1012">
            <v>18501147.460000001</v>
          </cell>
          <cell r="G1012">
            <v>18501147.460000001</v>
          </cell>
        </row>
        <row r="1013">
          <cell r="B1013">
            <v>3282265</v>
          </cell>
          <cell r="C1013" t="str">
            <v>Zúčt.úč.půjček CM CREDIT př.BÚ-nebank.in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</row>
        <row r="1014">
          <cell r="B1014">
            <v>3284000</v>
          </cell>
          <cell r="C1014" t="str">
            <v>Chybně zúčtované platby bankou a poštou</v>
          </cell>
          <cell r="D1014">
            <v>0</v>
          </cell>
          <cell r="E1014">
            <v>121296</v>
          </cell>
          <cell r="F1014">
            <v>193549</v>
          </cell>
          <cell r="G1014">
            <v>498349</v>
          </cell>
        </row>
        <row r="1015">
          <cell r="B1015">
            <v>3284003</v>
          </cell>
          <cell r="C1015" t="str">
            <v>Ost.pohl.-FU jmén.poj.-nákup a prodej PL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</row>
        <row r="1016">
          <cell r="B1016">
            <v>3284903</v>
          </cell>
          <cell r="C1016" t="str">
            <v>Ost.pohl.-FU jmén.poj.-nákup a prodej PL</v>
          </cell>
          <cell r="D1016">
            <v>35857087.57</v>
          </cell>
          <cell r="E1016">
            <v>39127132.649999999</v>
          </cell>
          <cell r="F1016">
            <v>8137705.3700000001</v>
          </cell>
          <cell r="G1016">
            <v>32013686.239999998</v>
          </cell>
        </row>
        <row r="1017">
          <cell r="B1017">
            <v>3285000</v>
          </cell>
          <cell r="C1017" t="str">
            <v>Pohledávky za telefon, nájemné (smluvní</v>
          </cell>
          <cell r="D1017">
            <v>6264233.6500000004</v>
          </cell>
          <cell r="E1017">
            <v>5987007.1900000004</v>
          </cell>
          <cell r="F1017">
            <v>5868831.8899999997</v>
          </cell>
          <cell r="G1017">
            <v>5837221.7599999998</v>
          </cell>
        </row>
        <row r="1018">
          <cell r="B1018">
            <v>3285500</v>
          </cell>
          <cell r="C1018" t="str">
            <v>Zahraniční platby</v>
          </cell>
          <cell r="D1018"/>
          <cell r="E1018">
            <v>0</v>
          </cell>
          <cell r="F1018">
            <v>0</v>
          </cell>
          <cell r="G1018">
            <v>0</v>
          </cell>
        </row>
        <row r="1019">
          <cell r="B1019">
            <v>3286200</v>
          </cell>
          <cell r="C1019" t="str">
            <v>Ostatní pohledávky za organizacemi</v>
          </cell>
          <cell r="D1019">
            <v>0</v>
          </cell>
          <cell r="E1019">
            <v>0</v>
          </cell>
          <cell r="F1019">
            <v>0</v>
          </cell>
          <cell r="G1019">
            <v>-99560</v>
          </cell>
        </row>
        <row r="1020">
          <cell r="B1020">
            <v>3286400</v>
          </cell>
          <cell r="C1020" t="str">
            <v>Registrační poplatky zprostředkovatelům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</row>
        <row r="1021">
          <cell r="B1021">
            <v>3287300</v>
          </cell>
          <cell r="C1021" t="str">
            <v>Pohledávky z provizí - Třetí strany</v>
          </cell>
          <cell r="D1021">
            <v>40791609.189999998</v>
          </cell>
          <cell r="E1021">
            <v>24</v>
          </cell>
          <cell r="F1021">
            <v>24</v>
          </cell>
          <cell r="G1021">
            <v>24</v>
          </cell>
        </row>
        <row r="1022">
          <cell r="B1022">
            <v>3287930</v>
          </cell>
          <cell r="C1022" t="str">
            <v>Pohledávky z přísudků - AK TARARAN</v>
          </cell>
          <cell r="D1022"/>
          <cell r="E1022">
            <v>0</v>
          </cell>
          <cell r="F1022">
            <v>0</v>
          </cell>
          <cell r="G1022">
            <v>0</v>
          </cell>
        </row>
        <row r="1023">
          <cell r="B1023">
            <v>3288100</v>
          </cell>
          <cell r="C1023" t="str">
            <v>Ostatní pohledávky-ostatní příjemci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</row>
        <row r="1024">
          <cell r="B1024">
            <v>3288200</v>
          </cell>
          <cell r="C1024" t="str">
            <v>Ostatní pohledávky - zálohy získatelé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</row>
        <row r="1025">
          <cell r="B1025">
            <v>3289000</v>
          </cell>
          <cell r="C1025" t="str">
            <v>Ostatní pohledávky</v>
          </cell>
          <cell r="D1025">
            <v>15862773.199999999</v>
          </cell>
          <cell r="E1025">
            <v>17196341.789999999</v>
          </cell>
          <cell r="F1025">
            <v>16917489.75</v>
          </cell>
          <cell r="G1025">
            <v>13927537.49</v>
          </cell>
        </row>
        <row r="1026">
          <cell r="B1026">
            <v>3289020</v>
          </cell>
          <cell r="C1026" t="str">
            <v>Dotace Polsko - ostatní pohledávky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</row>
        <row r="1027">
          <cell r="B1027">
            <v>3289030</v>
          </cell>
          <cell r="C1027" t="str">
            <v>Proama - pořizovací cena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</row>
        <row r="1028">
          <cell r="B1028">
            <v>3289040</v>
          </cell>
          <cell r="C1028" t="str">
            <v>Ostatní pohledávky za PL - poplatky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</row>
        <row r="1029">
          <cell r="B1029">
            <v>3289090</v>
          </cell>
          <cell r="C1029" t="str">
            <v>Pohl.za výnosy z příslušenství k ost.poh</v>
          </cell>
          <cell r="D1029">
            <v>3049674</v>
          </cell>
          <cell r="E1029">
            <v>3049674</v>
          </cell>
          <cell r="F1029">
            <v>3049674</v>
          </cell>
          <cell r="G1029">
            <v>3049674</v>
          </cell>
        </row>
        <row r="1030">
          <cell r="B1030">
            <v>3289800</v>
          </cell>
          <cell r="C1030" t="str">
            <v>Ost.pohl. - zúčtování mezi MERITEM a účt</v>
          </cell>
          <cell r="D1030">
            <v>-106119.74</v>
          </cell>
          <cell r="E1030">
            <v>-106119.74</v>
          </cell>
          <cell r="F1030">
            <v>0</v>
          </cell>
          <cell r="G1030">
            <v>0</v>
          </cell>
        </row>
        <row r="1031">
          <cell r="B1031">
            <v>3289910</v>
          </cell>
          <cell r="C1031" t="str">
            <v>Ost.pohl. - ČP s.p.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</row>
        <row r="1032">
          <cell r="B1032">
            <v>3289955</v>
          </cell>
          <cell r="C1032" t="str">
            <v>Ostatní pohledávky - GSS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</row>
        <row r="1033">
          <cell r="B1033">
            <v>3289989</v>
          </cell>
          <cell r="C1033" t="str">
            <v>Ostatni pohledavky - zaloha CITI ELEMENT</v>
          </cell>
          <cell r="D1033"/>
          <cell r="E1033"/>
          <cell r="F1033"/>
          <cell r="G1033">
            <v>29846610.109999999</v>
          </cell>
        </row>
        <row r="1034">
          <cell r="B1034">
            <v>3289990</v>
          </cell>
          <cell r="C1034" t="str">
            <v>Ost.pohl.-outsourcing mezd (PWC,KPMG)</v>
          </cell>
          <cell r="D1034">
            <v>7678.01</v>
          </cell>
          <cell r="E1034">
            <v>8943</v>
          </cell>
          <cell r="F1034">
            <v>9180</v>
          </cell>
          <cell r="G1034">
            <v>7727803</v>
          </cell>
        </row>
        <row r="1035">
          <cell r="B1035">
            <v>3289991</v>
          </cell>
          <cell r="C1035" t="str">
            <v>Ostatní pohledávky - přefakturace</v>
          </cell>
          <cell r="D1035">
            <v>73565.7</v>
          </cell>
          <cell r="E1035">
            <v>0</v>
          </cell>
          <cell r="F1035">
            <v>45397.3</v>
          </cell>
          <cell r="G1035">
            <v>-23946.3</v>
          </cell>
        </row>
        <row r="1036">
          <cell r="B1036">
            <v>3291000</v>
          </cell>
          <cell r="C1036" t="str">
            <v>OP k ost.pohled.-nedaňové</v>
          </cell>
          <cell r="D1036">
            <v>-8412447</v>
          </cell>
          <cell r="E1036">
            <v>-9481075</v>
          </cell>
          <cell r="F1036">
            <v>-11359067</v>
          </cell>
          <cell r="G1036">
            <v>-9523949</v>
          </cell>
        </row>
        <row r="1037">
          <cell r="B1037">
            <v>3291001</v>
          </cell>
          <cell r="C1037" t="str">
            <v>OP k ost.pohled.-nedaňové dodavatelé</v>
          </cell>
          <cell r="D1037"/>
          <cell r="E1037"/>
          <cell r="F1037"/>
          <cell r="G1037">
            <v>-29846610.109999999</v>
          </cell>
        </row>
        <row r="1038">
          <cell r="B1038">
            <v>3291100</v>
          </cell>
          <cell r="C1038" t="str">
            <v>OP k ost.pohled.-daňové</v>
          </cell>
          <cell r="D1038">
            <v>-12910664</v>
          </cell>
          <cell r="E1038">
            <v>-12816844</v>
          </cell>
          <cell r="F1038">
            <v>-12816844</v>
          </cell>
          <cell r="G1038">
            <v>-12816844</v>
          </cell>
        </row>
        <row r="1039">
          <cell r="B1039">
            <v>3291110</v>
          </cell>
          <cell r="C1039" t="str">
            <v>OP k ost.pohledávkám za jistinou-bank.in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</row>
        <row r="1040">
          <cell r="B1040">
            <v>3291151</v>
          </cell>
          <cell r="C1040" t="str">
            <v>OP k pohl.v konkurzu (daň.režim)-bank.in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</row>
        <row r="1041">
          <cell r="B1041">
            <v>3291200</v>
          </cell>
          <cell r="C1041" t="str">
            <v>OP k pohl. z nájemného-nedaňové</v>
          </cell>
          <cell r="D1041">
            <v>-103825</v>
          </cell>
          <cell r="E1041">
            <v>-186701</v>
          </cell>
          <cell r="F1041">
            <v>-159353</v>
          </cell>
          <cell r="G1041">
            <v>-84507</v>
          </cell>
        </row>
        <row r="1042">
          <cell r="B1042">
            <v>3291210</v>
          </cell>
          <cell r="C1042" t="str">
            <v>OP k pohl. z nájemného-daňové</v>
          </cell>
          <cell r="D1042">
            <v>-5899420</v>
          </cell>
          <cell r="E1042">
            <v>-5696133</v>
          </cell>
          <cell r="F1042">
            <v>-5661270</v>
          </cell>
          <cell r="G1042">
            <v>-5631685</v>
          </cell>
        </row>
        <row r="1043">
          <cell r="B1043">
            <v>3291300</v>
          </cell>
          <cell r="C1043" t="str">
            <v>OP k posk. prov. zálohám</v>
          </cell>
          <cell r="D1043">
            <v>-963000</v>
          </cell>
          <cell r="E1043">
            <v>-963000</v>
          </cell>
          <cell r="F1043">
            <v>-963000</v>
          </cell>
          <cell r="G1043">
            <v>-4403219.3099999996</v>
          </cell>
        </row>
        <row r="1044">
          <cell r="B1044">
            <v>3291900</v>
          </cell>
          <cell r="C1044" t="str">
            <v>OP k ost.pohl.v konkurz.říz.-daňové</v>
          </cell>
          <cell r="D1044">
            <v>-9106596</v>
          </cell>
          <cell r="E1044">
            <v>-9106596</v>
          </cell>
          <cell r="F1044">
            <v>-9106596</v>
          </cell>
          <cell r="G1044">
            <v>-9106596</v>
          </cell>
        </row>
        <row r="1045">
          <cell r="B1045">
            <v>3292200</v>
          </cell>
          <cell r="C1045" t="str">
            <v>Účetní OP k ost.pohl.sk.32-nedaňové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</row>
        <row r="1046">
          <cell r="B1046">
            <v>3292210</v>
          </cell>
          <cell r="C1046" t="str">
            <v>OP k ost.pohledávkám za jistinou-nebank.</v>
          </cell>
          <cell r="D1046">
            <v>-6595</v>
          </cell>
          <cell r="E1046">
            <v>-6595</v>
          </cell>
          <cell r="F1046">
            <v>-6595</v>
          </cell>
          <cell r="G1046">
            <v>-6595</v>
          </cell>
        </row>
        <row r="1047">
          <cell r="B1047">
            <v>3292251</v>
          </cell>
          <cell r="C1047" t="str">
            <v>OP k pohl.v konkurzu (daň.režim)-neban.i</v>
          </cell>
          <cell r="D1047">
            <v>-18501147.460000001</v>
          </cell>
          <cell r="E1047">
            <v>-18501147.460000001</v>
          </cell>
          <cell r="F1047">
            <v>-18501147.460000001</v>
          </cell>
          <cell r="G1047">
            <v>-18501147.460000001</v>
          </cell>
        </row>
        <row r="1048">
          <cell r="B1048">
            <v>3310600</v>
          </cell>
          <cell r="C1048" t="str">
            <v>Nepřiřazené závazky vůči pojistěným</v>
          </cell>
          <cell r="D1048"/>
          <cell r="E1048"/>
          <cell r="F1048"/>
          <cell r="G1048">
            <v>0</v>
          </cell>
        </row>
        <row r="1049">
          <cell r="B1049">
            <v>3310913</v>
          </cell>
          <cell r="C1049" t="str">
            <v>ČPZ-Závazky z př.pojištění-skupiny zdr.</v>
          </cell>
          <cell r="D1049"/>
          <cell r="E1049"/>
          <cell r="F1049"/>
          <cell r="G1049">
            <v>0</v>
          </cell>
        </row>
        <row r="1050">
          <cell r="B1050">
            <v>3310930</v>
          </cell>
          <cell r="C1050" t="str">
            <v>ČPZ-Závazky z př.pojištění-spol.nabídka</v>
          </cell>
          <cell r="D1050"/>
          <cell r="E1050"/>
          <cell r="F1050"/>
          <cell r="G1050">
            <v>0</v>
          </cell>
        </row>
        <row r="1051">
          <cell r="B1051">
            <v>3310931</v>
          </cell>
          <cell r="C1051" t="str">
            <v>ČPZ-Závazky z př.pojištění-Home Credit</v>
          </cell>
          <cell r="D1051"/>
          <cell r="E1051"/>
          <cell r="F1051"/>
          <cell r="G1051">
            <v>0</v>
          </cell>
        </row>
        <row r="1052">
          <cell r="B1052">
            <v>3310990</v>
          </cell>
          <cell r="C1052" t="str">
            <v>ČPZ-Přij.úhrada pojist.před rozúčt./neum</v>
          </cell>
          <cell r="D1052"/>
          <cell r="E1052"/>
          <cell r="F1052"/>
          <cell r="G1052">
            <v>0</v>
          </cell>
        </row>
        <row r="1053">
          <cell r="B1053">
            <v>3311005</v>
          </cell>
          <cell r="C1053" t="str">
            <v>Předpis výplat PU KČJP</v>
          </cell>
          <cell r="D1053"/>
          <cell r="E1053">
            <v>0</v>
          </cell>
          <cell r="F1053">
            <v>0</v>
          </cell>
          <cell r="G1053"/>
        </row>
        <row r="1054">
          <cell r="B1054">
            <v>3311100</v>
          </cell>
          <cell r="C1054" t="str">
            <v>Předpis pojistného plnění placeného bank</v>
          </cell>
          <cell r="D1054">
            <v>46973614</v>
          </cell>
          <cell r="E1054">
            <v>-54405909</v>
          </cell>
          <cell r="F1054">
            <v>55487650</v>
          </cell>
          <cell r="G1054">
            <v>-52346567.93</v>
          </cell>
        </row>
        <row r="1055">
          <cell r="B1055">
            <v>3311101</v>
          </cell>
          <cell r="C1055" t="str">
            <v>Předpis výplat PU "36" placených bankou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</row>
        <row r="1056">
          <cell r="B1056">
            <v>3311110</v>
          </cell>
          <cell r="C1056" t="str">
            <v>Předpis výplat ost.deleg.PU placených ba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</row>
        <row r="1057">
          <cell r="B1057">
            <v>3311400</v>
          </cell>
          <cell r="C1057" t="str">
            <v>Soupojištění KČJP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</row>
        <row r="1058">
          <cell r="B1058">
            <v>3311500</v>
          </cell>
          <cell r="C1058" t="str">
            <v>Závazky vůči pojištěným - KČJP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</row>
        <row r="1059">
          <cell r="B1059">
            <v>3311501</v>
          </cell>
          <cell r="C1059" t="str">
            <v>Exkasní nestálci CZP</v>
          </cell>
          <cell r="D1059">
            <v>-6639972</v>
          </cell>
          <cell r="E1059">
            <v>-1558142.69</v>
          </cell>
          <cell r="F1059">
            <v>-1895499</v>
          </cell>
          <cell r="G1059">
            <v>-707881.08</v>
          </cell>
        </row>
        <row r="1060">
          <cell r="B1060">
            <v>3311502</v>
          </cell>
          <cell r="C1060" t="str">
            <v>Exkasní nestálci CZP k výplatě</v>
          </cell>
          <cell r="D1060">
            <v>-42237030</v>
          </cell>
          <cell r="E1060">
            <v>-57783192</v>
          </cell>
          <cell r="F1060">
            <v>-39276576</v>
          </cell>
          <cell r="G1060">
            <v>-69502611</v>
          </cell>
        </row>
        <row r="1061">
          <cell r="B1061">
            <v>3311600</v>
          </cell>
          <cell r="C1061" t="str">
            <v>Pojistné plnění placené bankou-cizí měny</v>
          </cell>
          <cell r="D1061">
            <v>4291448.91</v>
          </cell>
          <cell r="E1061">
            <v>-2222786.9900000002</v>
          </cell>
          <cell r="F1061">
            <v>5803084.2699999996</v>
          </cell>
          <cell r="G1061">
            <v>-2506598.89</v>
          </cell>
        </row>
        <row r="1062">
          <cell r="B1062">
            <v>3311601</v>
          </cell>
          <cell r="C1062" t="str">
            <v>Exkasní nestálci CZP-cizí měny</v>
          </cell>
          <cell r="D1062">
            <v>-88627.22</v>
          </cell>
          <cell r="E1062">
            <v>-1448857.04</v>
          </cell>
          <cell r="F1062">
            <v>-812906.93</v>
          </cell>
          <cell r="G1062">
            <v>-13809255.33</v>
          </cell>
        </row>
        <row r="1063">
          <cell r="B1063">
            <v>3311602</v>
          </cell>
          <cell r="C1063" t="str">
            <v>Exkasní nestálci CZP k výplatě-cizí měny</v>
          </cell>
          <cell r="D1063">
            <v>-38588346.469999999</v>
          </cell>
          <cell r="E1063">
            <v>-29447437.68</v>
          </cell>
          <cell r="F1063">
            <v>-46551249.409999996</v>
          </cell>
          <cell r="G1063">
            <v>-23067258.739999998</v>
          </cell>
        </row>
        <row r="1064">
          <cell r="B1064">
            <v>3311800</v>
          </cell>
          <cell r="C1064" t="str">
            <v>Předpis výplat poj.plnění ISCD-KDP</v>
          </cell>
          <cell r="D1064">
            <v>-6955855</v>
          </cell>
          <cell r="E1064">
            <v>-39719918</v>
          </cell>
          <cell r="F1064">
            <v>26979676</v>
          </cell>
          <cell r="G1064">
            <v>-40647604.990000002</v>
          </cell>
        </row>
        <row r="1065">
          <cell r="B1065">
            <v>3312000</v>
          </cell>
          <cell r="C1065" t="str">
            <v>Zatímně zúčtované úhrady občanů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>
            <v>3312001</v>
          </cell>
          <cell r="C1066" t="str">
            <v>Zatímně zúčtované úhrady-TIA</v>
          </cell>
          <cell r="D1066">
            <v>-474266150.37</v>
          </cell>
          <cell r="E1066">
            <v>-572341182.88999999</v>
          </cell>
          <cell r="F1066">
            <v>-524381731.85000002</v>
          </cell>
          <cell r="G1066">
            <v>-651921632.88999999</v>
          </cell>
        </row>
        <row r="1067">
          <cell r="B1067">
            <v>3312010</v>
          </cell>
          <cell r="C1067" t="str">
            <v>Zatímně zúčtované úhrady-CZP</v>
          </cell>
          <cell r="D1067">
            <v>-885264426.40999997</v>
          </cell>
          <cell r="E1067">
            <v>-267691220.84999999</v>
          </cell>
          <cell r="F1067">
            <v>-671976787.38</v>
          </cell>
          <cell r="G1067">
            <v>-146326540.56999999</v>
          </cell>
        </row>
        <row r="1068">
          <cell r="B1068">
            <v>3312012</v>
          </cell>
          <cell r="C1068" t="str">
            <v>Inkasní nestálci-odpis banky</v>
          </cell>
          <cell r="D1068">
            <v>-3881930.4</v>
          </cell>
          <cell r="E1068">
            <v>-13470081.189999999</v>
          </cell>
          <cell r="F1068">
            <v>-7304031.0599999996</v>
          </cell>
          <cell r="G1068">
            <v>-5916523.7699999996</v>
          </cell>
        </row>
        <row r="1069">
          <cell r="B1069">
            <v>3312013</v>
          </cell>
          <cell r="C1069" t="str">
            <v>Nestálci SAZKA ŽP</v>
          </cell>
          <cell r="D1069">
            <v>82304</v>
          </cell>
          <cell r="E1069">
            <v>191136</v>
          </cell>
          <cell r="F1069">
            <v>63260</v>
          </cell>
          <cell r="G1069">
            <v>212330</v>
          </cell>
        </row>
        <row r="1070">
          <cell r="B1070">
            <v>3312014</v>
          </cell>
          <cell r="C1070" t="str">
            <v>Nestálci SAZKA NŽP</v>
          </cell>
          <cell r="D1070">
            <v>1172589</v>
          </cell>
          <cell r="E1070">
            <v>4529259</v>
          </cell>
          <cell r="F1070">
            <v>1247116</v>
          </cell>
          <cell r="G1070">
            <v>5823238</v>
          </cell>
        </row>
        <row r="1071">
          <cell r="B1071">
            <v>3312015</v>
          </cell>
          <cell r="C1071" t="str">
            <v>Nestálci-rozpis</v>
          </cell>
          <cell r="D1071">
            <v>0</v>
          </cell>
          <cell r="E1071">
            <v>0</v>
          </cell>
          <cell r="F1071">
            <v>-1189</v>
          </cell>
          <cell r="G1071">
            <v>-1480258</v>
          </cell>
        </row>
        <row r="1072">
          <cell r="B1072">
            <v>3312016</v>
          </cell>
          <cell r="C1072" t="str">
            <v>Zúčtovací konto - platby AZ - Patricia</v>
          </cell>
          <cell r="D1072"/>
          <cell r="E1072">
            <v>0</v>
          </cell>
          <cell r="F1072">
            <v>0</v>
          </cell>
          <cell r="G1072">
            <v>0</v>
          </cell>
        </row>
        <row r="1073">
          <cell r="B1073">
            <v>3312100</v>
          </cell>
          <cell r="C1073" t="str">
            <v>Zatímně zúčt.úhr.-HIP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</row>
        <row r="1074">
          <cell r="B1074">
            <v>3312110</v>
          </cell>
          <cell r="C1074" t="str">
            <v>Zatímně zúčt.úhrady občanů-APO</v>
          </cell>
          <cell r="D1074">
            <v>-16127925</v>
          </cell>
          <cell r="E1074">
            <v>-18031478</v>
          </cell>
          <cell r="F1074">
            <v>-16081117</v>
          </cell>
          <cell r="G1074">
            <v>-17613178</v>
          </cell>
        </row>
        <row r="1075">
          <cell r="B1075">
            <v>3312111</v>
          </cell>
          <cell r="C1075" t="str">
            <v>Vnitřní úhrady speciální agendy</v>
          </cell>
          <cell r="D1075"/>
          <cell r="E1075"/>
          <cell r="F1075"/>
          <cell r="G1075">
            <v>0</v>
          </cell>
        </row>
        <row r="1076">
          <cell r="B1076">
            <v>3312120</v>
          </cell>
          <cell r="C1076" t="str">
            <v>Zatímně zúčt.platby-ISCD/KDP-identifikov</v>
          </cell>
          <cell r="D1076">
            <v>-274643160.81999999</v>
          </cell>
          <cell r="E1076">
            <v>-271119656.18000001</v>
          </cell>
          <cell r="F1076">
            <v>-298480889.76999998</v>
          </cell>
          <cell r="G1076">
            <v>-294881309.48000002</v>
          </cell>
        </row>
        <row r="1077">
          <cell r="B1077">
            <v>3312200</v>
          </cell>
          <cell r="C1077" t="str">
            <v>Nestálci IEX/EIX</v>
          </cell>
          <cell r="D1077"/>
          <cell r="E1077"/>
          <cell r="F1077"/>
          <cell r="G1077">
            <v>0</v>
          </cell>
        </row>
        <row r="1078">
          <cell r="B1078">
            <v>3312502</v>
          </cell>
          <cell r="C1078" t="str">
            <v>Zúčtování inkasních nestálců v CM a CZK</v>
          </cell>
          <cell r="D1078"/>
          <cell r="E1078"/>
          <cell r="F1078"/>
          <cell r="G1078">
            <v>-4167779.36</v>
          </cell>
        </row>
        <row r="1079">
          <cell r="B1079">
            <v>3313000</v>
          </cell>
          <cell r="C1079" t="str">
            <v>Zatímně zúčtované úhrady spravované ručn</v>
          </cell>
          <cell r="D1079">
            <v>-39679</v>
          </cell>
          <cell r="E1079">
            <v>-35298.980000000003</v>
          </cell>
          <cell r="F1079">
            <v>-37619.67</v>
          </cell>
          <cell r="G1079">
            <v>15051.85</v>
          </cell>
        </row>
        <row r="1080">
          <cell r="B1080">
            <v>3313100</v>
          </cell>
          <cell r="C1080" t="str">
            <v>Zatímně zúčtované platby - myslivci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</row>
        <row r="1081">
          <cell r="B1081">
            <v>3313101</v>
          </cell>
          <cell r="C1081" t="str">
            <v>Zatímně zúčtované platby – ručně vedené</v>
          </cell>
          <cell r="D1081"/>
          <cell r="E1081"/>
          <cell r="F1081"/>
          <cell r="G1081">
            <v>0</v>
          </cell>
        </row>
        <row r="1082">
          <cell r="B1082">
            <v>3313200</v>
          </cell>
          <cell r="C1082" t="str">
            <v>Zatímně zúčtované úhrady – provize soudn</v>
          </cell>
          <cell r="D1082">
            <v>-500</v>
          </cell>
          <cell r="E1082">
            <v>-125694.16</v>
          </cell>
          <cell r="F1082">
            <v>0</v>
          </cell>
          <cell r="G1082">
            <v>0</v>
          </cell>
        </row>
        <row r="1083">
          <cell r="B1083">
            <v>3313300</v>
          </cell>
          <cell r="C1083" t="str">
            <v>Zatímně zúčtované úhrady – mobilní telef</v>
          </cell>
          <cell r="D1083">
            <v>-564.67999999999995</v>
          </cell>
          <cell r="E1083">
            <v>0</v>
          </cell>
          <cell r="F1083">
            <v>0</v>
          </cell>
          <cell r="G1083">
            <v>0</v>
          </cell>
        </row>
        <row r="1084">
          <cell r="B1084">
            <v>3313600</v>
          </cell>
          <cell r="C1084" t="str">
            <v>Zatímně zúčtované úhrady občanů-MSO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</row>
        <row r="1085">
          <cell r="B1085">
            <v>3313800</v>
          </cell>
          <cell r="C1085" t="str">
            <v>Zatímně zúčtované úhrady občanů-DEM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</row>
        <row r="1086">
          <cell r="B1086">
            <v>3314000</v>
          </cell>
          <cell r="C1086" t="str">
            <v>Zatímně zúčt.úhrady ostatních plátců poj</v>
          </cell>
          <cell r="D1086">
            <v>0</v>
          </cell>
          <cell r="E1086">
            <v>-57477</v>
          </cell>
          <cell r="F1086">
            <v>0</v>
          </cell>
          <cell r="G1086">
            <v>-50281</v>
          </cell>
        </row>
        <row r="1087">
          <cell r="B1087">
            <v>3314001</v>
          </cell>
          <cell r="C1087" t="str">
            <v>Zatímně zúčt.úhrady ost. plátců pojistné</v>
          </cell>
          <cell r="D1087">
            <v>-56720195.18</v>
          </cell>
          <cell r="E1087">
            <v>-17481339.280000001</v>
          </cell>
          <cell r="F1087">
            <v>-164817238.99000001</v>
          </cell>
          <cell r="G1087">
            <v>-37847909.439999998</v>
          </cell>
        </row>
        <row r="1088">
          <cell r="B1088">
            <v>3314080</v>
          </cell>
          <cell r="C1088" t="str">
            <v>Zatímně zúčt.úhrady ost.- PP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</row>
        <row r="1089">
          <cell r="B1089">
            <v>3314081</v>
          </cell>
          <cell r="C1089" t="str">
            <v>Zúčtování superprovizí a pobídek</v>
          </cell>
          <cell r="D1089">
            <v>-377008.1</v>
          </cell>
          <cell r="E1089">
            <v>-377008.1</v>
          </cell>
          <cell r="F1089">
            <v>-377008.1</v>
          </cell>
          <cell r="G1089">
            <v>-377008.1</v>
          </cell>
        </row>
        <row r="1090">
          <cell r="B1090">
            <v>3314090</v>
          </cell>
          <cell r="C1090" t="str">
            <v>Závazky z pojištění VR</v>
          </cell>
          <cell r="D1090">
            <v>-63376734.82</v>
          </cell>
          <cell r="E1090">
            <v>-30735066.109999999</v>
          </cell>
          <cell r="F1090">
            <v>-23735617.460000001</v>
          </cell>
          <cell r="G1090">
            <v>-31026944.57</v>
          </cell>
        </row>
        <row r="1091">
          <cell r="B1091">
            <v>3315099</v>
          </cell>
          <cell r="C1091" t="str">
            <v>Mimořádná sleva na poj.ŽP-závazek</v>
          </cell>
          <cell r="D1091"/>
          <cell r="E1091">
            <v>0</v>
          </cell>
          <cell r="F1091">
            <v>0</v>
          </cell>
          <cell r="G1091"/>
        </row>
        <row r="1092">
          <cell r="B1092">
            <v>3315900</v>
          </cell>
          <cell r="C1092" t="str">
            <v>Zatímně zúčt.poj. - "36"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</row>
        <row r="1093">
          <cell r="B1093">
            <v>3316100</v>
          </cell>
          <cell r="C1093" t="str">
            <v>Zatímně zúčt.platby-ISCD/KDP</v>
          </cell>
          <cell r="D1093">
            <v>-37401</v>
          </cell>
          <cell r="E1093">
            <v>0</v>
          </cell>
          <cell r="F1093">
            <v>0</v>
          </cell>
          <cell r="G1093">
            <v>0</v>
          </cell>
        </row>
        <row r="1094">
          <cell r="B1094">
            <v>3316102</v>
          </cell>
          <cell r="C1094" t="str">
            <v>Zatímně zúčt.platby IS-úhr.zaměstnavatel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</row>
        <row r="1095">
          <cell r="B1095">
            <v>3316103</v>
          </cell>
          <cell r="C1095" t="str">
            <v>Zatímně zúčt.platby IS-přev.úhr.zaměstna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</row>
        <row r="1096">
          <cell r="B1096">
            <v>3316200</v>
          </cell>
          <cell r="C1096" t="str">
            <v>Interní převody výplat PU/KDP na pojistn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</row>
        <row r="1097">
          <cell r="B1097">
            <v>3317300</v>
          </cell>
          <cell r="C1097" t="str">
            <v>Zatímně zúčt.pojistné ČP Zdraví (spol.na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</row>
        <row r="1098">
          <cell r="B1098">
            <v>3317672</v>
          </cell>
          <cell r="C1098" t="str">
            <v>Zatímně zúčt. pojistné TIA ČP - Europe A</v>
          </cell>
          <cell r="D1098">
            <v>-60240</v>
          </cell>
          <cell r="E1098">
            <v>-140894</v>
          </cell>
          <cell r="F1098">
            <v>-8700</v>
          </cell>
          <cell r="G1098">
            <v>-1380932</v>
          </cell>
        </row>
        <row r="1099">
          <cell r="B1099">
            <v>3318160</v>
          </cell>
          <cell r="C1099" t="str">
            <v>Zatímně zúčt.pojistné ČPZ-ČP-výdaje</v>
          </cell>
          <cell r="D1099">
            <v>-402001.22</v>
          </cell>
          <cell r="E1099">
            <v>0</v>
          </cell>
          <cell r="F1099">
            <v>0</v>
          </cell>
          <cell r="G1099">
            <v>0</v>
          </cell>
        </row>
        <row r="1100">
          <cell r="B1100">
            <v>3318330</v>
          </cell>
          <cell r="C1100" t="str">
            <v>Předpis výplat poj.událostí u outsourc.p</v>
          </cell>
          <cell r="D1100">
            <v>0</v>
          </cell>
          <cell r="E1100">
            <v>0</v>
          </cell>
          <cell r="F1100">
            <v>0</v>
          </cell>
          <cell r="G1100">
            <v>-1225</v>
          </cell>
        </row>
        <row r="1101">
          <cell r="B1101">
            <v>3318335</v>
          </cell>
          <cell r="C1101" t="str">
            <v>Předpis výplat poj.událostí u outsourc.p</v>
          </cell>
          <cell r="D1101">
            <v>0</v>
          </cell>
          <cell r="E1101">
            <v>0</v>
          </cell>
          <cell r="F1101">
            <v>0</v>
          </cell>
          <cell r="G1101">
            <v>-5422</v>
          </cell>
        </row>
        <row r="1102">
          <cell r="B1102">
            <v>3318360</v>
          </cell>
          <cell r="C1102" t="str">
            <v>Předpis výplat poj.událostí u outsource.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</row>
        <row r="1103">
          <cell r="B1103">
            <v>3318365</v>
          </cell>
          <cell r="C1103" t="str">
            <v>Předpis výplat poj.událostí u outsource.</v>
          </cell>
          <cell r="D1103">
            <v>0</v>
          </cell>
          <cell r="E1103">
            <v>-16655</v>
          </cell>
          <cell r="F1103">
            <v>0</v>
          </cell>
          <cell r="G1103">
            <v>-8692</v>
          </cell>
        </row>
        <row r="1104">
          <cell r="B1104">
            <v>3318380</v>
          </cell>
          <cell r="C1104" t="str">
            <v>Předpis výplat poj.událostí u outsour.pr</v>
          </cell>
          <cell r="D1104"/>
          <cell r="E1104">
            <v>0</v>
          </cell>
          <cell r="F1104">
            <v>0</v>
          </cell>
          <cell r="G1104">
            <v>0</v>
          </cell>
        </row>
        <row r="1105">
          <cell r="B1105">
            <v>3318670</v>
          </cell>
          <cell r="C1105" t="str">
            <v>Spojovací účet pro platby u pojištění pr</v>
          </cell>
          <cell r="D1105">
            <v>0</v>
          </cell>
          <cell r="E1105">
            <v>-3487275</v>
          </cell>
          <cell r="F1105">
            <v>0</v>
          </cell>
          <cell r="G1105">
            <v>0</v>
          </cell>
        </row>
        <row r="1106">
          <cell r="B1106">
            <v>3318671</v>
          </cell>
          <cell r="C1106" t="str">
            <v>Spojovací účet pro platby u poj. Z produ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</row>
        <row r="1107">
          <cell r="B1107">
            <v>3318680</v>
          </cell>
          <cell r="C1107" t="str">
            <v>Spoj.účet pro platby u outsource produkt</v>
          </cell>
          <cell r="D1107">
            <v>198241.5</v>
          </cell>
          <cell r="E1107">
            <v>-144874.5</v>
          </cell>
          <cell r="F1107">
            <v>0</v>
          </cell>
          <cell r="G1107">
            <v>0</v>
          </cell>
        </row>
        <row r="1108">
          <cell r="B1108">
            <v>3319311</v>
          </cell>
          <cell r="C1108" t="str">
            <v>Nestálci-nepřeváděné pohledávky (PPT)</v>
          </cell>
          <cell r="D1108"/>
          <cell r="E1108"/>
          <cell r="F1108"/>
          <cell r="G1108">
            <v>-21513.14</v>
          </cell>
        </row>
        <row r="1109">
          <cell r="B1109">
            <v>3319999</v>
          </cell>
          <cell r="C1109" t="str">
            <v>Korekční účet k úč.3311600,3311601,33116</v>
          </cell>
          <cell r="D1109">
            <v>-44234318.729999997</v>
          </cell>
          <cell r="E1109">
            <v>0</v>
          </cell>
          <cell r="F1109">
            <v>-100377888.06999999</v>
          </cell>
          <cell r="G1109">
            <v>0</v>
          </cell>
        </row>
        <row r="1110">
          <cell r="B1110">
            <v>3321405</v>
          </cell>
          <cell r="C1110" t="str">
            <v>KČJP-závazky vůči makléřům</v>
          </cell>
          <cell r="D1110">
            <v>0</v>
          </cell>
          <cell r="E1110">
            <v>-32400</v>
          </cell>
          <cell r="F1110">
            <v>-32400</v>
          </cell>
          <cell r="G1110">
            <v>0</v>
          </cell>
        </row>
        <row r="1111">
          <cell r="B1111">
            <v>3322000</v>
          </cell>
          <cell r="C1111" t="str">
            <v>Závazky vůči právnickým subjektům</v>
          </cell>
          <cell r="D1111">
            <v>-1172553</v>
          </cell>
          <cell r="E1111">
            <v>13432662.859999999</v>
          </cell>
          <cell r="F1111">
            <v>-1463281</v>
          </cell>
          <cell r="G1111">
            <v>9629458.0199999996</v>
          </cell>
        </row>
        <row r="1112">
          <cell r="B1112">
            <v>3322100</v>
          </cell>
          <cell r="C1112" t="str">
            <v>Závazky vůči jednatelům</v>
          </cell>
          <cell r="D1112">
            <v>0</v>
          </cell>
          <cell r="E1112">
            <v>1097611.95</v>
          </cell>
          <cell r="F1112">
            <v>0</v>
          </cell>
          <cell r="G1112">
            <v>-392256.25</v>
          </cell>
        </row>
        <row r="1113">
          <cell r="B1113">
            <v>3322200</v>
          </cell>
          <cell r="C1113" t="str">
            <v>Závazky vůči makléřům</v>
          </cell>
          <cell r="D1113">
            <v>-51180892.369999997</v>
          </cell>
          <cell r="E1113">
            <v>-20006678.760000002</v>
          </cell>
          <cell r="F1113">
            <v>-16551943.220000001</v>
          </cell>
          <cell r="G1113">
            <v>-23070750.609999999</v>
          </cell>
        </row>
        <row r="1114">
          <cell r="B1114">
            <v>3322202</v>
          </cell>
          <cell r="C1114" t="str">
            <v>Závazky vůči makléřům převz.zaj.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</row>
        <row r="1115">
          <cell r="B1115">
            <v>3322204</v>
          </cell>
          <cell r="C1115" t="str">
            <v>Závazky vůči makléřům (Golem)</v>
          </cell>
          <cell r="D1115">
            <v>1252783.04</v>
          </cell>
          <cell r="E1115">
            <v>2001962.14</v>
          </cell>
          <cell r="F1115">
            <v>0</v>
          </cell>
          <cell r="G1115">
            <v>6145453.0499999998</v>
          </cell>
        </row>
        <row r="1116">
          <cell r="B1116">
            <v>3322206</v>
          </cell>
          <cell r="C1116" t="str">
            <v>Závazky vůči makléřům (korekce GČD)</v>
          </cell>
          <cell r="D1116"/>
          <cell r="E1116">
            <v>0</v>
          </cell>
          <cell r="F1116">
            <v>0</v>
          </cell>
          <cell r="G1116">
            <v>5347266.0999999996</v>
          </cell>
        </row>
        <row r="1117">
          <cell r="B1117">
            <v>3322300</v>
          </cell>
          <cell r="C1117" t="str">
            <v>Závazky vůči dealerům (prům. poj.)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</row>
        <row r="1118">
          <cell r="B1118">
            <v>3324500</v>
          </cell>
          <cell r="C1118" t="str">
            <v>Závazky vůči ČPD</v>
          </cell>
          <cell r="D1118">
            <v>-80</v>
          </cell>
          <cell r="E1118">
            <v>-80</v>
          </cell>
          <cell r="F1118">
            <v>-80</v>
          </cell>
          <cell r="G1118">
            <v>-80</v>
          </cell>
        </row>
        <row r="1119">
          <cell r="B1119">
            <v>3325001</v>
          </cell>
          <cell r="C1119" t="str">
            <v>Převod časového rozlišení provizních nák</v>
          </cell>
          <cell r="D1119">
            <v>0</v>
          </cell>
          <cell r="E1119"/>
          <cell r="F1119"/>
          <cell r="G1119"/>
        </row>
        <row r="1120">
          <cell r="B1120">
            <v>3327300</v>
          </cell>
          <cell r="C1120" t="str">
            <v>Závazky vůči získatelům - Třetí strany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</row>
        <row r="1121">
          <cell r="B1121">
            <v>3328330</v>
          </cell>
          <cell r="C1121" t="str">
            <v>Závazky vůči pojistníkovi UCB produkty b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</row>
        <row r="1122">
          <cell r="B1122">
            <v>3328335</v>
          </cell>
          <cell r="C1122" t="str">
            <v>Závazky vůči pojistníkovi UCB produkty j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</row>
        <row r="1123">
          <cell r="B1123">
            <v>3328360</v>
          </cell>
          <cell r="C1123" t="str">
            <v>Závazky vůči pojistníkovi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</row>
        <row r="1124">
          <cell r="B1124">
            <v>3328365</v>
          </cell>
          <cell r="C1124" t="str">
            <v>Závazky vůči pojistníkovi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</row>
        <row r="1125">
          <cell r="B1125">
            <v>3328380</v>
          </cell>
          <cell r="C1125" t="str">
            <v>Závazky vůči pojistníkovi CM</v>
          </cell>
          <cell r="D1125">
            <v>0</v>
          </cell>
          <cell r="E1125">
            <v>0</v>
          </cell>
          <cell r="F1125">
            <v>0</v>
          </cell>
          <cell r="G1125"/>
        </row>
        <row r="1126">
          <cell r="B1126">
            <v>3330100</v>
          </cell>
          <cell r="C1126" t="str">
            <v>Statut.snížení zajistného-VR-pas.zaj.</v>
          </cell>
          <cell r="D1126">
            <v>107236476.76000001</v>
          </cell>
          <cell r="E1126">
            <v>131644836.37</v>
          </cell>
          <cell r="F1126">
            <v>93573176.409999996</v>
          </cell>
          <cell r="G1126">
            <v>136348247.50999999</v>
          </cell>
        </row>
        <row r="1127">
          <cell r="B1127">
            <v>3331100</v>
          </cell>
          <cell r="C1127" t="str">
            <v>Závazky - zajistitelé A (od 1.7.98)</v>
          </cell>
          <cell r="D1127">
            <v>-51388955.100000001</v>
          </cell>
          <cell r="E1127">
            <v>-34360260.979999997</v>
          </cell>
          <cell r="F1127">
            <v>-86205410.189999998</v>
          </cell>
          <cell r="G1127">
            <v>-143690766.02000001</v>
          </cell>
        </row>
        <row r="1128">
          <cell r="B1128">
            <v>3331200</v>
          </cell>
          <cell r="C1128" t="str">
            <v>MET - odevzd. zaj. - závazky</v>
          </cell>
          <cell r="D1128">
            <v>-738721081.44000006</v>
          </cell>
          <cell r="E1128">
            <v>-871590137.92999995</v>
          </cell>
          <cell r="F1128">
            <v>-835654886.41999996</v>
          </cell>
          <cell r="G1128">
            <v>-924456534.17999995</v>
          </cell>
        </row>
        <row r="1129">
          <cell r="B1129">
            <v>3331240</v>
          </cell>
          <cell r="C1129" t="str">
            <v>ČPZ-Závazky při operacích zaj.GPRE Bulha</v>
          </cell>
          <cell r="D1129"/>
          <cell r="E1129"/>
          <cell r="F1129"/>
          <cell r="G1129">
            <v>0</v>
          </cell>
        </row>
        <row r="1130">
          <cell r="B1130">
            <v>3331300</v>
          </cell>
          <cell r="C1130" t="str">
            <v>ŽP závazky -odevzd. zajištění</v>
          </cell>
          <cell r="D1130">
            <v>-6557858.8499999996</v>
          </cell>
          <cell r="E1130">
            <v>-30635406</v>
          </cell>
          <cell r="F1130">
            <v>-53710441.530000001</v>
          </cell>
          <cell r="G1130">
            <v>-31232870.07</v>
          </cell>
        </row>
        <row r="1131">
          <cell r="B1131">
            <v>3331301</v>
          </cell>
          <cell r="C1131" t="str">
            <v>Odevzd.zaj._závazky_UCB - život</v>
          </cell>
          <cell r="D1131">
            <v>-14413007.689999999</v>
          </cell>
          <cell r="E1131">
            <v>-13555359.369999999</v>
          </cell>
          <cell r="F1131">
            <v>-12506160.66</v>
          </cell>
          <cell r="G1131">
            <v>-11882133.359999999</v>
          </cell>
        </row>
        <row r="1132">
          <cell r="B1132">
            <v>3331400</v>
          </cell>
          <cell r="C1132" t="str">
            <v>Závazky vůči zajistitelům-KČJP(odevzdané</v>
          </cell>
          <cell r="D1132">
            <v>-134594522.28999999</v>
          </cell>
          <cell r="E1132">
            <v>-61517880.390000001</v>
          </cell>
          <cell r="F1132">
            <v>-134514234.72999999</v>
          </cell>
          <cell r="G1132">
            <v>-61557974.810000002</v>
          </cell>
        </row>
        <row r="1133">
          <cell r="B1133">
            <v>3331500</v>
          </cell>
          <cell r="C1133" t="str">
            <v>Závazky vůči zajistitelům-KČJP(převzaté</v>
          </cell>
          <cell r="D1133">
            <v>-8193142.9000000004</v>
          </cell>
          <cell r="E1133">
            <v>-8496769.0399999991</v>
          </cell>
          <cell r="F1133">
            <v>-8668412.1099999994</v>
          </cell>
          <cell r="G1133">
            <v>-6316076.6699999999</v>
          </cell>
        </row>
        <row r="1134">
          <cell r="B1134">
            <v>3332300</v>
          </cell>
          <cell r="C1134" t="str">
            <v>MET převz.zaj. závazky</v>
          </cell>
          <cell r="D1134">
            <v>-25037574.609999999</v>
          </cell>
          <cell r="E1134">
            <v>-14847546.25</v>
          </cell>
          <cell r="F1134">
            <v>-18519598.050000001</v>
          </cell>
          <cell r="G1134">
            <v>-15622697.9</v>
          </cell>
        </row>
        <row r="1135">
          <cell r="B1135">
            <v>3333100</v>
          </cell>
          <cell r="C1135" t="str">
            <v>Závazky-zajistníci B (od 1.7.98)</v>
          </cell>
          <cell r="D1135">
            <v>-1684290.67</v>
          </cell>
          <cell r="E1135">
            <v>-42826856.039999999</v>
          </cell>
          <cell r="F1135">
            <v>-327433281.44</v>
          </cell>
          <cell r="G1135">
            <v>-1949652.09</v>
          </cell>
        </row>
        <row r="1136">
          <cell r="B1136">
            <v>3333120</v>
          </cell>
          <cell r="C1136" t="str">
            <v>Závazky zajistitelé - převzaté zaj.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</row>
        <row r="1137">
          <cell r="B1137">
            <v>3333300</v>
          </cell>
          <cell r="C1137" t="str">
            <v>ŽP závazky-zajistníci-převz.zaj.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</row>
        <row r="1138">
          <cell r="B1138">
            <v>3334000</v>
          </cell>
          <cell r="C1138" t="str">
            <v>Závazky z operací VR -pasivní zaj.</v>
          </cell>
          <cell r="D1138">
            <v>-115927915.23</v>
          </cell>
          <cell r="E1138">
            <v>-151312121.63</v>
          </cell>
          <cell r="F1138">
            <v>-121811004.67</v>
          </cell>
          <cell r="G1138">
            <v>-157606696.22</v>
          </cell>
        </row>
        <row r="1139">
          <cell r="B1139">
            <v>3334030</v>
          </cell>
          <cell r="C1139" t="str">
            <v>Závazky z operací VR - aktivní zaj.</v>
          </cell>
          <cell r="D1139">
            <v>-13321432.77</v>
          </cell>
          <cell r="E1139">
            <v>-12967142.619999999</v>
          </cell>
          <cell r="F1139">
            <v>-9598566.9199999999</v>
          </cell>
          <cell r="G1139">
            <v>-12699099.93</v>
          </cell>
        </row>
        <row r="1140">
          <cell r="B1140">
            <v>3334031</v>
          </cell>
          <cell r="C1140" t="str">
            <v>Závazky z operací VR - PU - akt.zaj.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</row>
        <row r="1141">
          <cell r="B1141">
            <v>3334032</v>
          </cell>
          <cell r="C1141" t="str">
            <v>Závazky v CZK z operací VR-PU-akt.zaj-TI</v>
          </cell>
          <cell r="D1141">
            <v>10692</v>
          </cell>
          <cell r="E1141">
            <v>-2865379</v>
          </cell>
          <cell r="F1141">
            <v>-361304</v>
          </cell>
          <cell r="G1141">
            <v>-1422510</v>
          </cell>
        </row>
        <row r="1142">
          <cell r="B1142">
            <v>3334033</v>
          </cell>
          <cell r="C1142" t="str">
            <v>Závazky v CM z operací VR-PU-akt.zaj-TIA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</row>
        <row r="1143">
          <cell r="B1143">
            <v>3336000</v>
          </cell>
          <cell r="C1143" t="str">
            <v>Záv.-aktivní zaj.-ČP Slovensko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</row>
        <row r="1144">
          <cell r="B1144">
            <v>3336610</v>
          </cell>
          <cell r="C1144" t="str">
            <v>Záv.ze zajištění-osoby s rozhod.vlivem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</row>
        <row r="1145">
          <cell r="B1145">
            <v>3336630</v>
          </cell>
          <cell r="C1145" t="str">
            <v>Aktivní zaj.závazky - Generali TUSA</v>
          </cell>
          <cell r="D1145">
            <v>-115172134.7</v>
          </cell>
          <cell r="E1145">
            <v>-3426676.76</v>
          </cell>
          <cell r="F1145">
            <v>-3660886.59</v>
          </cell>
          <cell r="G1145">
            <v>0</v>
          </cell>
        </row>
        <row r="1146">
          <cell r="B1146">
            <v>3336631</v>
          </cell>
          <cell r="C1146" t="str">
            <v>Akt. zaj. záv. Generali Ukrajina</v>
          </cell>
          <cell r="D1146">
            <v>-78376.59</v>
          </cell>
          <cell r="E1146">
            <v>-78376.59</v>
          </cell>
          <cell r="F1146">
            <v>-78376.59</v>
          </cell>
          <cell r="G1146">
            <v>-78376.59</v>
          </cell>
        </row>
        <row r="1147">
          <cell r="B1147">
            <v>3336633</v>
          </cell>
          <cell r="C1147" t="str">
            <v>Akt. zaj. záv. Ass. Generali (Bulharsko)</v>
          </cell>
          <cell r="D1147">
            <v>-14061.89</v>
          </cell>
          <cell r="E1147">
            <v>-3227695.41</v>
          </cell>
          <cell r="F1147">
            <v>0</v>
          </cell>
          <cell r="G1147">
            <v>237911.41</v>
          </cell>
        </row>
        <row r="1148">
          <cell r="B1148">
            <v>3336634</v>
          </cell>
          <cell r="C1148" t="str">
            <v>Akt.zaj.záv.fakulty Rusko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</row>
        <row r="1149">
          <cell r="B1149">
            <v>3337000</v>
          </cell>
          <cell r="C1149" t="str">
            <v>Závazky-odevzdané zajištění-ČP RE</v>
          </cell>
          <cell r="D1149">
            <v>-3462645518.7600002</v>
          </cell>
          <cell r="E1149">
            <v>-8944858800.8400002</v>
          </cell>
          <cell r="F1149">
            <v>-4687404631.3299999</v>
          </cell>
          <cell r="G1149">
            <v>-4778265310.1199999</v>
          </cell>
        </row>
        <row r="1150">
          <cell r="B1150">
            <v>3337001</v>
          </cell>
          <cell r="C1150" t="str">
            <v>Závazky-odevzdané zajištění-život-ČP RE</v>
          </cell>
          <cell r="D1150">
            <v>-365237406.57999998</v>
          </cell>
          <cell r="E1150">
            <v>-1021548214.61</v>
          </cell>
          <cell r="F1150">
            <v>-377795674.36000001</v>
          </cell>
          <cell r="G1150">
            <v>-378964928.64999998</v>
          </cell>
        </row>
        <row r="1151">
          <cell r="B1151">
            <v>3337999</v>
          </cell>
          <cell r="C1151" t="str">
            <v>Zúčtování s ČP RE</v>
          </cell>
          <cell r="D1151">
            <v>0</v>
          </cell>
          <cell r="E1151">
            <v>-0.02</v>
          </cell>
          <cell r="F1151">
            <v>-0.02</v>
          </cell>
          <cell r="G1151">
            <v>0</v>
          </cell>
        </row>
        <row r="1152">
          <cell r="B1152">
            <v>3381005</v>
          </cell>
          <cell r="C1152" t="str">
            <v>Vrácené náhrady PU občanů-zahr.PU</v>
          </cell>
          <cell r="D1152"/>
          <cell r="E1152">
            <v>0</v>
          </cell>
          <cell r="F1152">
            <v>0</v>
          </cell>
          <cell r="G1152"/>
        </row>
        <row r="1153">
          <cell r="B1153">
            <v>3381015</v>
          </cell>
          <cell r="C1153" t="str">
            <v>Předpis vratky ostat.deleg.PU-zahr.PU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</row>
        <row r="1154">
          <cell r="B1154">
            <v>3381400</v>
          </cell>
          <cell r="C1154" t="str">
            <v>Vrácené náhrady PU občanů - OZK</v>
          </cell>
          <cell r="D1154">
            <v>-117278</v>
          </cell>
          <cell r="E1154">
            <v>-123391</v>
          </cell>
          <cell r="F1154">
            <v>-149137</v>
          </cell>
          <cell r="G1154">
            <v>-55430</v>
          </cell>
        </row>
        <row r="1155">
          <cell r="B1155">
            <v>3382600</v>
          </cell>
          <cell r="C1155" t="str">
            <v>Závazky vůči ČPS-platby na PU pro ČPS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</row>
        <row r="1156">
          <cell r="B1156">
            <v>3382700</v>
          </cell>
          <cell r="C1156" t="str">
            <v>Záv.vůči zahr.pojišťovně-platby na PU pr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</row>
        <row r="1157">
          <cell r="B1157">
            <v>3383000</v>
          </cell>
          <cell r="C1157" t="str">
            <v>Zatímně zúčtované platby na postižní poh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</row>
        <row r="1158">
          <cell r="B1158">
            <v>3386040</v>
          </cell>
          <cell r="C1158" t="str">
            <v>Závazky z poj.prémií vůči leasingovým sp</v>
          </cell>
          <cell r="D1158">
            <v>0</v>
          </cell>
          <cell r="E1158">
            <v>-18252814</v>
          </cell>
          <cell r="F1158">
            <v>0</v>
          </cell>
          <cell r="G1158">
            <v>-192793</v>
          </cell>
        </row>
        <row r="1159">
          <cell r="B1159">
            <v>3387000</v>
          </cell>
          <cell r="C1159" t="str">
            <v>Zúčtování s členy ČJP</v>
          </cell>
          <cell r="D1159">
            <v>-98914546.5</v>
          </cell>
          <cell r="E1159">
            <v>-86668553.239999995</v>
          </cell>
          <cell r="F1159">
            <v>-92096693.549999997</v>
          </cell>
          <cell r="G1159">
            <v>-85548405.109999999</v>
          </cell>
        </row>
        <row r="1160">
          <cell r="B1160">
            <v>3388330</v>
          </cell>
          <cell r="C1160" t="str">
            <v>Závazky z předpisu pojistného - vratky Č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</row>
        <row r="1161">
          <cell r="B1161">
            <v>3388331</v>
          </cell>
          <cell r="C1161" t="str">
            <v>Závazky z vyplaceného poj. plnění vůči Č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</row>
        <row r="1162">
          <cell r="B1162">
            <v>3388340</v>
          </cell>
          <cell r="C1162" t="str">
            <v>Závazky vůči správci ČPZ UCB ŽP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</row>
        <row r="1163">
          <cell r="B1163">
            <v>3388360</v>
          </cell>
          <cell r="C1163" t="str">
            <v>Závazky z předpisu pojistného - vratky Č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</row>
        <row r="1164">
          <cell r="B1164">
            <v>3388361</v>
          </cell>
          <cell r="C1164" t="str">
            <v>Závazky z vyplaceného pojistného plnění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</row>
        <row r="1165">
          <cell r="B1165">
            <v>3388370</v>
          </cell>
          <cell r="C1165" t="str">
            <v>Závazky vůči správci ČPZ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</row>
        <row r="1166">
          <cell r="B1166">
            <v>3388371</v>
          </cell>
          <cell r="C1166" t="str">
            <v>Závazky vůči správci ČPZ CM</v>
          </cell>
          <cell r="D1166">
            <v>0</v>
          </cell>
          <cell r="E1166">
            <v>-507829.25</v>
          </cell>
          <cell r="F1166">
            <v>0</v>
          </cell>
          <cell r="G1166">
            <v>0</v>
          </cell>
        </row>
        <row r="1167">
          <cell r="B1167">
            <v>3388380</v>
          </cell>
          <cell r="C1167" t="str">
            <v>Závazky z předpisu pojistného - vratky Č</v>
          </cell>
          <cell r="D1167">
            <v>0</v>
          </cell>
          <cell r="E1167">
            <v>-1250.53</v>
          </cell>
          <cell r="F1167">
            <v>0</v>
          </cell>
          <cell r="G1167">
            <v>0</v>
          </cell>
        </row>
        <row r="1168">
          <cell r="B1168">
            <v>3388381</v>
          </cell>
          <cell r="C1168" t="str">
            <v>Závazky z vyplaceného pojistného pln. vů</v>
          </cell>
          <cell r="D1168"/>
          <cell r="E1168">
            <v>0</v>
          </cell>
          <cell r="F1168">
            <v>-69666.81</v>
          </cell>
          <cell r="G1168">
            <v>0</v>
          </cell>
        </row>
        <row r="1169">
          <cell r="B1169">
            <v>3388391</v>
          </cell>
          <cell r="C1169" t="str">
            <v>Podíl soupojist.na vypl.p.pln.-outsour.p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</row>
        <row r="1170">
          <cell r="B1170">
            <v>3388392</v>
          </cell>
          <cell r="C1170" t="str">
            <v>Podíl soupojistitele na popl.za správu p</v>
          </cell>
          <cell r="D1170">
            <v>-81553.52</v>
          </cell>
          <cell r="E1170">
            <v>-120830.02</v>
          </cell>
          <cell r="F1170">
            <v>-61748.47</v>
          </cell>
          <cell r="G1170">
            <v>-150202.18</v>
          </cell>
        </row>
        <row r="1171">
          <cell r="B1171">
            <v>3388393</v>
          </cell>
          <cell r="C1171" t="str">
            <v>Závazky vratky slev a provizí za soupoji</v>
          </cell>
          <cell r="D1171"/>
          <cell r="E1171"/>
          <cell r="F1171"/>
          <cell r="G1171">
            <v>0</v>
          </cell>
        </row>
        <row r="1172">
          <cell r="B1172">
            <v>3388395</v>
          </cell>
          <cell r="C1172" t="str">
            <v>Podíl soupojistitele outsourcovaných pro</v>
          </cell>
          <cell r="D1172">
            <v>-2818376.78</v>
          </cell>
          <cell r="E1172">
            <v>-4296771.87</v>
          </cell>
          <cell r="F1172">
            <v>-1020235.7</v>
          </cell>
          <cell r="G1172">
            <v>-2098171.94</v>
          </cell>
        </row>
        <row r="1173">
          <cell r="B1173">
            <v>3388470</v>
          </cell>
          <cell r="C1173" t="str">
            <v>Závazky u pojišťoven bývalých kapit. zem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</row>
        <row r="1174">
          <cell r="B1174">
            <v>3389000</v>
          </cell>
          <cell r="C1174" t="str">
            <v>Ostatní závazky</v>
          </cell>
          <cell r="D1174">
            <v>-19476849.5</v>
          </cell>
          <cell r="E1174">
            <v>-1387112.95</v>
          </cell>
          <cell r="F1174">
            <v>-20208946.890000001</v>
          </cell>
          <cell r="G1174">
            <v>25713976.440000001</v>
          </cell>
        </row>
        <row r="1175">
          <cell r="B1175">
            <v>3389100</v>
          </cell>
          <cell r="C1175" t="str">
            <v>Ostatní závazky - organizace</v>
          </cell>
          <cell r="D1175">
            <v>1168036.44</v>
          </cell>
          <cell r="E1175">
            <v>1168036.8500000001</v>
          </cell>
          <cell r="F1175">
            <v>1168036.25</v>
          </cell>
          <cell r="G1175">
            <v>1284755.23</v>
          </cell>
        </row>
        <row r="1176">
          <cell r="B1176">
            <v>3389300</v>
          </cell>
          <cell r="C1176" t="str">
            <v>Ostatní závazky - Slovensko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</row>
        <row r="1177">
          <cell r="B1177">
            <v>3389401</v>
          </cell>
          <cell r="C1177" t="str">
            <v>Přijaté zálohy od ČKP za "36"</v>
          </cell>
          <cell r="D1177">
            <v>27223158.399999999</v>
          </cell>
          <cell r="E1177">
            <v>-11097274.82</v>
          </cell>
          <cell r="F1177">
            <v>-11241701.789999999</v>
          </cell>
          <cell r="G1177">
            <v>-4674546.87</v>
          </cell>
        </row>
        <row r="1178">
          <cell r="B1178">
            <v>3389900</v>
          </cell>
          <cell r="C1178" t="str">
            <v>Ostatní závazky - ostatní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</row>
        <row r="1179">
          <cell r="B1179">
            <v>3511000</v>
          </cell>
          <cell r="C1179" t="str">
            <v>Pracovníci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</row>
        <row r="1180">
          <cell r="B1180">
            <v>3511010</v>
          </cell>
          <cell r="C1180" t="str">
            <v>Pracovníci - vedení ČP a.s.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</row>
        <row r="1181">
          <cell r="B1181">
            <v>3511040</v>
          </cell>
          <cell r="C1181" t="str">
            <v>Pracovníci - expati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</row>
        <row r="1182">
          <cell r="B1182">
            <v>3512000</v>
          </cell>
          <cell r="C1182" t="str">
            <v>Důvěrníci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</row>
        <row r="1183">
          <cell r="B1183">
            <v>3518888</v>
          </cell>
          <cell r="C1183" t="str">
            <v>Clearingový účet (zúčtování mezd)</v>
          </cell>
          <cell r="D1183"/>
          <cell r="E1183"/>
          <cell r="F1183"/>
          <cell r="G1183">
            <v>0</v>
          </cell>
        </row>
        <row r="1184">
          <cell r="B1184">
            <v>3532000</v>
          </cell>
          <cell r="C1184" t="str">
            <v>ČPZ-Ostatní záv.vůči zaměstnancům-salary</v>
          </cell>
          <cell r="D1184"/>
          <cell r="E1184"/>
          <cell r="F1184"/>
          <cell r="G1184">
            <v>0</v>
          </cell>
        </row>
        <row r="1185">
          <cell r="B1185">
            <v>3533000</v>
          </cell>
          <cell r="C1185" t="str">
            <v>ČPZ-Ostatní závazky mzdy na účet</v>
          </cell>
          <cell r="D1185"/>
          <cell r="E1185"/>
          <cell r="F1185"/>
          <cell r="G1185">
            <v>0</v>
          </cell>
        </row>
        <row r="1186">
          <cell r="B1186">
            <v>3533100</v>
          </cell>
          <cell r="C1186" t="str">
            <v>ČPZ-Ostatní závazky mimo mezd</v>
          </cell>
          <cell r="D1186"/>
          <cell r="E1186"/>
          <cell r="F1186"/>
          <cell r="G1186">
            <v>0</v>
          </cell>
        </row>
        <row r="1187">
          <cell r="B1187">
            <v>3533200</v>
          </cell>
          <cell r="C1187" t="str">
            <v>ČPZ-Ostatní závazky-mzdy na účet sharing</v>
          </cell>
          <cell r="D1187"/>
          <cell r="E1187"/>
          <cell r="F1187"/>
          <cell r="G1187">
            <v>0</v>
          </cell>
        </row>
        <row r="1188">
          <cell r="B1188">
            <v>3534000</v>
          </cell>
          <cell r="C1188" t="str">
            <v>Poukázané vrácené mzdy a odměny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</row>
        <row r="1189">
          <cell r="B1189">
            <v>3536000</v>
          </cell>
          <cell r="C1189" t="str">
            <v>Salary swap - čerpání zaměstnance</v>
          </cell>
          <cell r="D1189">
            <v>-1137820.27</v>
          </cell>
          <cell r="E1189">
            <v>-2015786.96</v>
          </cell>
          <cell r="F1189">
            <v>-2005707.96</v>
          </cell>
          <cell r="G1189">
            <v>-2844453.77</v>
          </cell>
        </row>
        <row r="1190">
          <cell r="B1190">
            <v>3539000</v>
          </cell>
          <cell r="C1190" t="str">
            <v>Ostatní závazky</v>
          </cell>
          <cell r="D1190">
            <v>-79600</v>
          </cell>
          <cell r="E1190">
            <v>0</v>
          </cell>
          <cell r="F1190">
            <v>-130269.23</v>
          </cell>
          <cell r="G1190">
            <v>-1239</v>
          </cell>
        </row>
        <row r="1191">
          <cell r="B1191">
            <v>3540550</v>
          </cell>
          <cell r="C1191" t="str">
            <v>Pohledávky za zaměstnanci DPP</v>
          </cell>
          <cell r="D1191"/>
          <cell r="E1191"/>
          <cell r="F1191"/>
          <cell r="G1191">
            <v>-3000</v>
          </cell>
        </row>
        <row r="1192">
          <cell r="B1192">
            <v>3541000</v>
          </cell>
          <cell r="C1192" t="str">
            <v>Zálohy na cestovné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</row>
        <row r="1193">
          <cell r="B1193">
            <v>3541100</v>
          </cell>
          <cell r="C1193" t="str">
            <v>Zálohy na cestovné - zahraniční</v>
          </cell>
          <cell r="D1193">
            <v>23921</v>
          </cell>
          <cell r="E1193">
            <v>15969</v>
          </cell>
          <cell r="F1193">
            <v>0</v>
          </cell>
          <cell r="G1193">
            <v>33230</v>
          </cell>
        </row>
        <row r="1194">
          <cell r="B1194">
            <v>3542000</v>
          </cell>
          <cell r="C1194" t="str">
            <v>Zálohy k vyúčtování</v>
          </cell>
          <cell r="D1194">
            <v>76690</v>
          </cell>
          <cell r="E1194">
            <v>87597</v>
          </cell>
          <cell r="F1194">
            <v>70366</v>
          </cell>
          <cell r="G1194">
            <v>46023</v>
          </cell>
        </row>
        <row r="1195">
          <cell r="B1195">
            <v>3542100</v>
          </cell>
          <cell r="C1195" t="str">
            <v>Jednorázové zálohy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</row>
        <row r="1196">
          <cell r="B1196">
            <v>3542300</v>
          </cell>
          <cell r="C1196" t="str">
            <v>Pohledávky za zaměstnanci - mimořádná zá</v>
          </cell>
          <cell r="D1196">
            <v>0</v>
          </cell>
          <cell r="E1196">
            <v>-20000</v>
          </cell>
          <cell r="F1196">
            <v>0</v>
          </cell>
          <cell r="G1196">
            <v>0</v>
          </cell>
        </row>
        <row r="1197">
          <cell r="B1197">
            <v>3542400</v>
          </cell>
          <cell r="C1197" t="str">
            <v>Zálohy k vyúčtování-man.karty</v>
          </cell>
          <cell r="D1197"/>
          <cell r="E1197"/>
          <cell r="F1197"/>
          <cell r="G1197">
            <v>0</v>
          </cell>
        </row>
        <row r="1198">
          <cell r="B1198">
            <v>3543000</v>
          </cell>
          <cell r="C1198" t="str">
            <v>Pohledávky za zaměstnanci - ostatní sráž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</row>
        <row r="1199">
          <cell r="B1199">
            <v>3544000</v>
          </cell>
          <cell r="C1199" t="str">
            <v>Pohledávky za zaměstnanci-rekreace,kultu</v>
          </cell>
          <cell r="D1199">
            <v>-160200</v>
          </cell>
          <cell r="E1199">
            <v>0</v>
          </cell>
          <cell r="F1199">
            <v>0</v>
          </cell>
          <cell r="G1199">
            <v>0</v>
          </cell>
        </row>
        <row r="1200">
          <cell r="B1200">
            <v>3546000</v>
          </cell>
          <cell r="C1200" t="str">
            <v>Pohledávky za manka a škody</v>
          </cell>
          <cell r="D1200">
            <v>1402</v>
          </cell>
          <cell r="E1200">
            <v>975</v>
          </cell>
          <cell r="F1200">
            <v>3160</v>
          </cell>
          <cell r="G1200">
            <v>587</v>
          </cell>
        </row>
        <row r="1201">
          <cell r="B1201">
            <v>3549000</v>
          </cell>
          <cell r="C1201" t="str">
            <v>Ostatní pohledávky</v>
          </cell>
          <cell r="D1201">
            <v>0</v>
          </cell>
          <cell r="E1201">
            <v>0.7</v>
          </cell>
          <cell r="F1201">
            <v>0</v>
          </cell>
          <cell r="G1201">
            <v>0.2</v>
          </cell>
        </row>
        <row r="1202">
          <cell r="B1202">
            <v>3549100</v>
          </cell>
          <cell r="C1202" t="str">
            <v>Zápůjčky ve mzdách</v>
          </cell>
          <cell r="D1202">
            <v>1710498.21</v>
          </cell>
          <cell r="E1202">
            <v>1754364.97</v>
          </cell>
          <cell r="F1202">
            <v>1720762.78</v>
          </cell>
          <cell r="G1202">
            <v>1710458.8799999999</v>
          </cell>
        </row>
        <row r="1203">
          <cell r="B1203">
            <v>3549200</v>
          </cell>
          <cell r="C1203" t="str">
            <v>Ostatní pohledávky ve mzdách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</row>
        <row r="1204">
          <cell r="B1204">
            <v>3549300</v>
          </cell>
          <cell r="C1204" t="str">
            <v>Zadržené doplatky důvěrníků a jednatelů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</row>
        <row r="1205">
          <cell r="B1205">
            <v>3549700</v>
          </cell>
          <cell r="C1205" t="str">
            <v>Pohledávky za zaměstnanci - mateřská ško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</row>
        <row r="1206">
          <cell r="B1206">
            <v>3549800</v>
          </cell>
          <cell r="C1206" t="str">
            <v>Pohledávky za stravování zaměstnanců</v>
          </cell>
          <cell r="D1206">
            <v>5091.5</v>
          </cell>
          <cell r="E1206">
            <v>4680</v>
          </cell>
          <cell r="F1206">
            <v>5400</v>
          </cell>
          <cell r="G1206">
            <v>0</v>
          </cell>
        </row>
        <row r="1207">
          <cell r="B1207">
            <v>3549810</v>
          </cell>
          <cell r="C1207" t="str">
            <v>Pohledávky za zaměstnanci - elektron.str</v>
          </cell>
          <cell r="D1207"/>
          <cell r="E1207"/>
          <cell r="F1207"/>
          <cell r="G1207">
            <v>0</v>
          </cell>
        </row>
        <row r="1208">
          <cell r="B1208">
            <v>3549900</v>
          </cell>
          <cell r="C1208" t="str">
            <v>Ostatní pohledávky</v>
          </cell>
          <cell r="D1208">
            <v>2401070.4300000002</v>
          </cell>
          <cell r="E1208">
            <v>2631753.1</v>
          </cell>
          <cell r="F1208">
            <v>2712490.69</v>
          </cell>
          <cell r="G1208">
            <v>2622027.71</v>
          </cell>
        </row>
        <row r="1209">
          <cell r="B1209">
            <v>3549910</v>
          </cell>
          <cell r="C1209" t="str">
            <v>Ost.pohl.-mobilní telefony</v>
          </cell>
          <cell r="D1209">
            <v>67489</v>
          </cell>
          <cell r="E1209">
            <v>0</v>
          </cell>
          <cell r="F1209">
            <v>39632</v>
          </cell>
          <cell r="G1209">
            <v>0</v>
          </cell>
        </row>
        <row r="1210">
          <cell r="B1210">
            <v>3549930</v>
          </cell>
          <cell r="C1210" t="str">
            <v>Ost.pohl.-telef.hovory zaměstnanců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</row>
        <row r="1211">
          <cell r="B1211">
            <v>3551000</v>
          </cell>
          <cell r="C1211" t="str">
            <v>Zúčt. pojistného zdrav.pojištění z mezd</v>
          </cell>
          <cell r="D1211">
            <v>-7289390</v>
          </cell>
          <cell r="E1211">
            <v>-8410326</v>
          </cell>
          <cell r="F1211">
            <v>-7234004</v>
          </cell>
          <cell r="G1211">
            <v>-8941996</v>
          </cell>
        </row>
        <row r="1212">
          <cell r="B1212">
            <v>3551001</v>
          </cell>
          <cell r="C1212" t="str">
            <v>Proama-Zúčtování pojistného zdrav poj.za</v>
          </cell>
          <cell r="D1212">
            <v>-13054.04</v>
          </cell>
          <cell r="E1212">
            <v>-13054.04</v>
          </cell>
          <cell r="F1212">
            <v>0</v>
          </cell>
          <cell r="G1212">
            <v>0</v>
          </cell>
        </row>
        <row r="1213">
          <cell r="B1213">
            <v>3551010</v>
          </cell>
          <cell r="C1213" t="str">
            <v>Zúčt.poj.zdrav.poj.z mezd zaměst.- veden</v>
          </cell>
          <cell r="D1213">
            <v>-226088</v>
          </cell>
          <cell r="E1213">
            <v>-188123</v>
          </cell>
          <cell r="F1213">
            <v>-411727</v>
          </cell>
          <cell r="G1213">
            <v>-207784</v>
          </cell>
        </row>
        <row r="1214">
          <cell r="B1214">
            <v>3551040</v>
          </cell>
          <cell r="C1214" t="str">
            <v>Zúčt.pojistného zdrav.poj.z mezd - expat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</row>
        <row r="1215">
          <cell r="B1215">
            <v>3551100</v>
          </cell>
          <cell r="C1215" t="str">
            <v>ČPZ-Zdravotní pojištění/organizace z mez</v>
          </cell>
          <cell r="D1215"/>
          <cell r="E1215"/>
          <cell r="F1215"/>
          <cell r="G1215">
            <v>0</v>
          </cell>
        </row>
        <row r="1216">
          <cell r="B1216">
            <v>3552000</v>
          </cell>
          <cell r="C1216" t="str">
            <v>Zúčtování pojistného zdrav.poj.za zaměst</v>
          </cell>
          <cell r="D1216">
            <v>-14552729</v>
          </cell>
          <cell r="E1216">
            <v>-16781527</v>
          </cell>
          <cell r="F1216">
            <v>-14444475</v>
          </cell>
          <cell r="G1216">
            <v>-17837075</v>
          </cell>
        </row>
        <row r="1217">
          <cell r="B1217">
            <v>3552010</v>
          </cell>
          <cell r="C1217" t="str">
            <v>Zúčt.poj.zdrav.poj.za zaměstnavatele-ved</v>
          </cell>
          <cell r="D1217">
            <v>-452172</v>
          </cell>
          <cell r="E1217">
            <v>-376239</v>
          </cell>
          <cell r="F1217">
            <v>-823446</v>
          </cell>
          <cell r="G1217">
            <v>-415561</v>
          </cell>
        </row>
        <row r="1218">
          <cell r="B1218">
            <v>3552100</v>
          </cell>
          <cell r="C1218" t="str">
            <v>ČPZ-Sociální pojištění/organizace z mezd</v>
          </cell>
          <cell r="D1218"/>
          <cell r="E1218"/>
          <cell r="F1218"/>
          <cell r="G1218">
            <v>0</v>
          </cell>
        </row>
        <row r="1219">
          <cell r="B1219">
            <v>3553000</v>
          </cell>
          <cell r="C1219" t="str">
            <v>Zúčtování pojistného České správě soc.za</v>
          </cell>
          <cell r="D1219">
            <v>-43712522.579999998</v>
          </cell>
          <cell r="E1219">
            <v>-53073802.710000001</v>
          </cell>
          <cell r="F1219">
            <v>-45850831.880000003</v>
          </cell>
          <cell r="G1219">
            <v>-57531622.859999999</v>
          </cell>
        </row>
        <row r="1220">
          <cell r="B1220">
            <v>3553010</v>
          </cell>
          <cell r="C1220" t="str">
            <v>Zúčt.poj.České správě soc.zabezp.-vedení</v>
          </cell>
          <cell r="D1220">
            <v>0</v>
          </cell>
          <cell r="E1220">
            <v>0</v>
          </cell>
          <cell r="F1220">
            <v>-523362</v>
          </cell>
          <cell r="G1220">
            <v>0</v>
          </cell>
        </row>
        <row r="1221">
          <cell r="B1221">
            <v>3553040</v>
          </cell>
          <cell r="C1221" t="str">
            <v>Zúčt.poj.České správě soc.zabezp - expat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</row>
        <row r="1222">
          <cell r="B1222">
            <v>3591000</v>
          </cell>
          <cell r="C1222" t="str">
            <v>OP k pohledávkám sk.35-nedaňové</v>
          </cell>
          <cell r="D1222">
            <v>-2368274</v>
          </cell>
          <cell r="E1222">
            <v>-2411208</v>
          </cell>
          <cell r="F1222">
            <v>-2402948</v>
          </cell>
          <cell r="G1222">
            <v>-2412909</v>
          </cell>
        </row>
        <row r="1223">
          <cell r="B1223">
            <v>3611100</v>
          </cell>
          <cell r="C1223" t="str">
            <v>Převod majet. účasti evidované v MERITU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</row>
        <row r="1224">
          <cell r="B1224">
            <v>3630101</v>
          </cell>
          <cell r="C1224" t="str">
            <v>Závazky-akcie,zatímní listy-život</v>
          </cell>
          <cell r="D1224">
            <v>0</v>
          </cell>
          <cell r="E1224">
            <v>0</v>
          </cell>
          <cell r="F1224">
            <v>0</v>
          </cell>
          <cell r="G1224">
            <v>-0.03</v>
          </cell>
        </row>
        <row r="1225">
          <cell r="B1225">
            <v>3630103</v>
          </cell>
          <cell r="C1225" t="str">
            <v>Závazky-podílové listy-život</v>
          </cell>
          <cell r="D1225">
            <v>-0.01</v>
          </cell>
          <cell r="E1225">
            <v>-0.01</v>
          </cell>
          <cell r="F1225">
            <v>0.01</v>
          </cell>
          <cell r="G1225">
            <v>0</v>
          </cell>
        </row>
        <row r="1226">
          <cell r="B1226">
            <v>3630130</v>
          </cell>
          <cell r="C1226" t="str">
            <v>Závazky-dl.pevně úroč.CP-život-jistina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</row>
        <row r="1227">
          <cell r="B1227">
            <v>3630136</v>
          </cell>
          <cell r="C1227" t="str">
            <v>Závazky-REPO-jistina-ŽIVOT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</row>
        <row r="1228">
          <cell r="B1228">
            <v>3630139</v>
          </cell>
          <cell r="C1228" t="str">
            <v>Závazky-depozita-život-jistina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</row>
        <row r="1229">
          <cell r="B1229">
            <v>3630143</v>
          </cell>
          <cell r="C1229" t="str">
            <v>Závazky - futures - život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</row>
        <row r="1230">
          <cell r="B1230">
            <v>3630146</v>
          </cell>
          <cell r="C1230" t="str">
            <v>Závazky-finanční deriváty-život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</row>
        <row r="1231">
          <cell r="B1231">
            <v>3630147</v>
          </cell>
          <cell r="C1231" t="str">
            <v>Collateral - finanční deriváty - závazek</v>
          </cell>
          <cell r="D1231">
            <v>-160029045.00999999</v>
          </cell>
          <cell r="E1231">
            <v>-28915266.960000001</v>
          </cell>
          <cell r="F1231">
            <v>-290217838.00999999</v>
          </cell>
          <cell r="G1231">
            <v>-492974003.77999997</v>
          </cell>
        </row>
        <row r="1232">
          <cell r="B1232">
            <v>3630151</v>
          </cell>
          <cell r="C1232" t="str">
            <v>Závazky v reálné hodnotě - ostatní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</row>
        <row r="1233">
          <cell r="B1233">
            <v>3630401</v>
          </cell>
          <cell r="C1233" t="str">
            <v>Závazky-akcie,zatímní listy-neživot PP</v>
          </cell>
          <cell r="D1233">
            <v>0</v>
          </cell>
          <cell r="E1233">
            <v>0</v>
          </cell>
          <cell r="F1233">
            <v>0.01</v>
          </cell>
          <cell r="G1233">
            <v>-0.02</v>
          </cell>
        </row>
        <row r="1234">
          <cell r="B1234">
            <v>3630403</v>
          </cell>
          <cell r="C1234" t="str">
            <v>Závazky-podílové listy-neživot PP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</row>
        <row r="1235">
          <cell r="B1235">
            <v>3630430</v>
          </cell>
          <cell r="C1235" t="str">
            <v>Závazky-dl.pevně úroč.CP-neživot PP-jist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</row>
        <row r="1236">
          <cell r="B1236">
            <v>3630436</v>
          </cell>
          <cell r="C1236" t="str">
            <v>Závazky-REPO-jistina-NEŽIVOTPP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</row>
        <row r="1237">
          <cell r="B1237">
            <v>3630439</v>
          </cell>
          <cell r="C1237" t="str">
            <v>Závazky-depozita-neživot PP-jistina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</row>
        <row r="1238">
          <cell r="B1238">
            <v>3630443</v>
          </cell>
          <cell r="C1238" t="str">
            <v>Závazky - futures - neživot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</row>
        <row r="1239">
          <cell r="B1239">
            <v>3630446</v>
          </cell>
          <cell r="C1239" t="str">
            <v>Závazky-finanční deriváty-neživot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</row>
        <row r="1240">
          <cell r="B1240">
            <v>3630801</v>
          </cell>
          <cell r="C1240" t="str">
            <v>Závazky-akcie,zatímní listy-ostatní zdro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</row>
        <row r="1241">
          <cell r="B1241">
            <v>3630802</v>
          </cell>
          <cell r="C1241" t="str">
            <v>Závazky-majetkové vklady-ostatní zdroje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</row>
        <row r="1242">
          <cell r="B1242">
            <v>3630804</v>
          </cell>
          <cell r="C1242" t="str">
            <v>Závazky - půjčky - VLKAP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</row>
        <row r="1243">
          <cell r="B1243">
            <v>3630830</v>
          </cell>
          <cell r="C1243" t="str">
            <v>Závazky-dl.pev.úroč.CP-ostatní zdroje-ji</v>
          </cell>
          <cell r="D1243">
            <v>0</v>
          </cell>
          <cell r="E1243">
            <v>0</v>
          </cell>
          <cell r="F1243">
            <v>0</v>
          </cell>
          <cell r="G1243"/>
        </row>
        <row r="1244">
          <cell r="B1244">
            <v>3630839</v>
          </cell>
          <cell r="C1244" t="str">
            <v>Závazky-depozita-ostatní zdroje-jistina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</row>
        <row r="1245">
          <cell r="B1245">
            <v>3630843</v>
          </cell>
          <cell r="C1245" t="str">
            <v>Závazky - futures - VK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</row>
        <row r="1246">
          <cell r="B1246">
            <v>3631000</v>
          </cell>
          <cell r="C1246" t="str">
            <v>Dodavatelé</v>
          </cell>
          <cell r="D1246">
            <v>-146126682.47999999</v>
          </cell>
          <cell r="E1246">
            <v>-81367267.670000002</v>
          </cell>
          <cell r="F1246">
            <v>-120356723.73999999</v>
          </cell>
          <cell r="G1246">
            <v>-30043679.890000001</v>
          </cell>
        </row>
        <row r="1247">
          <cell r="B1247">
            <v>3631001</v>
          </cell>
          <cell r="C1247" t="str">
            <v>Závazek z finančního leasingu IFRS 16</v>
          </cell>
          <cell r="D1247">
            <v>-1089860670.1199999</v>
          </cell>
          <cell r="E1247">
            <v>-993172248.82000005</v>
          </cell>
          <cell r="F1247">
            <v>-922000155.45000005</v>
          </cell>
          <cell r="G1247">
            <v>-686951258.04999995</v>
          </cell>
        </row>
        <row r="1248">
          <cell r="B1248">
            <v>3631009</v>
          </cell>
          <cell r="C1248" t="str">
            <v>Dodavatelé - přeúčtování PS</v>
          </cell>
          <cell r="D1248"/>
          <cell r="E1248"/>
          <cell r="F1248"/>
          <cell r="G1248">
            <v>0</v>
          </cell>
        </row>
        <row r="1249">
          <cell r="B1249">
            <v>3631039</v>
          </cell>
          <cell r="C1249" t="str">
            <v>Závazky-depozita-fond pen.trhu-jistina</v>
          </cell>
          <cell r="D1249">
            <v>-6789.31</v>
          </cell>
          <cell r="E1249">
            <v>0</v>
          </cell>
          <cell r="F1249">
            <v>0</v>
          </cell>
          <cell r="G1249">
            <v>0</v>
          </cell>
        </row>
        <row r="1250">
          <cell r="B1250">
            <v>3631042</v>
          </cell>
          <cell r="C1250" t="str">
            <v>Závazky z odkupu jednotek-fond pen.trhu</v>
          </cell>
          <cell r="D1250">
            <v>-9172041.1699999999</v>
          </cell>
          <cell r="E1250">
            <v>0</v>
          </cell>
          <cell r="F1250">
            <v>0</v>
          </cell>
          <cell r="G1250">
            <v>0</v>
          </cell>
        </row>
        <row r="1251">
          <cell r="B1251">
            <v>3631139</v>
          </cell>
          <cell r="C1251" t="str">
            <v>Závazky-depozita-fond obligací-jistina</v>
          </cell>
          <cell r="D1251">
            <v>-18689.689999999999</v>
          </cell>
          <cell r="E1251">
            <v>0</v>
          </cell>
          <cell r="F1251">
            <v>0</v>
          </cell>
          <cell r="G1251">
            <v>0</v>
          </cell>
        </row>
        <row r="1252">
          <cell r="B1252">
            <v>3631142</v>
          </cell>
          <cell r="C1252" t="str">
            <v>Závazky z odkupu jednotek-fond obligací</v>
          </cell>
          <cell r="D1252">
            <v>-4806288.17</v>
          </cell>
          <cell r="E1252">
            <v>0</v>
          </cell>
          <cell r="F1252">
            <v>0</v>
          </cell>
          <cell r="G1252">
            <v>0</v>
          </cell>
        </row>
        <row r="1253">
          <cell r="B1253">
            <v>3631239</v>
          </cell>
          <cell r="C1253" t="str">
            <v>Závazky-depozita-fond svět.akcií</v>
          </cell>
          <cell r="D1253">
            <v>-69196.639999999999</v>
          </cell>
          <cell r="E1253">
            <v>0</v>
          </cell>
          <cell r="F1253">
            <v>0</v>
          </cell>
          <cell r="G1253">
            <v>0</v>
          </cell>
        </row>
        <row r="1254">
          <cell r="B1254">
            <v>3631242</v>
          </cell>
          <cell r="C1254" t="str">
            <v>Závazky z odkupu jednotek-fond svět.akci</v>
          </cell>
          <cell r="D1254">
            <v>0</v>
          </cell>
          <cell r="E1254"/>
          <cell r="F1254"/>
          <cell r="G1254"/>
        </row>
        <row r="1255">
          <cell r="B1255">
            <v>3631243</v>
          </cell>
          <cell r="C1255" t="str">
            <v>Závazky IŽP</v>
          </cell>
          <cell r="D1255">
            <v>-4916440.4000000004</v>
          </cell>
          <cell r="E1255">
            <v>-19766387.899999999</v>
          </cell>
          <cell r="F1255">
            <v>-26530939.760000002</v>
          </cell>
          <cell r="G1255">
            <v>-1749274.26</v>
          </cell>
        </row>
        <row r="1256">
          <cell r="B1256">
            <v>3632000</v>
          </cell>
          <cell r="C1256" t="str">
            <v>Závazky - ostatní</v>
          </cell>
          <cell r="D1256">
            <v>-357850.04</v>
          </cell>
          <cell r="E1256">
            <v>0</v>
          </cell>
          <cell r="F1256">
            <v>0</v>
          </cell>
          <cell r="G1256">
            <v>0</v>
          </cell>
        </row>
        <row r="1257">
          <cell r="B1257">
            <v>3633009</v>
          </cell>
          <cell r="C1257" t="str">
            <v>3633000-ČPZ-Dodavatelé DF tuzemsko</v>
          </cell>
          <cell r="D1257"/>
          <cell r="E1257"/>
          <cell r="F1257"/>
          <cell r="G1257">
            <v>0</v>
          </cell>
        </row>
        <row r="1258">
          <cell r="B1258">
            <v>3635026</v>
          </cell>
          <cell r="C1258" t="str">
            <v>ZK platby EUR BÚ - CM</v>
          </cell>
          <cell r="D1258"/>
          <cell r="E1258"/>
          <cell r="F1258"/>
          <cell r="G1258">
            <v>-864825.4</v>
          </cell>
        </row>
        <row r="1259">
          <cell r="B1259">
            <v>3636610</v>
          </cell>
          <cell r="C1259" t="str">
            <v>Různí věřitelé-osoby s rozhod.vlivem-KÚ</v>
          </cell>
          <cell r="D1259">
            <v>-1457434</v>
          </cell>
          <cell r="E1259">
            <v>0</v>
          </cell>
          <cell r="F1259">
            <v>-5357940.5</v>
          </cell>
          <cell r="G1259">
            <v>0</v>
          </cell>
        </row>
        <row r="1260">
          <cell r="B1260">
            <v>3639999</v>
          </cell>
          <cell r="C1260" t="str">
            <v>Přeúčt.pohl.na D 323 a záv.na MD 363</v>
          </cell>
          <cell r="D1260"/>
          <cell r="E1260"/>
          <cell r="F1260"/>
          <cell r="G1260">
            <v>0</v>
          </cell>
        </row>
        <row r="1261">
          <cell r="B1261">
            <v>3661104</v>
          </cell>
          <cell r="C1261" t="str">
            <v>Přijaté bankovní úvěry z repo operací-ji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</row>
        <row r="1262">
          <cell r="B1262">
            <v>3661105</v>
          </cell>
          <cell r="C1262" t="str">
            <v>Přijaté bankovní úvěry z repo operací-úr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</row>
        <row r="1263">
          <cell r="B1263">
            <v>3682000</v>
          </cell>
          <cell r="C1263" t="str">
            <v>Ostatní přijaté zálohy</v>
          </cell>
          <cell r="D1263">
            <v>-68324</v>
          </cell>
          <cell r="E1263">
            <v>-70000</v>
          </cell>
          <cell r="F1263">
            <v>-40000</v>
          </cell>
          <cell r="G1263">
            <v>-20000</v>
          </cell>
        </row>
        <row r="1264">
          <cell r="B1264">
            <v>3686610</v>
          </cell>
          <cell r="C1264" t="str">
            <v>Přij.prov.zálohy-osoby s rozhod.vlivem-K</v>
          </cell>
          <cell r="D1264">
            <v>-645513157.19000006</v>
          </cell>
          <cell r="E1264">
            <v>-126206406.61</v>
          </cell>
          <cell r="F1264">
            <v>-236788301.91999999</v>
          </cell>
          <cell r="G1264">
            <v>-86803250.450000003</v>
          </cell>
        </row>
        <row r="1265">
          <cell r="B1265">
            <v>3690502</v>
          </cell>
          <cell r="C1265" t="str">
            <v>Nezúčtované platby z provozu 1405-157/27</v>
          </cell>
          <cell r="D1265"/>
          <cell r="E1265"/>
          <cell r="F1265"/>
          <cell r="G1265">
            <v>0</v>
          </cell>
        </row>
        <row r="1266">
          <cell r="B1266">
            <v>3690522</v>
          </cell>
          <cell r="C1266" t="str">
            <v>Nezúčtované platby z mezd 1405-261/2700</v>
          </cell>
          <cell r="D1266"/>
          <cell r="E1266"/>
          <cell r="F1266"/>
          <cell r="G1266">
            <v>0</v>
          </cell>
        </row>
        <row r="1267">
          <cell r="B1267">
            <v>3691000</v>
          </cell>
          <cell r="C1267" t="str">
            <v>Srážky z mezd ve prospěch organizací</v>
          </cell>
          <cell r="D1267">
            <v>-125791080.59</v>
          </cell>
          <cell r="E1267">
            <v>-142660524.41999999</v>
          </cell>
          <cell r="F1267">
            <v>-124160231.61</v>
          </cell>
          <cell r="G1267">
            <v>-166989870.88</v>
          </cell>
        </row>
        <row r="1268">
          <cell r="B1268">
            <v>3691010</v>
          </cell>
          <cell r="C1268" t="str">
            <v>Srážky z mezd ve prospěch organizací-ved</v>
          </cell>
          <cell r="D1268">
            <v>-3708695</v>
          </cell>
          <cell r="E1268">
            <v>-3027920</v>
          </cell>
          <cell r="F1268">
            <v>-6444716</v>
          </cell>
          <cell r="G1268">
            <v>-3408169</v>
          </cell>
        </row>
        <row r="1269">
          <cell r="B1269">
            <v>3691040</v>
          </cell>
          <cell r="C1269" t="str">
            <v>Srážky z mezd ve prospěch organizací – e</v>
          </cell>
          <cell r="D1269">
            <v>0</v>
          </cell>
          <cell r="E1269">
            <v>0</v>
          </cell>
          <cell r="F1269">
            <v>-2550</v>
          </cell>
          <cell r="G1269">
            <v>-2550</v>
          </cell>
        </row>
        <row r="1270">
          <cell r="B1270">
            <v>3691100</v>
          </cell>
          <cell r="C1270" t="str">
            <v>Srážky ze mzdy ve prospěch ČP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</row>
        <row r="1271">
          <cell r="B1271">
            <v>3691200</v>
          </cell>
          <cell r="C1271" t="str">
            <v>Srážky z mezd-zálohy na nájemné a služby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</row>
        <row r="1272">
          <cell r="B1272">
            <v>3691300</v>
          </cell>
          <cell r="C1272" t="str">
            <v>Srážky z mezd ve prospěch PF-II.pilíř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</row>
        <row r="1273">
          <cell r="B1273">
            <v>3691400</v>
          </cell>
          <cell r="C1273" t="str">
            <v>Srážky z mezd ve prospěch GENERALI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</row>
        <row r="1274">
          <cell r="B1274">
            <v>3691401</v>
          </cell>
          <cell r="C1274" t="str">
            <v>Srážky z mezd ve prospěch GENERALI- s fa</v>
          </cell>
          <cell r="D1274">
            <v>-40054</v>
          </cell>
          <cell r="E1274">
            <v>-46298</v>
          </cell>
          <cell r="F1274">
            <v>-43427</v>
          </cell>
          <cell r="G1274">
            <v>-34591</v>
          </cell>
        </row>
        <row r="1275">
          <cell r="B1275">
            <v>3691402</v>
          </cell>
          <cell r="C1275" t="str">
            <v>Srážky z mezd ve prospěch GENERALI-bez f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</row>
        <row r="1276">
          <cell r="B1276">
            <v>3691500</v>
          </cell>
          <cell r="C1276" t="str">
            <v>Poukazy získatelských odměn externí</v>
          </cell>
          <cell r="D1276">
            <v>-653102.91</v>
          </cell>
          <cell r="E1276">
            <v>-653102.91</v>
          </cell>
          <cell r="F1276">
            <v>-653102.91</v>
          </cell>
          <cell r="G1276">
            <v>-128071175.51000001</v>
          </cell>
        </row>
        <row r="1277">
          <cell r="B1277">
            <v>3691601</v>
          </cell>
          <cell r="C1277" t="str">
            <v>Závazek z převodu části portfolia GLI</v>
          </cell>
          <cell r="D1277">
            <v>-119885635.79000001</v>
          </cell>
          <cell r="E1277">
            <v>0</v>
          </cell>
          <cell r="F1277">
            <v>-36960384.909999996</v>
          </cell>
          <cell r="G1277">
            <v>0</v>
          </cell>
        </row>
        <row r="1278">
          <cell r="B1278">
            <v>3691602</v>
          </cell>
          <cell r="C1278" t="str">
            <v>Závazky za ČPZ - převod portfolia</v>
          </cell>
          <cell r="D1278">
            <v>-418359436.75999999</v>
          </cell>
          <cell r="E1278">
            <v>0</v>
          </cell>
          <cell r="F1278">
            <v>0</v>
          </cell>
          <cell r="G1278">
            <v>0</v>
          </cell>
        </row>
        <row r="1279">
          <cell r="B1279">
            <v>3691603</v>
          </cell>
          <cell r="C1279" t="str">
            <v>Závazky za GLI - převod portfolia</v>
          </cell>
          <cell r="D1279">
            <v>-158943731413.59</v>
          </cell>
          <cell r="E1279">
            <v>0</v>
          </cell>
          <cell r="F1279">
            <v>0</v>
          </cell>
          <cell r="G1279">
            <v>0</v>
          </cell>
        </row>
        <row r="1280">
          <cell r="B1280">
            <v>3691618</v>
          </cell>
          <cell r="C1280" t="str">
            <v>Závazky za GLI-převod portf.pro MERIT</v>
          </cell>
          <cell r="D1280">
            <v>-11998041797.25</v>
          </cell>
          <cell r="E1280">
            <v>0</v>
          </cell>
          <cell r="F1280">
            <v>0</v>
          </cell>
          <cell r="G1280">
            <v>0</v>
          </cell>
        </row>
        <row r="1281">
          <cell r="B1281">
            <v>3691700</v>
          </cell>
          <cell r="C1281" t="str">
            <v>Fakturace Cafeterie</v>
          </cell>
          <cell r="D1281">
            <v>0</v>
          </cell>
          <cell r="E1281">
            <v>-673</v>
          </cell>
          <cell r="F1281">
            <v>0</v>
          </cell>
          <cell r="G1281">
            <v>17480.150000000001</v>
          </cell>
        </row>
        <row r="1282">
          <cell r="B1282">
            <v>3691800</v>
          </cell>
          <cell r="C1282" t="str">
            <v>Salary swap - fakturace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</row>
        <row r="1283">
          <cell r="B1283">
            <v>3692000</v>
          </cell>
          <cell r="C1283" t="str">
            <v>Zadržené mzdy ve prospěch různých osob</v>
          </cell>
          <cell r="D1283">
            <v>-163367.41</v>
          </cell>
          <cell r="E1283">
            <v>-128453.27</v>
          </cell>
          <cell r="F1283">
            <v>-145958.26999999999</v>
          </cell>
          <cell r="G1283">
            <v>-159998.26999999999</v>
          </cell>
        </row>
        <row r="1284">
          <cell r="B1284">
            <v>3692010</v>
          </cell>
          <cell r="C1284" t="str">
            <v>Zadržené mzdy ve prospěch různých osob-p</v>
          </cell>
          <cell r="D1284">
            <v>-306517.75</v>
          </cell>
          <cell r="E1284">
            <v>-297975.71000000002</v>
          </cell>
          <cell r="F1284">
            <v>-298237.23</v>
          </cell>
          <cell r="G1284">
            <v>-297975.23</v>
          </cell>
        </row>
        <row r="1285">
          <cell r="B1285">
            <v>3693000</v>
          </cell>
          <cell r="C1285" t="str">
            <v>Chybně zúčtované platby bankou a poštou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</row>
        <row r="1286">
          <cell r="B1286">
            <v>3695000</v>
          </cell>
          <cell r="C1286" t="str">
            <v>ČPZ-Závazky z neoprávněně přijatých plat</v>
          </cell>
          <cell r="D1286"/>
          <cell r="E1286"/>
          <cell r="F1286"/>
          <cell r="G1286">
            <v>0</v>
          </cell>
        </row>
        <row r="1287">
          <cell r="B1287">
            <v>3695009</v>
          </cell>
          <cell r="C1287" t="str">
            <v>3695000-ČPZ-Záv.z neoprávněně přijatých</v>
          </cell>
          <cell r="D1287"/>
          <cell r="E1287"/>
          <cell r="F1287"/>
          <cell r="G1287">
            <v>0</v>
          </cell>
        </row>
        <row r="1288">
          <cell r="B1288">
            <v>3696000</v>
          </cell>
          <cell r="C1288" t="str">
            <v>ČPZ-Salary swap_zájezd</v>
          </cell>
          <cell r="D1288"/>
          <cell r="E1288"/>
          <cell r="F1288"/>
          <cell r="G1288">
            <v>0</v>
          </cell>
        </row>
        <row r="1289">
          <cell r="B1289">
            <v>3696630</v>
          </cell>
          <cell r="C1289" t="str">
            <v>Závazky vůči Penzijnímu fondu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</row>
        <row r="1290">
          <cell r="B1290">
            <v>3697300</v>
          </cell>
          <cell r="C1290" t="str">
            <v>Závazky z provizí - Třetí strany</v>
          </cell>
          <cell r="D1290">
            <v>-31564355.899999999</v>
          </cell>
          <cell r="E1290">
            <v>0</v>
          </cell>
          <cell r="F1290">
            <v>0</v>
          </cell>
          <cell r="G1290">
            <v>0</v>
          </cell>
        </row>
        <row r="1291">
          <cell r="B1291">
            <v>3697930</v>
          </cell>
          <cell r="C1291" t="str">
            <v>Závazky - AK TARAKAN</v>
          </cell>
          <cell r="D1291"/>
          <cell r="E1291">
            <v>0</v>
          </cell>
          <cell r="F1291">
            <v>0</v>
          </cell>
          <cell r="G1291">
            <v>0</v>
          </cell>
        </row>
        <row r="1292">
          <cell r="B1292">
            <v>3698000</v>
          </cell>
          <cell r="C1292" t="str">
            <v>Závazek vůči akcionářům z vyplac.dividen</v>
          </cell>
          <cell r="D1292">
            <v>-2811169.31</v>
          </cell>
          <cell r="E1292">
            <v>-2811169.31</v>
          </cell>
          <cell r="F1292">
            <v>-2811169.31</v>
          </cell>
          <cell r="G1292">
            <v>-2811169.31</v>
          </cell>
        </row>
        <row r="1293">
          <cell r="B1293">
            <v>3698100</v>
          </cell>
          <cell r="C1293" t="str">
            <v>Závazek z emit.dluhopisů</v>
          </cell>
          <cell r="D1293">
            <v>-56900</v>
          </cell>
          <cell r="E1293">
            <v>-56900</v>
          </cell>
          <cell r="F1293">
            <v>-56900</v>
          </cell>
          <cell r="G1293">
            <v>-56900</v>
          </cell>
        </row>
        <row r="1294">
          <cell r="B1294">
            <v>3699000</v>
          </cell>
          <cell r="C1294" t="str">
            <v>Ostatní závazky</v>
          </cell>
          <cell r="D1294">
            <v>-6279900.3700000001</v>
          </cell>
          <cell r="E1294">
            <v>-3979232.49</v>
          </cell>
          <cell r="F1294">
            <v>-5110497.1500000004</v>
          </cell>
          <cell r="G1294">
            <v>-219490.58</v>
          </cell>
        </row>
        <row r="1295">
          <cell r="B1295">
            <v>3699007</v>
          </cell>
          <cell r="C1295" t="str">
            <v>Ost.záv. - obchodní soutěž (ekonom.zaměs</v>
          </cell>
          <cell r="D1295">
            <v>-713064</v>
          </cell>
          <cell r="E1295">
            <v>0</v>
          </cell>
          <cell r="F1295">
            <v>0</v>
          </cell>
          <cell r="G1295">
            <v>943232</v>
          </cell>
        </row>
        <row r="1296">
          <cell r="B1296">
            <v>3699008</v>
          </cell>
          <cell r="C1296" t="str">
            <v>Závazky k CK ze složené spoluúčasti</v>
          </cell>
          <cell r="D1296">
            <v>-25085900</v>
          </cell>
          <cell r="E1296">
            <v>-26228900</v>
          </cell>
          <cell r="F1296">
            <v>-26240900</v>
          </cell>
          <cell r="G1296">
            <v>-30258968</v>
          </cell>
        </row>
        <row r="1297">
          <cell r="B1297">
            <v>3699009</v>
          </cell>
          <cell r="C1297" t="str">
            <v>3699000-ČPZ-Ostatní závazky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</row>
        <row r="1298">
          <cell r="B1298">
            <v>3699030</v>
          </cell>
          <cell r="C1298" t="str">
            <v>ČPZ-Odměny lékařům za výpis</v>
          </cell>
          <cell r="D1298"/>
          <cell r="E1298"/>
          <cell r="F1298"/>
          <cell r="G1298">
            <v>0</v>
          </cell>
        </row>
        <row r="1299">
          <cell r="B1299">
            <v>3699040</v>
          </cell>
          <cell r="C1299" t="str">
            <v>Závazky vůči Proama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</row>
        <row r="1300">
          <cell r="B1300">
            <v>3699097</v>
          </cell>
          <cell r="C1300" t="str">
            <v>Závazky z likvidace Proama</v>
          </cell>
          <cell r="D1300">
            <v>0</v>
          </cell>
          <cell r="E1300"/>
          <cell r="F1300"/>
          <cell r="G1300"/>
        </row>
        <row r="1301">
          <cell r="B1301">
            <v>3699900</v>
          </cell>
          <cell r="C1301" t="str">
            <v>Závazek vůči MFČR (vyhl.125/93 Sb.)</v>
          </cell>
          <cell r="D1301">
            <v>-985170107.45000005</v>
          </cell>
          <cell r="E1301">
            <v>-0.45</v>
          </cell>
          <cell r="F1301">
            <v>-1076044015.3</v>
          </cell>
          <cell r="G1301">
            <v>0</v>
          </cell>
        </row>
        <row r="1302">
          <cell r="B1302">
            <v>3699910</v>
          </cell>
          <cell r="C1302" t="str">
            <v>Závazek vůči ČP s.p.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</row>
        <row r="1303">
          <cell r="B1303">
            <v>3699920</v>
          </cell>
          <cell r="C1303" t="str">
            <v>Závazek vůči Pragobance (popl.za krytí ú</v>
          </cell>
          <cell r="D1303">
            <v>88211.9</v>
          </cell>
          <cell r="E1303">
            <v>88211.9</v>
          </cell>
          <cell r="F1303">
            <v>0</v>
          </cell>
          <cell r="G1303">
            <v>0</v>
          </cell>
        </row>
        <row r="1304">
          <cell r="B1304">
            <v>3699930</v>
          </cell>
          <cell r="C1304" t="str">
            <v>Závazek vůči MPSV ČR</v>
          </cell>
          <cell r="D1304">
            <v>-1538952.1</v>
          </cell>
          <cell r="E1304">
            <v>-6038952.0999999996</v>
          </cell>
          <cell r="F1304">
            <v>-1045043.01</v>
          </cell>
          <cell r="G1304">
            <v>-7045043.0099999998</v>
          </cell>
        </row>
        <row r="1305">
          <cell r="B1305">
            <v>3711000</v>
          </cell>
          <cell r="C1305" t="str">
            <v>Placené zálohy na daň z příjmů (centrála</v>
          </cell>
          <cell r="D1305">
            <v>0</v>
          </cell>
          <cell r="E1305">
            <v>130213300</v>
          </cell>
          <cell r="F1305">
            <v>0</v>
          </cell>
          <cell r="G1305">
            <v>459090200</v>
          </cell>
        </row>
        <row r="1306">
          <cell r="B1306">
            <v>3712000</v>
          </cell>
          <cell r="C1306" t="str">
            <v>Daň z příjmu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</row>
        <row r="1307">
          <cell r="B1307">
            <v>3720101</v>
          </cell>
          <cell r="C1307" t="str">
            <v>Srážková daň dividendy</v>
          </cell>
          <cell r="D1307">
            <v>-119249.21</v>
          </cell>
          <cell r="E1307">
            <v>0</v>
          </cell>
          <cell r="F1307">
            <v>-198120.2</v>
          </cell>
          <cell r="G1307">
            <v>0</v>
          </cell>
        </row>
        <row r="1308">
          <cell r="B1308">
            <v>3720201</v>
          </cell>
          <cell r="C1308" t="str">
            <v>Srážková daň-dluhopisy a ostatní finančn</v>
          </cell>
          <cell r="D1308">
            <v>0</v>
          </cell>
          <cell r="E1308">
            <v>3194570.4</v>
          </cell>
          <cell r="F1308">
            <v>0</v>
          </cell>
          <cell r="G1308">
            <v>934896.51</v>
          </cell>
        </row>
        <row r="1309">
          <cell r="B1309">
            <v>3721000</v>
          </cell>
          <cell r="C1309" t="str">
            <v>ČPZ-Daň z příjmu zaměstnanců</v>
          </cell>
          <cell r="D1309"/>
          <cell r="E1309"/>
          <cell r="F1309"/>
          <cell r="G1309">
            <v>0</v>
          </cell>
        </row>
        <row r="1310">
          <cell r="B1310">
            <v>3721001</v>
          </cell>
          <cell r="C1310" t="str">
            <v>Proama-Daň z příjmu zaměstnanců</v>
          </cell>
          <cell r="D1310">
            <v>-9314.76</v>
          </cell>
          <cell r="E1310">
            <v>-9314.76</v>
          </cell>
          <cell r="F1310">
            <v>0</v>
          </cell>
          <cell r="G1310"/>
        </row>
        <row r="1311">
          <cell r="B1311">
            <v>3721100</v>
          </cell>
          <cell r="C1311" t="str">
            <v>Doměrky a opravy daně z příjmu za min.ob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</row>
        <row r="1312">
          <cell r="B1312">
            <v>3721110</v>
          </cell>
          <cell r="C1312" t="str">
            <v>Doměrky a opr.daně z příjmu za min.obd.-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</row>
        <row r="1313">
          <cell r="B1313">
            <v>3721200</v>
          </cell>
          <cell r="C1313" t="str">
            <v>Daň z příjmu zaměstnanců</v>
          </cell>
          <cell r="D1313">
            <v>-24230055</v>
          </cell>
          <cell r="E1313">
            <v>-29565463</v>
          </cell>
          <cell r="F1313">
            <v>-23301936</v>
          </cell>
          <cell r="G1313">
            <v>-21855741</v>
          </cell>
        </row>
        <row r="1314">
          <cell r="B1314">
            <v>3721210</v>
          </cell>
          <cell r="C1314" t="str">
            <v>Daň z příjmu zaměstnanců - vedení ČP a.s</v>
          </cell>
          <cell r="D1314">
            <v>-560547</v>
          </cell>
          <cell r="E1314">
            <v>-701896</v>
          </cell>
          <cell r="F1314">
            <v>-1914606</v>
          </cell>
          <cell r="G1314">
            <v>-766354</v>
          </cell>
        </row>
        <row r="1315">
          <cell r="B1315">
            <v>3721240</v>
          </cell>
          <cell r="C1315" t="str">
            <v>Daň z příjmu - expati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</row>
        <row r="1316">
          <cell r="B1316">
            <v>3721300</v>
          </cell>
          <cell r="C1316" t="str">
            <v>Zálohová daň z odp.škod (25% nad 5000 Kč</v>
          </cell>
          <cell r="D1316">
            <v>-732132</v>
          </cell>
          <cell r="E1316">
            <v>-4549598</v>
          </cell>
          <cell r="F1316">
            <v>-708923</v>
          </cell>
          <cell r="G1316">
            <v>-4723403</v>
          </cell>
        </row>
        <row r="1317">
          <cell r="B1317">
            <v>3721400</v>
          </cell>
          <cell r="C1317" t="str">
            <v>Srážková daň z odp.škod (15% do 5000 Kč)</v>
          </cell>
          <cell r="D1317">
            <v>-830060</v>
          </cell>
          <cell r="E1317">
            <v>-572349</v>
          </cell>
          <cell r="F1317">
            <v>-586184</v>
          </cell>
          <cell r="G1317">
            <v>-391125</v>
          </cell>
        </row>
        <row r="1318">
          <cell r="B1318">
            <v>3722000</v>
          </cell>
          <cell r="C1318" t="str">
            <v>ČPZ-Daň z příjmu srážková/ostat.poplatky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</row>
        <row r="1319">
          <cell r="B1319">
            <v>3722010</v>
          </cell>
          <cell r="C1319" t="str">
            <v>Daň z příjmů fyzických osob-ostatní příj</v>
          </cell>
          <cell r="D1319">
            <v>-217576</v>
          </cell>
          <cell r="E1319">
            <v>-18855</v>
          </cell>
          <cell r="F1319">
            <v>-247332</v>
          </cell>
          <cell r="G1319">
            <v>-11370</v>
          </cell>
        </row>
        <row r="1320">
          <cell r="B1320">
            <v>3722100</v>
          </cell>
          <cell r="C1320" t="str">
            <v>Předpis srážk.daně u plnění z poj.pro př</v>
          </cell>
          <cell r="D1320">
            <v>-1722797511</v>
          </cell>
          <cell r="E1320">
            <v>-1721804732</v>
          </cell>
          <cell r="F1320">
            <v>-1723058274</v>
          </cell>
          <cell r="G1320">
            <v>-1713507580</v>
          </cell>
        </row>
        <row r="1321">
          <cell r="B1321">
            <v>3722200</v>
          </cell>
          <cell r="C1321" t="str">
            <v>Odvod srážkové daně u plnění z pojištění</v>
          </cell>
          <cell r="D1321">
            <v>1720766056</v>
          </cell>
          <cell r="E1321">
            <v>1720766056</v>
          </cell>
          <cell r="F1321">
            <v>1720766056</v>
          </cell>
          <cell r="G1321">
            <v>1720766056</v>
          </cell>
        </row>
        <row r="1322">
          <cell r="B1322">
            <v>3722400</v>
          </cell>
          <cell r="C1322" t="str">
            <v>Srážková daň z depozit</v>
          </cell>
          <cell r="D1322">
            <v>-1208899.06</v>
          </cell>
          <cell r="E1322">
            <v>-2858099.06</v>
          </cell>
          <cell r="F1322">
            <v>-822850</v>
          </cell>
          <cell r="G1322">
            <v>-212800</v>
          </cell>
        </row>
        <row r="1323">
          <cell r="B1323">
            <v>3722500</v>
          </cell>
          <cell r="C1323" t="str">
            <v>Zajištění daně</v>
          </cell>
          <cell r="D1323">
            <v>-18252</v>
          </cell>
          <cell r="E1323">
            <v>-33460</v>
          </cell>
          <cell r="F1323">
            <v>23546</v>
          </cell>
          <cell r="G1323">
            <v>23546</v>
          </cell>
        </row>
        <row r="1324">
          <cell r="B1324">
            <v>3722600</v>
          </cell>
          <cell r="C1324" t="str">
            <v>Daň z příjmů FO-placená do zahraničí-exp</v>
          </cell>
          <cell r="D1324">
            <v>-2394396</v>
          </cell>
          <cell r="E1324">
            <v>-1868679</v>
          </cell>
          <cell r="F1324">
            <v>-2175784</v>
          </cell>
          <cell r="G1324">
            <v>-1512283</v>
          </cell>
        </row>
        <row r="1325">
          <cell r="B1325">
            <v>3722900</v>
          </cell>
          <cell r="C1325" t="str">
            <v>15% srážková daň z příjmu (z mezd)</v>
          </cell>
          <cell r="D1325">
            <v>-33083</v>
          </cell>
          <cell r="E1325">
            <v>-31206</v>
          </cell>
          <cell r="F1325">
            <v>-28363</v>
          </cell>
          <cell r="G1325">
            <v>-13706</v>
          </cell>
        </row>
        <row r="1326">
          <cell r="B1326">
            <v>3722910</v>
          </cell>
          <cell r="C1326" t="str">
            <v>15% srážková daň z příjmu (z mezd)- vede</v>
          </cell>
          <cell r="D1326">
            <v>-390657</v>
          </cell>
          <cell r="E1326">
            <v>-134301</v>
          </cell>
          <cell r="F1326">
            <v>-134301</v>
          </cell>
          <cell r="G1326">
            <v>-122969</v>
          </cell>
        </row>
        <row r="1327">
          <cell r="B1327">
            <v>3723000</v>
          </cell>
          <cell r="C1327" t="str">
            <v>Daň z nemovitostí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</row>
        <row r="1328">
          <cell r="B1328">
            <v>3724100</v>
          </cell>
          <cell r="C1328" t="str">
            <v>Předpis silniční daně</v>
          </cell>
          <cell r="D1328">
            <v>-39545548</v>
          </cell>
          <cell r="E1328">
            <v>-39205524</v>
          </cell>
          <cell r="F1328">
            <v>-39526960</v>
          </cell>
          <cell r="G1328">
            <v>-39233718</v>
          </cell>
        </row>
        <row r="1329">
          <cell r="B1329">
            <v>3724200</v>
          </cell>
          <cell r="C1329" t="str">
            <v>Odvod silniční daně</v>
          </cell>
          <cell r="D1329">
            <v>39646950</v>
          </cell>
          <cell r="E1329">
            <v>39646950</v>
          </cell>
          <cell r="F1329">
            <v>39646950</v>
          </cell>
          <cell r="G1329">
            <v>39646950</v>
          </cell>
        </row>
        <row r="1330">
          <cell r="B1330">
            <v>3725000</v>
          </cell>
          <cell r="C1330" t="str">
            <v>Daň z převodu nemovitostí</v>
          </cell>
          <cell r="D1330">
            <v>0</v>
          </cell>
          <cell r="E1330">
            <v>0</v>
          </cell>
          <cell r="F1330">
            <v>0</v>
          </cell>
          <cell r="G1330">
            <v>0</v>
          </cell>
        </row>
        <row r="1331">
          <cell r="B1331">
            <v>3729097</v>
          </cell>
          <cell r="C1331" t="str">
            <v>Ostatní přímé daně - likvidace Proama</v>
          </cell>
          <cell r="D1331">
            <v>3393.42</v>
          </cell>
          <cell r="E1331">
            <v>3393.42</v>
          </cell>
          <cell r="F1331">
            <v>0</v>
          </cell>
          <cell r="G1331">
            <v>0</v>
          </cell>
        </row>
        <row r="1332">
          <cell r="B1332">
            <v>3730009</v>
          </cell>
          <cell r="C1332" t="str">
            <v>Předpis DPH-daň na vstupu snížená sazba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</row>
        <row r="1333">
          <cell r="B1333">
            <v>3730019</v>
          </cell>
          <cell r="C1333" t="str">
            <v>Předpis DPH-daň na vstupu základní sazba</v>
          </cell>
          <cell r="D1333">
            <v>0</v>
          </cell>
          <cell r="E1333">
            <v>2710580.51</v>
          </cell>
          <cell r="F1333">
            <v>0</v>
          </cell>
          <cell r="G1333">
            <v>172.3</v>
          </cell>
        </row>
        <row r="1334">
          <cell r="B1334">
            <v>3731009</v>
          </cell>
          <cell r="C1334" t="str">
            <v>Předpis DPH-daň na výstupu snížená sazba</v>
          </cell>
          <cell r="D1334">
            <v>0</v>
          </cell>
          <cell r="E1334">
            <v>-13658.4</v>
          </cell>
          <cell r="F1334">
            <v>0</v>
          </cell>
          <cell r="G1334">
            <v>-122.4</v>
          </cell>
        </row>
        <row r="1335">
          <cell r="B1335">
            <v>3731019</v>
          </cell>
          <cell r="C1335" t="str">
            <v>Předpis DPH-daň na výstupu základní sazb</v>
          </cell>
          <cell r="D1335">
            <v>0</v>
          </cell>
          <cell r="E1335">
            <v>-8786925</v>
          </cell>
          <cell r="F1335">
            <v>0</v>
          </cell>
          <cell r="G1335">
            <v>-5009408.67</v>
          </cell>
        </row>
        <row r="1336">
          <cell r="B1336">
            <v>3731029</v>
          </cell>
          <cell r="C1336" t="str">
            <v>Předpis DPH-daň na výstupu druhá snížená</v>
          </cell>
          <cell r="D1336"/>
          <cell r="E1336">
            <v>-17528.41</v>
          </cell>
          <cell r="F1336">
            <v>0</v>
          </cell>
          <cell r="G1336">
            <v>-21043.3</v>
          </cell>
        </row>
        <row r="1337">
          <cell r="B1337">
            <v>3733000</v>
          </cell>
          <cell r="C1337" t="str">
            <v>Zúčtování DPH za zdaňovací období</v>
          </cell>
          <cell r="D1337">
            <v>-3317767.97</v>
          </cell>
          <cell r="E1337">
            <v>6179942.0099999998</v>
          </cell>
          <cell r="F1337">
            <v>-1468106.09</v>
          </cell>
          <cell r="G1337">
            <v>7725345.3499999996</v>
          </cell>
        </row>
        <row r="1338">
          <cell r="B1338">
            <v>3734000</v>
          </cell>
          <cell r="C1338" t="str">
            <v>DPH, skupinová registrace</v>
          </cell>
          <cell r="D1338">
            <v>936431</v>
          </cell>
          <cell r="E1338">
            <v>17995</v>
          </cell>
          <cell r="F1338">
            <v>16039599</v>
          </cell>
          <cell r="G1338">
            <v>648213</v>
          </cell>
        </row>
        <row r="1339">
          <cell r="B1339">
            <v>3736000</v>
          </cell>
          <cell r="C1339" t="str">
            <v>Příspěvek do fondu zábrany škod</v>
          </cell>
          <cell r="D1339">
            <v>-36055504.240000002</v>
          </cell>
          <cell r="E1339">
            <v>-42952031.130000003</v>
          </cell>
          <cell r="F1339">
            <v>-40546946.909999996</v>
          </cell>
          <cell r="G1339">
            <v>-46429211.18</v>
          </cell>
        </row>
        <row r="1340">
          <cell r="B1340">
            <v>3737310</v>
          </cell>
          <cell r="C1340" t="str">
            <v>Daň z pojistného do zahraničí</v>
          </cell>
          <cell r="D1340">
            <v>509720.41</v>
          </cell>
          <cell r="E1340">
            <v>6888699.1500000004</v>
          </cell>
          <cell r="F1340">
            <v>1682668.83</v>
          </cell>
          <cell r="G1340">
            <v>3858642.5</v>
          </cell>
        </row>
        <row r="1341">
          <cell r="B1341">
            <v>3737315</v>
          </cell>
          <cell r="C1341" t="str">
            <v>Záloha daně z pojistného do zahraničí (P</v>
          </cell>
          <cell r="D1341"/>
          <cell r="E1341"/>
          <cell r="F1341"/>
          <cell r="G1341">
            <v>2881225.86</v>
          </cell>
        </row>
        <row r="1342">
          <cell r="B1342">
            <v>3771000</v>
          </cell>
          <cell r="C1342" t="str">
            <v>ČPZ-Odložený daňový závazek</v>
          </cell>
          <cell r="D1342"/>
          <cell r="E1342"/>
          <cell r="F1342"/>
          <cell r="G1342">
            <v>1296222.05</v>
          </cell>
        </row>
        <row r="1343">
          <cell r="B1343">
            <v>3771100</v>
          </cell>
          <cell r="C1343" t="str">
            <v>ČPZ-Odložená daň rezerva AFS</v>
          </cell>
          <cell r="D1343"/>
          <cell r="E1343"/>
          <cell r="F1343"/>
          <cell r="G1343">
            <v>-575448.55000000005</v>
          </cell>
        </row>
        <row r="1344">
          <cell r="B1344">
            <v>3771101</v>
          </cell>
          <cell r="C1344" t="str">
            <v>DT:Ostatní nehmotný majetek</v>
          </cell>
          <cell r="D1344">
            <v>-85226400</v>
          </cell>
          <cell r="E1344">
            <v>-91850724</v>
          </cell>
          <cell r="F1344">
            <v>-82007596</v>
          </cell>
          <cell r="G1344">
            <v>-105946819.05</v>
          </cell>
        </row>
        <row r="1345">
          <cell r="B1345">
            <v>3771102</v>
          </cell>
          <cell r="C1345" t="str">
            <v>DT:Investice do nemovitostí</v>
          </cell>
          <cell r="D1345">
            <v>-60223175</v>
          </cell>
          <cell r="E1345">
            <v>-60173112</v>
          </cell>
          <cell r="F1345">
            <v>-56089326</v>
          </cell>
          <cell r="G1345">
            <v>-34302378</v>
          </cell>
        </row>
        <row r="1346">
          <cell r="B1346">
            <v>3771104</v>
          </cell>
          <cell r="C1346" t="str">
            <v>DT:Půjčky (úvěry)</v>
          </cell>
          <cell r="D1346">
            <v>1253</v>
          </cell>
          <cell r="E1346">
            <v>1253</v>
          </cell>
          <cell r="F1346">
            <v>1253</v>
          </cell>
          <cell r="G1346">
            <v>1253</v>
          </cell>
        </row>
        <row r="1347">
          <cell r="B1347">
            <v>3771105</v>
          </cell>
          <cell r="C1347" t="str">
            <v>DT:HTM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</row>
        <row r="1348">
          <cell r="B1348">
            <v>3771106</v>
          </cell>
          <cell r="C1348" t="str">
            <v>DT:FVTPL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</row>
        <row r="1349">
          <cell r="B1349">
            <v>3771107</v>
          </cell>
          <cell r="C1349" t="str">
            <v>DT:Provozní nemovitosti</v>
          </cell>
          <cell r="D1349">
            <v>-110729691</v>
          </cell>
          <cell r="E1349">
            <v>-92444150</v>
          </cell>
          <cell r="F1349">
            <v>-82680097</v>
          </cell>
          <cell r="G1349">
            <v>-60404463</v>
          </cell>
        </row>
        <row r="1350">
          <cell r="B1350">
            <v>3771108</v>
          </cell>
          <cell r="C1350" t="str">
            <v>DT:Hmotný majetek a zásoby</v>
          </cell>
          <cell r="D1350">
            <v>-1244911</v>
          </cell>
          <cell r="E1350">
            <v>-1195844</v>
          </cell>
          <cell r="F1350">
            <v>-2336800</v>
          </cell>
          <cell r="G1350">
            <v>-2686756</v>
          </cell>
        </row>
        <row r="1351">
          <cell r="B1351">
            <v>3771109</v>
          </cell>
          <cell r="C1351" t="str">
            <v>DT:Ostatní aktiva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</row>
        <row r="1352">
          <cell r="B1352">
            <v>3771110</v>
          </cell>
          <cell r="C1352" t="str">
            <v>DT:Časové rozlišení</v>
          </cell>
          <cell r="D1352">
            <v>4322981</v>
          </cell>
          <cell r="E1352">
            <v>0</v>
          </cell>
          <cell r="F1352">
            <v>-1094</v>
          </cell>
          <cell r="G1352">
            <v>0</v>
          </cell>
        </row>
        <row r="1353">
          <cell r="B1353">
            <v>3771111</v>
          </cell>
          <cell r="C1353" t="str">
            <v>DT:Ostatní rezervy</v>
          </cell>
          <cell r="D1353">
            <v>10743070</v>
          </cell>
          <cell r="E1353">
            <v>7995691</v>
          </cell>
          <cell r="F1353">
            <v>12728649</v>
          </cell>
          <cell r="G1353">
            <v>10095655</v>
          </cell>
        </row>
        <row r="1354">
          <cell r="B1354">
            <v>3771112</v>
          </cell>
          <cell r="C1354" t="str">
            <v>DT:Závazky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</row>
        <row r="1355">
          <cell r="B1355">
            <v>3771113</v>
          </cell>
          <cell r="C1355" t="str">
            <v>DT:Dopad do equity-AFS</v>
          </cell>
          <cell r="D1355">
            <v>-99464503.379999995</v>
          </cell>
          <cell r="E1355">
            <v>-154132810.72</v>
          </cell>
          <cell r="F1355">
            <v>-230668566.25999999</v>
          </cell>
          <cell r="G1355">
            <v>-93382195.209999993</v>
          </cell>
        </row>
        <row r="1356">
          <cell r="B1356">
            <v>3771114</v>
          </cell>
          <cell r="C1356" t="str">
            <v>DT:Ostatní závazky</v>
          </cell>
          <cell r="D1356">
            <v>43085224</v>
          </cell>
          <cell r="E1356">
            <v>23097542</v>
          </cell>
          <cell r="F1356">
            <v>62097178</v>
          </cell>
          <cell r="G1356">
            <v>45128991</v>
          </cell>
        </row>
        <row r="1357">
          <cell r="B1357">
            <v>3771115</v>
          </cell>
          <cell r="C1357" t="str">
            <v>DT: Pojistné smlouvy</v>
          </cell>
          <cell r="D1357">
            <v>0</v>
          </cell>
          <cell r="E1357">
            <v>503386469</v>
          </cell>
          <cell r="F1357">
            <v>1048038577</v>
          </cell>
          <cell r="G1357">
            <v>2332856066.6100001</v>
          </cell>
        </row>
        <row r="1358">
          <cell r="B1358">
            <v>3771116</v>
          </cell>
          <cell r="C1358" t="str">
            <v>DT:Dopad do equity-Fond NEMO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</row>
        <row r="1359">
          <cell r="B1359">
            <v>3771118</v>
          </cell>
          <cell r="C1359" t="str">
            <v>DT: Pohledávky</v>
          </cell>
          <cell r="D1359">
            <v>10985731</v>
          </cell>
          <cell r="E1359">
            <v>10599690</v>
          </cell>
          <cell r="F1359">
            <v>10514663</v>
          </cell>
          <cell r="G1359">
            <v>9716585</v>
          </cell>
        </row>
        <row r="1360">
          <cell r="B1360">
            <v>3771119</v>
          </cell>
          <cell r="C1360" t="str">
            <v>DT: Závazek z leasingu dle IFRS16</v>
          </cell>
          <cell r="D1360">
            <v>207001329</v>
          </cell>
          <cell r="E1360">
            <v>188869046</v>
          </cell>
          <cell r="F1360">
            <v>175269819</v>
          </cell>
          <cell r="G1360">
            <v>130564037</v>
          </cell>
        </row>
        <row r="1361">
          <cell r="B1361">
            <v>3771120</v>
          </cell>
          <cell r="C1361" t="str">
            <v>DT:VOBA - Value of Business Acquired</v>
          </cell>
          <cell r="D1361"/>
          <cell r="E1361">
            <v>842029169</v>
          </cell>
          <cell r="F1361">
            <v>831301587</v>
          </cell>
          <cell r="G1361">
            <v>786782007</v>
          </cell>
        </row>
        <row r="1362">
          <cell r="B1362">
            <v>3912000</v>
          </cell>
          <cell r="C1362" t="str">
            <v>Nájemné předem placené</v>
          </cell>
          <cell r="D1362">
            <v>1589931.66</v>
          </cell>
          <cell r="E1362">
            <v>8220</v>
          </cell>
          <cell r="F1362">
            <v>0</v>
          </cell>
          <cell r="G1362">
            <v>0</v>
          </cell>
        </row>
        <row r="1363">
          <cell r="B1363">
            <v>3912001</v>
          </cell>
          <cell r="C1363" t="str">
            <v>Anulace akontace-finanční leasing IAS</v>
          </cell>
          <cell r="D1363">
            <v>0</v>
          </cell>
          <cell r="E1363">
            <v>0</v>
          </cell>
          <cell r="F1363">
            <v>0</v>
          </cell>
          <cell r="G1363">
            <v>0</v>
          </cell>
        </row>
        <row r="1364">
          <cell r="B1364">
            <v>3914000</v>
          </cell>
          <cell r="C1364" t="str">
            <v>ČPZ-Ostatní náklady příštích období</v>
          </cell>
          <cell r="D1364"/>
          <cell r="E1364"/>
          <cell r="F1364"/>
          <cell r="G1364">
            <v>12317</v>
          </cell>
        </row>
        <row r="1365">
          <cell r="B1365">
            <v>3915001</v>
          </cell>
          <cell r="C1365" t="str">
            <v>Časové rozlišení provizních nákladů - ro</v>
          </cell>
          <cell r="D1365">
            <v>-182000733.59999999</v>
          </cell>
          <cell r="E1365">
            <v>0</v>
          </cell>
          <cell r="F1365">
            <v>0</v>
          </cell>
          <cell r="G1365"/>
        </row>
        <row r="1366">
          <cell r="B1366">
            <v>3915110</v>
          </cell>
          <cell r="C1366" t="str">
            <v>Sklad tiskopisů</v>
          </cell>
          <cell r="D1366">
            <v>7890772.3200000003</v>
          </cell>
          <cell r="E1366">
            <v>3849709.56</v>
          </cell>
          <cell r="F1366">
            <v>3740127.15</v>
          </cell>
          <cell r="G1366">
            <v>3541677.3</v>
          </cell>
        </row>
        <row r="1367">
          <cell r="B1367">
            <v>3915120</v>
          </cell>
          <cell r="C1367" t="str">
            <v>Sklad ostatního materiálu</v>
          </cell>
          <cell r="D1367"/>
          <cell r="E1367"/>
          <cell r="F1367"/>
          <cell r="G1367">
            <v>224964</v>
          </cell>
        </row>
        <row r="1368">
          <cell r="B1368">
            <v>3915130</v>
          </cell>
          <cell r="C1368" t="str">
            <v>Zásoby - materiál na skladě</v>
          </cell>
          <cell r="D1368"/>
          <cell r="E1368">
            <v>0</v>
          </cell>
          <cell r="F1368">
            <v>0</v>
          </cell>
          <cell r="G1368">
            <v>0</v>
          </cell>
        </row>
        <row r="1369">
          <cell r="B1369">
            <v>3915140</v>
          </cell>
          <cell r="C1369" t="str">
            <v>Sklad reklamních předmětů VIP</v>
          </cell>
          <cell r="D1369"/>
          <cell r="E1369">
            <v>626886.77</v>
          </cell>
          <cell r="F1369">
            <v>245054.1</v>
          </cell>
          <cell r="G1369">
            <v>806830.81</v>
          </cell>
        </row>
        <row r="1370">
          <cell r="B1370">
            <v>3915141</v>
          </cell>
          <cell r="C1370" t="str">
            <v>Pořízení reklamních předmětů VIP</v>
          </cell>
          <cell r="D1370"/>
          <cell r="E1370">
            <v>17908.990000000002</v>
          </cell>
          <cell r="F1370">
            <v>-6604.04</v>
          </cell>
          <cell r="G1370">
            <v>0</v>
          </cell>
        </row>
        <row r="1371">
          <cell r="B1371">
            <v>3915150</v>
          </cell>
          <cell r="C1371" t="str">
            <v>Pořízení tiskopisů</v>
          </cell>
          <cell r="D1371">
            <v>671122.56</v>
          </cell>
          <cell r="E1371">
            <v>132707.65</v>
          </cell>
          <cell r="F1371">
            <v>928559.21</v>
          </cell>
          <cell r="G1371">
            <v>187305.84</v>
          </cell>
        </row>
        <row r="1372">
          <cell r="B1372">
            <v>3915155</v>
          </cell>
          <cell r="C1372" t="str">
            <v>Tiskopisy na cestě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</row>
        <row r="1373">
          <cell r="B1373">
            <v>3915900</v>
          </cell>
          <cell r="C1373" t="str">
            <v>Sklad - rebranding poboček</v>
          </cell>
          <cell r="D1373">
            <v>10780422.4</v>
          </cell>
          <cell r="E1373">
            <v>7596864.7000000002</v>
          </cell>
          <cell r="F1373">
            <v>0</v>
          </cell>
          <cell r="G1373">
            <v>0</v>
          </cell>
        </row>
        <row r="1374">
          <cell r="B1374">
            <v>3917775</v>
          </cell>
          <cell r="C1374" t="str">
            <v>Časové rozlišení provizí NŽP - červené s</v>
          </cell>
          <cell r="D1374"/>
          <cell r="E1374"/>
          <cell r="F1374"/>
          <cell r="G1374">
            <v>199150039.58000001</v>
          </cell>
        </row>
        <row r="1375">
          <cell r="B1375">
            <v>3918100</v>
          </cell>
          <cell r="C1375" t="str">
            <v>Poskyt.zálohy na PM (techn.účet AM)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</row>
        <row r="1376">
          <cell r="B1376">
            <v>3918110</v>
          </cell>
          <cell r="C1376" t="str">
            <v>Zálohy na PM - zúčtovací účet (techn.úče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</row>
        <row r="1377">
          <cell r="B1377">
            <v>3918360</v>
          </cell>
          <cell r="C1377" t="str">
            <v>Čas.rozliš.pořiz.nákl.-neživ.poj.UCB</v>
          </cell>
          <cell r="D1377">
            <v>203929273.11000001</v>
          </cell>
          <cell r="E1377">
            <v>143504508.22</v>
          </cell>
          <cell r="F1377">
            <v>123951925.48</v>
          </cell>
          <cell r="G1377">
            <v>72950366.439999998</v>
          </cell>
        </row>
        <row r="1378">
          <cell r="B1378">
            <v>3918885</v>
          </cell>
          <cell r="C1378" t="str">
            <v>Časové rozlišení-nezasloužená provize NŽ</v>
          </cell>
          <cell r="D1378">
            <v>1063075316.1</v>
          </cell>
          <cell r="E1378">
            <v>913339103.25999999</v>
          </cell>
          <cell r="F1378">
            <v>924600345.19000006</v>
          </cell>
          <cell r="G1378">
            <v>1173024616.6600001</v>
          </cell>
        </row>
        <row r="1379">
          <cell r="B1379">
            <v>3919000</v>
          </cell>
          <cell r="C1379" t="str">
            <v>Ostatní náklady</v>
          </cell>
          <cell r="D1379">
            <v>35785658.560000002</v>
          </cell>
          <cell r="E1379">
            <v>22551096.079999998</v>
          </cell>
          <cell r="F1379">
            <v>61490844.909999996</v>
          </cell>
          <cell r="G1379">
            <v>28260026.890000001</v>
          </cell>
        </row>
        <row r="1380">
          <cell r="B1380">
            <v>3919010</v>
          </cell>
          <cell r="C1380" t="str">
            <v>Čas.rozliš.pořiz.nákl.-neživ.poj.</v>
          </cell>
          <cell r="D1380">
            <v>98722732</v>
          </cell>
          <cell r="E1380">
            <v>98722732</v>
          </cell>
          <cell r="F1380">
            <v>145181905</v>
          </cell>
          <cell r="G1380">
            <v>145181905</v>
          </cell>
        </row>
        <row r="1381">
          <cell r="B1381">
            <v>3919011</v>
          </cell>
          <cell r="C1381" t="str">
            <v>Čas.rozliš.pořiz.nákl.-rizikové prohlídk</v>
          </cell>
          <cell r="D1381"/>
          <cell r="E1381">
            <v>82280</v>
          </cell>
          <cell r="F1381">
            <v>13170</v>
          </cell>
          <cell r="G1381">
            <v>0</v>
          </cell>
        </row>
        <row r="1382">
          <cell r="B1382">
            <v>3919020</v>
          </cell>
          <cell r="C1382" t="str">
            <v>Čas.rozliš.pořiz.nákl.-živ.poj.</v>
          </cell>
          <cell r="D1382">
            <v>3410646</v>
          </cell>
          <cell r="E1382">
            <v>0</v>
          </cell>
          <cell r="F1382">
            <v>19703815.5</v>
          </cell>
          <cell r="G1382">
            <v>0</v>
          </cell>
        </row>
        <row r="1383">
          <cell r="B1383">
            <v>3919030</v>
          </cell>
          <cell r="C1383" t="str">
            <v>Akcelerované provize-NPO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</row>
        <row r="1384">
          <cell r="B1384">
            <v>3919040</v>
          </cell>
          <cell r="C1384" t="str">
            <v>Pořízení telefonu SamsungGalaxyMini POV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</row>
        <row r="1385">
          <cell r="B1385">
            <v>3919041</v>
          </cell>
          <cell r="C1385" t="str">
            <v>Pořízení mobil.telefonů SamsungG.Mini -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</row>
        <row r="1386">
          <cell r="B1386">
            <v>3919042</v>
          </cell>
          <cell r="C1386" t="str">
            <v>Pořízení zboží a materiálu (poukazy a os</v>
          </cell>
          <cell r="D1386">
            <v>6536020.5999999996</v>
          </cell>
          <cell r="E1386">
            <v>7072110</v>
          </cell>
          <cell r="F1386">
            <v>12854391.109999999</v>
          </cell>
          <cell r="G1386">
            <v>1412013.63</v>
          </cell>
        </row>
        <row r="1387">
          <cell r="B1387">
            <v>3919050</v>
          </cell>
          <cell r="C1387" t="str">
            <v>Čas.rozl.nákl.spoj.s likvidací škod ŽP</v>
          </cell>
          <cell r="D1387">
            <v>37000</v>
          </cell>
          <cell r="E1387">
            <v>3000</v>
          </cell>
          <cell r="F1387">
            <v>3000</v>
          </cell>
          <cell r="G1387">
            <v>4000</v>
          </cell>
        </row>
        <row r="1388">
          <cell r="B1388">
            <v>3919220</v>
          </cell>
          <cell r="C1388" t="str">
            <v>IFRS16-přeúčtování nájemného z clearingo</v>
          </cell>
          <cell r="D1388">
            <v>-22805926.629999999</v>
          </cell>
          <cell r="E1388">
            <v>0</v>
          </cell>
          <cell r="F1388">
            <v>-31440308.109999999</v>
          </cell>
          <cell r="G1388">
            <v>0</v>
          </cell>
        </row>
        <row r="1389">
          <cell r="B1389">
            <v>3919360</v>
          </cell>
          <cell r="C1389" t="str">
            <v>Drobný hmotný majetek (techn.účet)</v>
          </cell>
          <cell r="D1389">
            <v>0</v>
          </cell>
          <cell r="E1389">
            <v>0</v>
          </cell>
          <cell r="F1389">
            <v>0</v>
          </cell>
          <cell r="G1389">
            <v>7901.3</v>
          </cell>
        </row>
        <row r="1390">
          <cell r="B1390">
            <v>3919910</v>
          </cell>
          <cell r="C1390" t="str">
            <v>Materiál na cestě proti objednávce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</row>
        <row r="1391">
          <cell r="B1391">
            <v>3919990</v>
          </cell>
          <cell r="C1391" t="str">
            <v>Oceňovací odchylky (MM,UMB,AUM,DIF,PRD)</v>
          </cell>
          <cell r="D1391">
            <v>0</v>
          </cell>
          <cell r="E1391">
            <v>-37.979999999999997</v>
          </cell>
          <cell r="F1391">
            <v>0</v>
          </cell>
          <cell r="G1391">
            <v>-32.409999999999997</v>
          </cell>
        </row>
        <row r="1392">
          <cell r="B1392">
            <v>3924001</v>
          </cell>
          <cell r="C1392" t="str">
            <v>Výd.př.obd.-SUP provize,dohady odměn</v>
          </cell>
          <cell r="D1392">
            <v>-683502925.28999996</v>
          </cell>
          <cell r="E1392">
            <v>-677815212.69000006</v>
          </cell>
          <cell r="F1392">
            <v>-686761092.88999999</v>
          </cell>
          <cell r="G1392">
            <v>-872426927.69000006</v>
          </cell>
        </row>
        <row r="1393">
          <cell r="B1393">
            <v>3924002</v>
          </cell>
          <cell r="C1393" t="str">
            <v>Výd.př.obd.-SUP provize,zádržné</v>
          </cell>
          <cell r="D1393">
            <v>-387.8</v>
          </cell>
          <cell r="E1393">
            <v>-72</v>
          </cell>
          <cell r="F1393">
            <v>-72</v>
          </cell>
          <cell r="G1393">
            <v>-72</v>
          </cell>
        </row>
        <row r="1394">
          <cell r="B1394">
            <v>3924003</v>
          </cell>
          <cell r="C1394" t="str">
            <v>Výd.př.obd.-SUP provize,depozitum</v>
          </cell>
          <cell r="D1394">
            <v>-1681</v>
          </cell>
          <cell r="E1394">
            <v>-1681</v>
          </cell>
          <cell r="F1394">
            <v>-1681</v>
          </cell>
          <cell r="G1394">
            <v>-1681</v>
          </cell>
        </row>
        <row r="1395">
          <cell r="B1395">
            <v>3924004</v>
          </cell>
          <cell r="C1395" t="str">
            <v>Výd.př.obd.-úrok ze zádržného</v>
          </cell>
          <cell r="D1395">
            <v>0</v>
          </cell>
          <cell r="E1395">
            <v>0</v>
          </cell>
          <cell r="F1395">
            <v>0</v>
          </cell>
          <cell r="G1395"/>
        </row>
        <row r="1396">
          <cell r="B1396">
            <v>3924005</v>
          </cell>
          <cell r="C1396" t="str">
            <v>Výd.př.obd.-SUP odchody obch.-pokuty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</row>
        <row r="1397">
          <cell r="B1397">
            <v>3925001</v>
          </cell>
          <cell r="C1397" t="str">
            <v>Časové rozlišení provizních nákladů - ro</v>
          </cell>
          <cell r="D1397">
            <v>199770001.30000001</v>
          </cell>
          <cell r="E1397">
            <v>199770001.30000001</v>
          </cell>
          <cell r="F1397">
            <v>172298424.5</v>
          </cell>
          <cell r="G1397">
            <v>180546951.72999999</v>
          </cell>
        </row>
        <row r="1398">
          <cell r="B1398">
            <v>3926001</v>
          </cell>
          <cell r="C1398" t="str">
            <v>Zadržené provize - červ.systémy</v>
          </cell>
          <cell r="D1398"/>
          <cell r="E1398">
            <v>-151077411.65000001</v>
          </cell>
          <cell r="F1398">
            <v>-153001040</v>
          </cell>
          <cell r="G1398">
            <v>-37569062</v>
          </cell>
        </row>
        <row r="1399">
          <cell r="B1399">
            <v>3929000</v>
          </cell>
          <cell r="C1399" t="str">
            <v>Ostatní výdaje</v>
          </cell>
          <cell r="D1399">
            <v>-672288.57</v>
          </cell>
          <cell r="E1399">
            <v>0</v>
          </cell>
          <cell r="F1399">
            <v>0</v>
          </cell>
          <cell r="G1399">
            <v>0</v>
          </cell>
        </row>
        <row r="1400">
          <cell r="B1400">
            <v>3929010</v>
          </cell>
          <cell r="C1400" t="str">
            <v>Odevzd.zaj.-ČARO provize-NŽP</v>
          </cell>
          <cell r="D1400">
            <v>-18040468.559999999</v>
          </cell>
          <cell r="E1400">
            <v>-11918568.52</v>
          </cell>
          <cell r="F1400">
            <v>-14921324.42</v>
          </cell>
          <cell r="G1400">
            <v>-20192617.48</v>
          </cell>
        </row>
        <row r="1401">
          <cell r="B1401">
            <v>3929011</v>
          </cell>
          <cell r="C1401" t="str">
            <v>Odevzd.zaj.-ČARO provize-NŽP LV</v>
          </cell>
          <cell r="D1401">
            <v>-46604582.799999997</v>
          </cell>
          <cell r="E1401">
            <v>-98592490.790000007</v>
          </cell>
          <cell r="F1401">
            <v>-78206058.629999995</v>
          </cell>
          <cell r="G1401">
            <v>-129984217.79000001</v>
          </cell>
        </row>
        <row r="1402">
          <cell r="B1402">
            <v>3929012</v>
          </cell>
          <cell r="C1402" t="str">
            <v>Odevzd.zaj.-ČARO provize-NŽP MET</v>
          </cell>
          <cell r="D1402">
            <v>-4137679.22</v>
          </cell>
          <cell r="E1402">
            <v>-20201503.120000001</v>
          </cell>
          <cell r="F1402">
            <v>-792678.24</v>
          </cell>
          <cell r="G1402">
            <v>-26689952.149999999</v>
          </cell>
        </row>
        <row r="1403">
          <cell r="B1403">
            <v>3929013</v>
          </cell>
          <cell r="C1403" t="str">
            <v>Odevzd.zaj.-ČARO provize-NŽ EA manual</v>
          </cell>
          <cell r="D1403"/>
          <cell r="E1403"/>
          <cell r="F1403"/>
          <cell r="G1403">
            <v>-1270438.31</v>
          </cell>
        </row>
        <row r="1404">
          <cell r="B1404">
            <v>3929020</v>
          </cell>
          <cell r="C1404" t="str">
            <v>Odevzd.zaj.-ČARO provize-ŽP</v>
          </cell>
          <cell r="D1404">
            <v>2098109.5099999998</v>
          </cell>
          <cell r="E1404">
            <v>2691700.07</v>
          </cell>
          <cell r="F1404">
            <v>2648752.52</v>
          </cell>
          <cell r="G1404">
            <v>2897630.6</v>
          </cell>
        </row>
        <row r="1405">
          <cell r="B1405">
            <v>3931000</v>
          </cell>
          <cell r="C1405" t="str">
            <v>Nájemné přijaté předem</v>
          </cell>
          <cell r="D1405">
            <v>-125823.84</v>
          </cell>
          <cell r="E1405">
            <v>-130701.28</v>
          </cell>
          <cell r="F1405">
            <v>-100050.24000000001</v>
          </cell>
          <cell r="G1405">
            <v>-6823.95</v>
          </cell>
        </row>
        <row r="1406">
          <cell r="B1406">
            <v>3932000</v>
          </cell>
          <cell r="C1406" t="str">
            <v>Výnosy směnek dalších období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</row>
        <row r="1407">
          <cell r="B1407">
            <v>3933000</v>
          </cell>
          <cell r="C1407" t="str">
            <v>Ostatní výnosy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</row>
        <row r="1408">
          <cell r="B1408">
            <v>3949000</v>
          </cell>
          <cell r="C1408" t="str">
            <v>Nepřijaté výnosy ostatní</v>
          </cell>
          <cell r="D1408">
            <v>-1742622</v>
          </cell>
          <cell r="E1408">
            <v>-1742622</v>
          </cell>
          <cell r="F1408">
            <v>-1742622</v>
          </cell>
          <cell r="G1408">
            <v>-1742622</v>
          </cell>
        </row>
        <row r="1409">
          <cell r="B1409">
            <v>3971000</v>
          </cell>
          <cell r="C1409" t="str">
            <v>Dohadné účty aktivní</v>
          </cell>
          <cell r="D1409">
            <v>3598217.7</v>
          </cell>
          <cell r="E1409">
            <v>0</v>
          </cell>
          <cell r="F1409">
            <v>3133225.78</v>
          </cell>
          <cell r="G1409">
            <v>0</v>
          </cell>
        </row>
        <row r="1410">
          <cell r="B1410">
            <v>3971001</v>
          </cell>
          <cell r="C1410" t="str">
            <v>Dohadné účty aktivní – dodavatelské dobr</v>
          </cell>
          <cell r="D1410"/>
          <cell r="E1410">
            <v>0</v>
          </cell>
          <cell r="F1410">
            <v>23451718.850000001</v>
          </cell>
          <cell r="G1410">
            <v>0</v>
          </cell>
        </row>
        <row r="1411">
          <cell r="B1411">
            <v>3972000</v>
          </cell>
          <cell r="C1411" t="str">
            <v>Dohadné účty aktivní-ostatní</v>
          </cell>
          <cell r="D1411">
            <v>731900326.48000002</v>
          </cell>
          <cell r="E1411">
            <v>199062584.02000001</v>
          </cell>
          <cell r="F1411">
            <v>239540411.09</v>
          </cell>
          <cell r="G1411">
            <v>150569420</v>
          </cell>
        </row>
        <row r="1412">
          <cell r="B1412">
            <v>3972040</v>
          </cell>
          <cell r="C1412" t="str">
            <v>Dohadné účty aktivní - budovy</v>
          </cell>
          <cell r="D1412">
            <v>0</v>
          </cell>
          <cell r="E1412">
            <v>0</v>
          </cell>
          <cell r="F1412">
            <v>5963043.75</v>
          </cell>
          <cell r="G1412">
            <v>5963043.75</v>
          </cell>
        </row>
        <row r="1413">
          <cell r="B1413">
            <v>3973000</v>
          </cell>
          <cell r="C1413" t="str">
            <v>Doh.účty aktivní-pohl.za zaj.B.prozat.úč</v>
          </cell>
          <cell r="D1413">
            <v>23724466.989999998</v>
          </cell>
          <cell r="E1413">
            <v>386551.25</v>
          </cell>
          <cell r="F1413">
            <v>22712978.640000001</v>
          </cell>
          <cell r="G1413">
            <v>400208.44</v>
          </cell>
        </row>
        <row r="1414">
          <cell r="B1414">
            <v>3973010</v>
          </cell>
          <cell r="C1414" t="str">
            <v>Dohadné účtování PU v odevzdaném zajiště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</row>
        <row r="1415">
          <cell r="B1415">
            <v>3973030</v>
          </cell>
          <cell r="C1415" t="str">
            <v>Doh.účtování-odevzdané-NŽP</v>
          </cell>
          <cell r="D1415">
            <v>14035052.529999999</v>
          </cell>
          <cell r="E1415">
            <v>16828894.559999999</v>
          </cell>
          <cell r="F1415">
            <v>33416390.870000001</v>
          </cell>
          <cell r="G1415">
            <v>3926588.04</v>
          </cell>
        </row>
        <row r="1416">
          <cell r="B1416">
            <v>3973031</v>
          </cell>
          <cell r="C1416" t="str">
            <v>Doh.účtování-odevzdané-ŽP</v>
          </cell>
          <cell r="D1416">
            <v>0</v>
          </cell>
          <cell r="E1416">
            <v>7076758.4699999997</v>
          </cell>
          <cell r="F1416">
            <v>0</v>
          </cell>
          <cell r="G1416">
            <v>10668638.869999999</v>
          </cell>
        </row>
        <row r="1417">
          <cell r="B1417">
            <v>3973032</v>
          </cell>
          <cell r="C1417" t="str">
            <v>Doh.účtování-odevzdané profit share, ear</v>
          </cell>
          <cell r="D1417"/>
          <cell r="E1417"/>
          <cell r="F1417"/>
          <cell r="G1417">
            <v>4400800</v>
          </cell>
        </row>
        <row r="1418">
          <cell r="B1418">
            <v>3973040</v>
          </cell>
          <cell r="C1418" t="str">
            <v>MET odevzd. zaj. doh. výnosy</v>
          </cell>
          <cell r="D1418">
            <v>573863.17000000004</v>
          </cell>
          <cell r="E1418">
            <v>15883079.93</v>
          </cell>
          <cell r="F1418">
            <v>133610.26</v>
          </cell>
          <cell r="G1418">
            <v>13625488.880000001</v>
          </cell>
        </row>
        <row r="1419">
          <cell r="B1419">
            <v>3973050</v>
          </cell>
          <cell r="C1419" t="str">
            <v>MET převz. zaj. - výnosy doh.</v>
          </cell>
          <cell r="D1419">
            <v>-7.0000000000000007E-2</v>
          </cell>
          <cell r="E1419">
            <v>5774785.5999999996</v>
          </cell>
          <cell r="F1419">
            <v>-0.06</v>
          </cell>
          <cell r="G1419">
            <v>5927608.1299999999</v>
          </cell>
        </row>
        <row r="1420">
          <cell r="B1420">
            <v>3978360</v>
          </cell>
          <cell r="C1420" t="str">
            <v>Dohadné účtování předpisu pojistného UCB</v>
          </cell>
          <cell r="D1420">
            <v>1630128.36</v>
          </cell>
          <cell r="E1420">
            <v>855866.22</v>
          </cell>
          <cell r="F1420">
            <v>585350.09</v>
          </cell>
          <cell r="G1420">
            <v>380160.14</v>
          </cell>
        </row>
        <row r="1421">
          <cell r="B1421">
            <v>3978380</v>
          </cell>
          <cell r="C1421" t="str">
            <v>Dohadné účtování předpisu pojistného FIO</v>
          </cell>
          <cell r="D1421"/>
          <cell r="E1421">
            <v>0</v>
          </cell>
          <cell r="F1421">
            <v>0</v>
          </cell>
          <cell r="G1421"/>
        </row>
        <row r="1422">
          <cell r="B1422">
            <v>3981000</v>
          </cell>
          <cell r="C1422" t="str">
            <v>Dohadné účty pasivní - nevyfakturované d</v>
          </cell>
          <cell r="D1422">
            <v>-4834763.0999999996</v>
          </cell>
          <cell r="E1422">
            <v>-93376817.519999996</v>
          </cell>
          <cell r="F1422">
            <v>-5080893.95</v>
          </cell>
          <cell r="G1422">
            <v>-116519760.66</v>
          </cell>
        </row>
        <row r="1423">
          <cell r="B1423">
            <v>3981001</v>
          </cell>
          <cell r="C1423" t="str">
            <v>Dodavatelské dobropisy-dohad.účty pasivn</v>
          </cell>
          <cell r="D1423">
            <v>8501500</v>
          </cell>
          <cell r="E1423">
            <v>0</v>
          </cell>
          <cell r="F1423">
            <v>0</v>
          </cell>
          <cell r="G1423">
            <v>0</v>
          </cell>
        </row>
        <row r="1424">
          <cell r="B1424">
            <v>3981015</v>
          </cell>
          <cell r="C1424" t="str">
            <v>Dohadné účty pasivní - tech.NŽP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</row>
        <row r="1425">
          <cell r="B1425">
            <v>3982000</v>
          </cell>
          <cell r="C1425" t="str">
            <v>Dohadné účty pasivní - ostatní</v>
          </cell>
          <cell r="D1425">
            <v>-1698375.99</v>
          </cell>
          <cell r="E1425">
            <v>-823323912.25999999</v>
          </cell>
          <cell r="F1425">
            <v>-1206110.52</v>
          </cell>
          <cell r="G1425">
            <v>-634046804.62</v>
          </cell>
        </row>
        <row r="1426">
          <cell r="B1426">
            <v>3982010</v>
          </cell>
          <cell r="C1426" t="str">
            <v>Dohad.účty-pořiz.nákl.</v>
          </cell>
          <cell r="D1426">
            <v>-22792203.289999999</v>
          </cell>
          <cell r="E1426">
            <v>-118253471.38</v>
          </cell>
          <cell r="F1426">
            <v>-73433605.629999995</v>
          </cell>
          <cell r="G1426">
            <v>-112367921.79000001</v>
          </cell>
        </row>
        <row r="1427">
          <cell r="B1427">
            <v>3982015</v>
          </cell>
          <cell r="C1427" t="str">
            <v>Dohadné účty-pořiz.nákl.NŽP</v>
          </cell>
          <cell r="D1427">
            <v>-235558694.50999999</v>
          </cell>
          <cell r="E1427">
            <v>-362723548.88999999</v>
          </cell>
          <cell r="F1427">
            <v>-315134114.41000003</v>
          </cell>
          <cell r="G1427">
            <v>-301688673.33999997</v>
          </cell>
        </row>
        <row r="1428">
          <cell r="B1428">
            <v>3982020</v>
          </cell>
          <cell r="C1428" t="str">
            <v>Dohad.účty pasivní-mzdy a bonusy</v>
          </cell>
          <cell r="D1428">
            <v>-257951647</v>
          </cell>
          <cell r="E1428">
            <v>-222177383.56</v>
          </cell>
          <cell r="F1428">
            <v>-335492830</v>
          </cell>
          <cell r="G1428">
            <v>-309741926</v>
          </cell>
        </row>
        <row r="1429">
          <cell r="B1429">
            <v>3982021</v>
          </cell>
          <cell r="C1429" t="str">
            <v>Dohad. účty pasivní - cafeterie</v>
          </cell>
          <cell r="D1429">
            <v>-19778650</v>
          </cell>
          <cell r="E1429">
            <v>-30094938.379999999</v>
          </cell>
          <cell r="F1429">
            <v>-27818429.379999999</v>
          </cell>
          <cell r="G1429">
            <v>-33143065.379999999</v>
          </cell>
        </row>
        <row r="1430">
          <cell r="B1430">
            <v>3982022</v>
          </cell>
          <cell r="C1430" t="str">
            <v>Dohad. účty pasivní - ván. bonus (cafete</v>
          </cell>
          <cell r="D1430">
            <v>-7561921</v>
          </cell>
          <cell r="E1430">
            <v>-2978089.67</v>
          </cell>
          <cell r="F1430">
            <v>-32409178.969999999</v>
          </cell>
          <cell r="G1430">
            <v>-7719791.4800000004</v>
          </cell>
        </row>
        <row r="1431">
          <cell r="B1431">
            <v>3982025</v>
          </cell>
          <cell r="C1431" t="str">
            <v>Dohad.účty pasivní-soc.a zdrav.poj.z mez</v>
          </cell>
          <cell r="D1431">
            <v>-79539124</v>
          </cell>
          <cell r="E1431">
            <v>-74512552.840000004</v>
          </cell>
          <cell r="F1431">
            <v>-100197803</v>
          </cell>
          <cell r="G1431">
            <v>-91725196</v>
          </cell>
        </row>
        <row r="1432">
          <cell r="B1432">
            <v>3982030</v>
          </cell>
          <cell r="C1432" t="str">
            <v>DP pasivní,minulých let (budovy)</v>
          </cell>
          <cell r="D1432">
            <v>-30288893.43</v>
          </cell>
          <cell r="E1432">
            <v>-23910460.670000002</v>
          </cell>
          <cell r="F1432">
            <v>-25035025.57</v>
          </cell>
          <cell r="G1432">
            <v>-22827016.460000001</v>
          </cell>
        </row>
        <row r="1433">
          <cell r="B1433">
            <v>3982040</v>
          </cell>
          <cell r="C1433" t="str">
            <v>Dohadné účty pasivní - budovy</v>
          </cell>
          <cell r="D1433">
            <v>-74740450</v>
          </cell>
          <cell r="E1433">
            <v>-33014584.73</v>
          </cell>
          <cell r="F1433">
            <v>-70428200</v>
          </cell>
          <cell r="G1433">
            <v>-17753327.989999998</v>
          </cell>
        </row>
        <row r="1434">
          <cell r="B1434">
            <v>3982100</v>
          </cell>
          <cell r="C1434" t="str">
            <v>Dohadné účty pasivní - investice</v>
          </cell>
          <cell r="D1434">
            <v>-48326559</v>
          </cell>
          <cell r="E1434">
            <v>0</v>
          </cell>
          <cell r="F1434">
            <v>-71594900</v>
          </cell>
          <cell r="G1434">
            <v>0</v>
          </cell>
        </row>
        <row r="1435">
          <cell r="B1435">
            <v>3982201</v>
          </cell>
          <cell r="C1435" t="str">
            <v>Dohadné účty pasivní - provize - ŽP</v>
          </cell>
          <cell r="D1435">
            <v>-2795535</v>
          </cell>
          <cell r="E1435">
            <v>-36501900.390000001</v>
          </cell>
          <cell r="F1435">
            <v>-23713399.399999999</v>
          </cell>
          <cell r="G1435">
            <v>-98782165.079999998</v>
          </cell>
        </row>
        <row r="1436">
          <cell r="B1436">
            <v>3982202</v>
          </cell>
          <cell r="C1436" t="str">
            <v>Dohadné účty pasivní - provize - NŽP</v>
          </cell>
          <cell r="D1436">
            <v>-224695465</v>
          </cell>
          <cell r="E1436">
            <v>-247582164.25</v>
          </cell>
          <cell r="F1436">
            <v>-295943956.60000002</v>
          </cell>
          <cell r="G1436">
            <v>-377986454.07999998</v>
          </cell>
        </row>
        <row r="1437">
          <cell r="B1437">
            <v>3982203</v>
          </cell>
          <cell r="C1437" t="str">
            <v>Dohadné účty pasivní - provize - (ostatn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</row>
        <row r="1438">
          <cell r="B1438">
            <v>3982300</v>
          </cell>
          <cell r="C1438" t="str">
            <v>Dohadné účty pasivní - náklady ostatní</v>
          </cell>
          <cell r="D1438">
            <v>-207856789.06999999</v>
          </cell>
          <cell r="E1438">
            <v>-48717523.740000002</v>
          </cell>
          <cell r="F1438">
            <v>-363217367.76999998</v>
          </cell>
          <cell r="G1438">
            <v>-62026802.409999996</v>
          </cell>
        </row>
        <row r="1439">
          <cell r="B1439">
            <v>3983000</v>
          </cell>
          <cell r="C1439" t="str">
            <v>Doh.účty pasivní-záv.vůči zaj.A prozat.ú</v>
          </cell>
          <cell r="D1439">
            <v>-132228996.27</v>
          </cell>
          <cell r="E1439">
            <v>-69599280.370000005</v>
          </cell>
          <cell r="F1439">
            <v>-120884441.86</v>
          </cell>
          <cell r="G1439">
            <v>-74552734.340000004</v>
          </cell>
        </row>
        <row r="1440">
          <cell r="B1440">
            <v>3983020</v>
          </cell>
          <cell r="C1440" t="str">
            <v>Doh.účt.pasívní-živ.odevzdané zajištění</v>
          </cell>
          <cell r="D1440">
            <v>-1800000</v>
          </cell>
          <cell r="E1440">
            <v>-23400000</v>
          </cell>
          <cell r="F1440">
            <v>0</v>
          </cell>
          <cell r="G1440">
            <v>-21146000</v>
          </cell>
        </row>
        <row r="1441">
          <cell r="B1441">
            <v>3983030</v>
          </cell>
          <cell r="C1441" t="str">
            <v>Doh.účtování-převzaté-NŽP</v>
          </cell>
          <cell r="D1441">
            <v>-10447845.6</v>
          </cell>
          <cell r="E1441">
            <v>-12165678.050000001</v>
          </cell>
          <cell r="F1441">
            <v>-24834260.170000002</v>
          </cell>
          <cell r="G1441">
            <v>-2223003.4900000002</v>
          </cell>
        </row>
        <row r="1442">
          <cell r="B1442">
            <v>3983031</v>
          </cell>
          <cell r="C1442" t="str">
            <v>Doh.účtování-převzaté-ŽP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</row>
        <row r="1443">
          <cell r="B1443">
            <v>3983040</v>
          </cell>
          <cell r="C1443" t="str">
            <v>MET odevzd. zaj. - doh. náklady</v>
          </cell>
          <cell r="D1443">
            <v>7.0000000000000007E-2</v>
          </cell>
          <cell r="E1443">
            <v>-33740671.159999996</v>
          </cell>
          <cell r="F1443">
            <v>0.06</v>
          </cell>
          <cell r="G1443">
            <v>-33478923.93</v>
          </cell>
        </row>
        <row r="1444">
          <cell r="B1444">
            <v>3983050</v>
          </cell>
          <cell r="C1444" t="str">
            <v>MET převz. zaj. - náklady doh.</v>
          </cell>
          <cell r="D1444">
            <v>-573863.17000000004</v>
          </cell>
          <cell r="E1444">
            <v>-1377609.34</v>
          </cell>
          <cell r="F1444">
            <v>-133610.26</v>
          </cell>
          <cell r="G1444">
            <v>-3251631.73</v>
          </cell>
        </row>
        <row r="1445">
          <cell r="B1445">
            <v>3988331</v>
          </cell>
          <cell r="C1445" t="str">
            <v>Dohadné účty pas.-doh.earn out a profit</v>
          </cell>
          <cell r="D1445"/>
          <cell r="E1445"/>
          <cell r="F1445"/>
          <cell r="G1445">
            <v>-5501000</v>
          </cell>
        </row>
        <row r="1446">
          <cell r="B1446">
            <v>3988361</v>
          </cell>
          <cell r="C1446" t="str">
            <v>Dohadné účty pasivní - marketing UCB</v>
          </cell>
          <cell r="D1446">
            <v>-5110855.07</v>
          </cell>
          <cell r="E1446">
            <v>-5110855.07</v>
          </cell>
          <cell r="F1446">
            <v>-1405569.93</v>
          </cell>
          <cell r="G1446">
            <v>-1328769.93</v>
          </cell>
        </row>
        <row r="1447">
          <cell r="B1447">
            <v>3988362</v>
          </cell>
          <cell r="C1447" t="str">
            <v>Dohadné účty pasivní - dohad provize UCB</v>
          </cell>
          <cell r="D1447">
            <v>-7263660.6500000004</v>
          </cell>
          <cell r="E1447">
            <v>-6706551.7800000003</v>
          </cell>
          <cell r="F1447">
            <v>-6507261.7800000003</v>
          </cell>
          <cell r="G1447">
            <v>-233089.15</v>
          </cell>
        </row>
        <row r="1448">
          <cell r="B1448">
            <v>3988382</v>
          </cell>
          <cell r="C1448" t="str">
            <v>Dohadné účty pasivní - dohad provize FIO</v>
          </cell>
          <cell r="D1448"/>
          <cell r="E1448">
            <v>0</v>
          </cell>
          <cell r="F1448">
            <v>0</v>
          </cell>
          <cell r="G1448"/>
        </row>
        <row r="1449">
          <cell r="B1449">
            <v>3990100</v>
          </cell>
          <cell r="C1449" t="str">
            <v>Spojovací účet pro převod zůstatků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</row>
        <row r="1450">
          <cell r="B1450">
            <v>3990300</v>
          </cell>
          <cell r="C1450" t="str">
            <v>Zúčt.dílčích plnění u pohl.za zaj. TIA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</row>
        <row r="1451">
          <cell r="B1451">
            <v>3990511</v>
          </cell>
          <cell r="C1451" t="str">
            <v>Fúze s PPT majetek</v>
          </cell>
          <cell r="D1451"/>
          <cell r="E1451"/>
          <cell r="F1451"/>
          <cell r="G1451">
            <v>0</v>
          </cell>
        </row>
        <row r="1452">
          <cell r="B1452">
            <v>3990512</v>
          </cell>
          <cell r="C1452" t="str">
            <v>Fúze s PPT finanční majetek WebMerit</v>
          </cell>
          <cell r="D1452"/>
          <cell r="E1452"/>
          <cell r="F1452"/>
          <cell r="G1452">
            <v>0</v>
          </cell>
        </row>
        <row r="1453">
          <cell r="B1453">
            <v>3990513</v>
          </cell>
          <cell r="C1453" t="str">
            <v>Fúze s PPT bankovní účty</v>
          </cell>
          <cell r="D1453"/>
          <cell r="E1453"/>
          <cell r="F1453"/>
          <cell r="G1453">
            <v>0</v>
          </cell>
        </row>
        <row r="1454">
          <cell r="B1454">
            <v>3990514</v>
          </cell>
          <cell r="C1454" t="str">
            <v>Fúze s PPT režijní agendy</v>
          </cell>
          <cell r="D1454"/>
          <cell r="E1454"/>
          <cell r="F1454"/>
          <cell r="G1454">
            <v>0</v>
          </cell>
        </row>
        <row r="1455">
          <cell r="B1455">
            <v>3990515</v>
          </cell>
          <cell r="C1455" t="str">
            <v>Fúze s PPT pojistně technické agendy</v>
          </cell>
          <cell r="D1455"/>
          <cell r="E1455"/>
          <cell r="F1455"/>
          <cell r="G1455">
            <v>0</v>
          </cell>
        </row>
        <row r="1456">
          <cell r="B1456">
            <v>3990516</v>
          </cell>
          <cell r="C1456" t="str">
            <v>Fúze s PPT finanční majetek WebMerit-led</v>
          </cell>
          <cell r="D1456"/>
          <cell r="E1456"/>
          <cell r="F1456"/>
          <cell r="G1456">
            <v>0</v>
          </cell>
        </row>
        <row r="1457">
          <cell r="B1457">
            <v>3990517</v>
          </cell>
          <cell r="C1457" t="str">
            <v>Fúze s PPT režijní agendy-ledgery</v>
          </cell>
          <cell r="D1457"/>
          <cell r="E1457"/>
          <cell r="F1457"/>
          <cell r="G1457">
            <v>0</v>
          </cell>
        </row>
        <row r="1458">
          <cell r="B1458">
            <v>3990518</v>
          </cell>
          <cell r="C1458" t="str">
            <v>Fúze s PPT-zúčtov.převedených zůst.na úč</v>
          </cell>
          <cell r="D1458"/>
          <cell r="E1458"/>
          <cell r="F1458"/>
          <cell r="G1458">
            <v>0</v>
          </cell>
        </row>
        <row r="1459">
          <cell r="B1459">
            <v>3990521</v>
          </cell>
          <cell r="C1459" t="str">
            <v>Fúze s ČPZ hmotný/nehmotný majetek</v>
          </cell>
          <cell r="D1459"/>
          <cell r="E1459"/>
          <cell r="F1459"/>
          <cell r="G1459">
            <v>0</v>
          </cell>
        </row>
        <row r="1460">
          <cell r="B1460">
            <v>3990522</v>
          </cell>
          <cell r="C1460" t="str">
            <v>Fúze s ČPZ finanční majetek WebMerit</v>
          </cell>
          <cell r="D1460"/>
          <cell r="E1460"/>
          <cell r="F1460"/>
          <cell r="G1460">
            <v>0</v>
          </cell>
        </row>
        <row r="1461">
          <cell r="B1461">
            <v>3990523</v>
          </cell>
          <cell r="C1461" t="str">
            <v>Fúze s ČPZ bankovní účty</v>
          </cell>
          <cell r="D1461"/>
          <cell r="E1461"/>
          <cell r="F1461"/>
          <cell r="G1461">
            <v>0</v>
          </cell>
        </row>
        <row r="1462">
          <cell r="B1462">
            <v>3990524</v>
          </cell>
          <cell r="C1462" t="str">
            <v>Fúze s ČPZ režijní agendy</v>
          </cell>
          <cell r="D1462"/>
          <cell r="E1462"/>
          <cell r="F1462"/>
          <cell r="G1462">
            <v>0</v>
          </cell>
        </row>
        <row r="1463">
          <cell r="B1463">
            <v>3990525</v>
          </cell>
          <cell r="C1463" t="str">
            <v>Fúze s ČPZ pojistně technické agendy</v>
          </cell>
          <cell r="D1463"/>
          <cell r="E1463"/>
          <cell r="F1463"/>
          <cell r="G1463">
            <v>0</v>
          </cell>
        </row>
        <row r="1464">
          <cell r="B1464">
            <v>3990526</v>
          </cell>
          <cell r="C1464" t="str">
            <v>Fúze majetkové účasti</v>
          </cell>
          <cell r="D1464"/>
          <cell r="E1464"/>
          <cell r="F1464"/>
          <cell r="G1464">
            <v>0</v>
          </cell>
        </row>
        <row r="1465">
          <cell r="B1465">
            <v>3990528</v>
          </cell>
          <cell r="C1465" t="str">
            <v>Fúze s ČPZ-zúčtov.převedených zůst.na úč</v>
          </cell>
          <cell r="D1465"/>
          <cell r="E1465"/>
          <cell r="F1465"/>
          <cell r="G1465">
            <v>0</v>
          </cell>
        </row>
        <row r="1466">
          <cell r="B1466">
            <v>3990887</v>
          </cell>
          <cell r="C1466" t="str">
            <v>Předpis převodu mezi BU účty IŽP-ISCD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</row>
        <row r="1467">
          <cell r="B1467">
            <v>3991001</v>
          </cell>
          <cell r="C1467" t="str">
            <v>Migrace provizí Golem do SUP-ISP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</row>
        <row r="1468">
          <cell r="B1468">
            <v>3991011</v>
          </cell>
          <cell r="C1468" t="str">
            <v>Zúčt.mezi centr.a sam.účt.org.složkami-Z</v>
          </cell>
          <cell r="D1468">
            <v>0</v>
          </cell>
          <cell r="E1468">
            <v>-88138</v>
          </cell>
          <cell r="F1468">
            <v>0</v>
          </cell>
          <cell r="G1468">
            <v>225291.8</v>
          </cell>
        </row>
        <row r="1469">
          <cell r="B1469">
            <v>3991012</v>
          </cell>
          <cell r="C1469" t="str">
            <v>Zúčtování převodu mezi BU IŽP-ISCD a Mer</v>
          </cell>
          <cell r="D1469">
            <v>0</v>
          </cell>
          <cell r="E1469">
            <v>-721838</v>
          </cell>
          <cell r="F1469">
            <v>0</v>
          </cell>
          <cell r="G1469">
            <v>0</v>
          </cell>
        </row>
        <row r="1470">
          <cell r="B1470">
            <v>3991111</v>
          </cell>
          <cell r="C1470" t="str">
            <v>Rozdíly účtování v ledgerech</v>
          </cell>
          <cell r="D1470"/>
          <cell r="E1470"/>
          <cell r="F1470"/>
          <cell r="G1470">
            <v>0</v>
          </cell>
        </row>
        <row r="1471">
          <cell r="B1471">
            <v>3991200</v>
          </cell>
          <cell r="C1471" t="str">
            <v>Vyrovnání dokladů FI-ISCD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</row>
        <row r="1472">
          <cell r="B1472">
            <v>3991500</v>
          </cell>
          <cell r="C1472" t="str">
            <v>Technické vyrovnání dokladů HR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</row>
        <row r="1473">
          <cell r="B1473">
            <v>3991913</v>
          </cell>
          <cell r="C1473" t="str">
            <v>Spojovací účet pro převod zůstatků- Meri</v>
          </cell>
          <cell r="D1473">
            <v>0</v>
          </cell>
          <cell r="E1473">
            <v>-0.01</v>
          </cell>
          <cell r="F1473">
            <v>0</v>
          </cell>
          <cell r="G1473">
            <v>0.03</v>
          </cell>
        </row>
        <row r="1474">
          <cell r="B1474">
            <v>3992000</v>
          </cell>
          <cell r="C1474" t="str">
            <v>Převod mezi TIA PU a APH</v>
          </cell>
          <cell r="D1474">
            <v>0</v>
          </cell>
          <cell r="E1474">
            <v>0</v>
          </cell>
          <cell r="F1474">
            <v>0</v>
          </cell>
          <cell r="G1474">
            <v>-0.02</v>
          </cell>
        </row>
        <row r="1475">
          <cell r="B1475">
            <v>3992502</v>
          </cell>
          <cell r="C1475" t="str">
            <v>Převod mezi inkasními nestálci v CM a CZ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</row>
        <row r="1476">
          <cell r="B1476">
            <v>3992600</v>
          </cell>
          <cell r="C1476" t="str">
            <v>Spojovací účet pro konverzi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</row>
        <row r="1477">
          <cell r="B1477">
            <v>3993000</v>
          </cell>
          <cell r="C1477" t="str">
            <v>Spojovací účet - Migrace PPT</v>
          </cell>
          <cell r="D1477"/>
          <cell r="E1477"/>
          <cell r="F1477"/>
          <cell r="G1477">
            <v>0</v>
          </cell>
        </row>
        <row r="1478">
          <cell r="B1478">
            <v>3993990</v>
          </cell>
          <cell r="C1478" t="str">
            <v>Splitting - zúčtovací účet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</row>
        <row r="1479">
          <cell r="B1479">
            <v>3994003</v>
          </cell>
          <cell r="C1479" t="str">
            <v>Převodový účet-platby ČPI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</row>
        <row r="1480">
          <cell r="B1480">
            <v>3997000</v>
          </cell>
          <cell r="C1480" t="str">
            <v>Zúčtování meziagenturních převodů pojist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</row>
        <row r="1481">
          <cell r="B1481">
            <v>3998001</v>
          </cell>
          <cell r="C1481" t="str">
            <v>Migrační účet č.01</v>
          </cell>
          <cell r="D1481"/>
          <cell r="E1481">
            <v>0</v>
          </cell>
          <cell r="F1481">
            <v>0</v>
          </cell>
          <cell r="G1481">
            <v>0</v>
          </cell>
        </row>
        <row r="1482">
          <cell r="B1482">
            <v>3998002</v>
          </cell>
          <cell r="C1482" t="str">
            <v>Migrační účet č.02</v>
          </cell>
          <cell r="D1482"/>
          <cell r="E1482">
            <v>0</v>
          </cell>
          <cell r="F1482">
            <v>0</v>
          </cell>
          <cell r="G1482">
            <v>0</v>
          </cell>
        </row>
        <row r="1483">
          <cell r="B1483">
            <v>3998003</v>
          </cell>
          <cell r="C1483" t="str">
            <v>Migrační účet č.03</v>
          </cell>
          <cell r="D1483"/>
          <cell r="E1483">
            <v>0</v>
          </cell>
          <cell r="F1483">
            <v>0</v>
          </cell>
          <cell r="G1483">
            <v>0</v>
          </cell>
        </row>
        <row r="1484">
          <cell r="B1484">
            <v>3998005</v>
          </cell>
          <cell r="C1484" t="str">
            <v>Migrační účet č.05</v>
          </cell>
          <cell r="D1484"/>
          <cell r="E1484"/>
          <cell r="F1484"/>
          <cell r="G1484">
            <v>0</v>
          </cell>
        </row>
        <row r="1485">
          <cell r="B1485">
            <v>3998008</v>
          </cell>
          <cell r="C1485" t="str">
            <v>Migrační účet č.08</v>
          </cell>
          <cell r="D1485"/>
          <cell r="E1485"/>
          <cell r="F1485"/>
          <cell r="G1485">
            <v>0</v>
          </cell>
        </row>
        <row r="1486">
          <cell r="B1486">
            <v>3998009</v>
          </cell>
          <cell r="C1486" t="str">
            <v>Migrační účet č.09</v>
          </cell>
          <cell r="D1486"/>
          <cell r="E1486"/>
          <cell r="F1486"/>
          <cell r="G1486">
            <v>0</v>
          </cell>
        </row>
        <row r="1487">
          <cell r="B1487">
            <v>3999101</v>
          </cell>
          <cell r="C1487" t="str">
            <v>ČPZ-Zúčt.účet-platby faktur KB297</v>
          </cell>
          <cell r="D1487"/>
          <cell r="E1487"/>
          <cell r="F1487"/>
          <cell r="G1487">
            <v>0</v>
          </cell>
        </row>
        <row r="1488">
          <cell r="B1488">
            <v>3999920</v>
          </cell>
          <cell r="C1488" t="str">
            <v>Clearing - závazek z leasingu IFRS16</v>
          </cell>
          <cell r="D1488">
            <v>0</v>
          </cell>
          <cell r="E1488">
            <v>-35255679.210000001</v>
          </cell>
          <cell r="F1488">
            <v>0</v>
          </cell>
          <cell r="G1488">
            <v>-18876061.469999999</v>
          </cell>
        </row>
        <row r="1489">
          <cell r="B1489">
            <v>3999921</v>
          </cell>
          <cell r="C1489" t="str">
            <v>Clearing - majetek IFRS16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</row>
        <row r="1490">
          <cell r="B1490">
            <v>3999999</v>
          </cell>
          <cell r="C1490" t="str">
            <v>ČPZ-Měnové přecenění účtů třídy 3</v>
          </cell>
          <cell r="D1490"/>
          <cell r="E1490"/>
          <cell r="F1490"/>
          <cell r="G1490">
            <v>0</v>
          </cell>
        </row>
        <row r="1491">
          <cell r="B1491">
            <v>4011000</v>
          </cell>
          <cell r="C1491" t="str">
            <v>Základní kapitál zapsaný v obch.rejstřík</v>
          </cell>
          <cell r="D1491">
            <v>-4000000000</v>
          </cell>
          <cell r="E1491">
            <v>-4000000000</v>
          </cell>
          <cell r="F1491">
            <v>-4000000000</v>
          </cell>
          <cell r="G1491">
            <v>-4000000000</v>
          </cell>
        </row>
        <row r="1492">
          <cell r="B1492">
            <v>4021000</v>
          </cell>
          <cell r="C1492" t="str">
            <v>Emisní ážio</v>
          </cell>
          <cell r="D1492"/>
          <cell r="E1492"/>
          <cell r="F1492"/>
          <cell r="G1492">
            <v>0</v>
          </cell>
        </row>
        <row r="1493">
          <cell r="B1493">
            <v>4031000</v>
          </cell>
          <cell r="C1493" t="str">
            <v>Zvláštní rezervní fond-poč.zůstatek</v>
          </cell>
          <cell r="D1493">
            <v>-45933310.07</v>
          </cell>
          <cell r="E1493">
            <v>-45933310.07</v>
          </cell>
          <cell r="F1493">
            <v>-45933310.07</v>
          </cell>
          <cell r="G1493">
            <v>-45933310.07</v>
          </cell>
        </row>
        <row r="1494">
          <cell r="B1494">
            <v>4031300</v>
          </cell>
          <cell r="C1494" t="str">
            <v>Reprodukční poř.cena z bezpl.převzetí IM</v>
          </cell>
          <cell r="D1494">
            <v>407406.22</v>
          </cell>
          <cell r="E1494">
            <v>407406.22</v>
          </cell>
          <cell r="F1494">
            <v>407406.22</v>
          </cell>
          <cell r="G1494">
            <v>407406.22</v>
          </cell>
        </row>
        <row r="1495">
          <cell r="B1495">
            <v>4032000</v>
          </cell>
          <cell r="C1495" t="str">
            <v>Ostatní kapitálové fondy</v>
          </cell>
          <cell r="D1495">
            <v>-35337622</v>
          </cell>
          <cell r="E1495">
            <v>-35337622</v>
          </cell>
          <cell r="F1495">
            <v>-35337622</v>
          </cell>
          <cell r="G1495">
            <v>-35337622</v>
          </cell>
        </row>
        <row r="1496">
          <cell r="B1496">
            <v>4040101</v>
          </cell>
          <cell r="C1496" t="str">
            <v>Změna RH-KapT-Maj.úč.-LVL1-CAS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</row>
        <row r="1497">
          <cell r="B1497">
            <v>4040102</v>
          </cell>
          <cell r="C1497" t="str">
            <v>Změna RH-MěnT-Maj.úč.-LVL1-CAS</v>
          </cell>
          <cell r="D1497">
            <v>0</v>
          </cell>
          <cell r="E1497">
            <v>0</v>
          </cell>
          <cell r="F1497">
            <v>0</v>
          </cell>
          <cell r="G1497">
            <v>0</v>
          </cell>
        </row>
        <row r="1498">
          <cell r="B1498">
            <v>4040301</v>
          </cell>
          <cell r="C1498" t="str">
            <v>Změna RH-KapT-Maj.úč.-LVL3-CAS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</row>
        <row r="1499">
          <cell r="B1499">
            <v>4040311</v>
          </cell>
          <cell r="C1499" t="str">
            <v>Změna RH-KapT-Oblig.-HTM-CAS a příloha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</row>
        <row r="1500">
          <cell r="B1500">
            <v>4040401</v>
          </cell>
          <cell r="C1500" t="str">
            <v>Změna RH-KapT-Akc.-AFS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</row>
        <row r="1501">
          <cell r="B1501">
            <v>4040402</v>
          </cell>
          <cell r="C1501" t="str">
            <v>Změna RH-MěnT-Akc.-AFS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</row>
        <row r="1502">
          <cell r="B1502">
            <v>4040410</v>
          </cell>
          <cell r="C1502" t="str">
            <v>AFS přecenění-odložená daň dle IFRS</v>
          </cell>
          <cell r="D1502">
            <v>-4496756</v>
          </cell>
          <cell r="E1502">
            <v>-4496756</v>
          </cell>
          <cell r="F1502">
            <v>-4496756</v>
          </cell>
          <cell r="G1502">
            <v>-4496756</v>
          </cell>
        </row>
        <row r="1503">
          <cell r="B1503">
            <v>4040420</v>
          </cell>
          <cell r="C1503" t="str">
            <v>AFS rekl.CTxEQ - IFRS - dluhopisy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</row>
        <row r="1504">
          <cell r="B1504">
            <v>4040421</v>
          </cell>
          <cell r="C1504" t="str">
            <v>AFS rekl.CTxEQ-IFRS - akcie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</row>
        <row r="1505">
          <cell r="B1505">
            <v>4040701</v>
          </cell>
          <cell r="C1505" t="str">
            <v>Změna RH-KapT-Oblig.-AFS</v>
          </cell>
          <cell r="D1505">
            <v>0</v>
          </cell>
          <cell r="E1505">
            <v>0</v>
          </cell>
          <cell r="F1505">
            <v>0</v>
          </cell>
          <cell r="G1505">
            <v>0</v>
          </cell>
        </row>
        <row r="1506">
          <cell r="B1506">
            <v>4041000</v>
          </cell>
          <cell r="C1506" t="str">
            <v>Oceň.rozd.FU-odlož.daň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</row>
        <row r="1507">
          <cell r="B1507">
            <v>4041001</v>
          </cell>
          <cell r="C1507" t="str">
            <v>Přecenění pohledávek pobočka Polsko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</row>
        <row r="1508">
          <cell r="B1508">
            <v>4041111</v>
          </cell>
          <cell r="C1508" t="str">
            <v>Změna RH-KapT-obligace-LAR banka-CAS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</row>
        <row r="1509">
          <cell r="B1509">
            <v>4041125</v>
          </cell>
          <cell r="C1509" t="str">
            <v>Fond z přecenění-pozemky-IAS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</row>
        <row r="1510">
          <cell r="B1510">
            <v>4041127</v>
          </cell>
          <cell r="C1510" t="str">
            <v>Fond z přecenění-budovy a stavby-IAS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</row>
        <row r="1511">
          <cell r="B1511">
            <v>4049000</v>
          </cell>
          <cell r="C1511" t="str">
            <v>ČPZ-Odložený daňový závazek z přecenění</v>
          </cell>
          <cell r="D1511"/>
          <cell r="E1511"/>
          <cell r="F1511"/>
          <cell r="G1511">
            <v>575448.55000000005</v>
          </cell>
        </row>
        <row r="1512">
          <cell r="B1512">
            <v>4111000</v>
          </cell>
          <cell r="C1512" t="str">
            <v>Zákonný rezervní fond</v>
          </cell>
          <cell r="D1512">
            <v>-800000000</v>
          </cell>
          <cell r="E1512">
            <v>-800000000</v>
          </cell>
          <cell r="F1512">
            <v>-800000000</v>
          </cell>
          <cell r="G1512">
            <v>-911812092.64999998</v>
          </cell>
        </row>
        <row r="1513">
          <cell r="B1513">
            <v>4121000</v>
          </cell>
          <cell r="C1513" t="str">
            <v>Dotační fond</v>
          </cell>
          <cell r="D1513">
            <v>-1000000</v>
          </cell>
          <cell r="E1513">
            <v>-1000000</v>
          </cell>
          <cell r="F1513">
            <v>-1000000</v>
          </cell>
          <cell r="G1513">
            <v>-1000000</v>
          </cell>
        </row>
        <row r="1514">
          <cell r="B1514">
            <v>4122000</v>
          </cell>
          <cell r="C1514" t="str">
            <v>ČPZ-Sociální fond/tvorba</v>
          </cell>
          <cell r="D1514"/>
          <cell r="E1514"/>
          <cell r="F1514"/>
          <cell r="G1514">
            <v>-12128415.310000001</v>
          </cell>
        </row>
        <row r="1515">
          <cell r="B1515">
            <v>4122010</v>
          </cell>
          <cell r="C1515" t="str">
            <v>ČPZ-Čerpání sociálního fondu</v>
          </cell>
          <cell r="D1515"/>
          <cell r="E1515"/>
          <cell r="F1515"/>
          <cell r="G1515">
            <v>198697</v>
          </cell>
        </row>
        <row r="1516">
          <cell r="B1516">
            <v>4123000</v>
          </cell>
          <cell r="C1516" t="str">
            <v>ČPZ-Čerpání sociálního fondu-výroční odm</v>
          </cell>
          <cell r="D1516"/>
          <cell r="E1516"/>
          <cell r="F1516"/>
          <cell r="G1516">
            <v>74500</v>
          </cell>
        </row>
        <row r="1517">
          <cell r="B1517">
            <v>4124000</v>
          </cell>
          <cell r="C1517" t="str">
            <v>ČPZ-Čerpání sociál.fondu-příspěvky na ob</v>
          </cell>
          <cell r="D1517"/>
          <cell r="E1517"/>
          <cell r="F1517"/>
          <cell r="G1517">
            <v>2544667</v>
          </cell>
        </row>
        <row r="1518">
          <cell r="B1518">
            <v>4125000</v>
          </cell>
          <cell r="C1518" t="str">
            <v>ČPZ-Čerpání soc.fondu-příspěvek Lady/Gen</v>
          </cell>
          <cell r="D1518"/>
          <cell r="E1518"/>
          <cell r="F1518"/>
          <cell r="G1518">
            <v>36361</v>
          </cell>
        </row>
        <row r="1519">
          <cell r="B1519">
            <v>4125100</v>
          </cell>
          <cell r="C1519" t="str">
            <v>Počáteční zůstatek fondu odměn</v>
          </cell>
          <cell r="D1519">
            <v>-17283104</v>
          </cell>
          <cell r="E1519">
            <v>-17283104</v>
          </cell>
          <cell r="F1519">
            <v>-17283104</v>
          </cell>
          <cell r="G1519">
            <v>-17283104</v>
          </cell>
        </row>
        <row r="1520">
          <cell r="B1520">
            <v>4126100</v>
          </cell>
          <cell r="C1520" t="str">
            <v>Počáteční zůstatek sociálního fondu</v>
          </cell>
          <cell r="D1520">
            <v>-18835422.5</v>
          </cell>
          <cell r="E1520">
            <v>-18835422.5</v>
          </cell>
          <cell r="F1520">
            <v>-18835422.5</v>
          </cell>
          <cell r="G1520">
            <v>-18835422.5</v>
          </cell>
        </row>
        <row r="1521">
          <cell r="B1521">
            <v>4126300</v>
          </cell>
          <cell r="C1521" t="str">
            <v>Splátky půjček ze soc.fondu (od 1.5.1992</v>
          </cell>
          <cell r="D1521">
            <v>-7033488</v>
          </cell>
          <cell r="E1521">
            <v>-7033488</v>
          </cell>
          <cell r="F1521">
            <v>-7033488</v>
          </cell>
          <cell r="G1521">
            <v>-7033488</v>
          </cell>
        </row>
        <row r="1522">
          <cell r="B1522">
            <v>4128000</v>
          </cell>
          <cell r="C1522" t="str">
            <v>ČPZ-Čerpání sociálního fondu-kultura</v>
          </cell>
          <cell r="D1522"/>
          <cell r="E1522"/>
          <cell r="F1522"/>
          <cell r="G1522">
            <v>4689362.01</v>
          </cell>
        </row>
        <row r="1523">
          <cell r="B1523">
            <v>4131000</v>
          </cell>
          <cell r="C1523" t="str">
            <v>Nerozdělený zisk minulých let</v>
          </cell>
          <cell r="D1523">
            <v>-13100279666.85</v>
          </cell>
          <cell r="E1523">
            <v>-16317560039</v>
          </cell>
          <cell r="F1523">
            <v>-13100280039</v>
          </cell>
          <cell r="G1523">
            <v>-14074057683.959999</v>
          </cell>
        </row>
        <row r="1524">
          <cell r="B1524">
            <v>4131010</v>
          </cell>
          <cell r="C1524" t="str">
            <v>Nerozdělený HV min.let-DT dle IFRS</v>
          </cell>
          <cell r="D1524">
            <v>-100252574</v>
          </cell>
          <cell r="E1524">
            <v>-100252574</v>
          </cell>
          <cell r="F1524">
            <v>-100252574</v>
          </cell>
          <cell r="G1524">
            <v>-100252574</v>
          </cell>
        </row>
        <row r="1525">
          <cell r="B1525">
            <v>4131020</v>
          </cell>
          <cell r="C1525" t="str">
            <v>Neroz.HV min.let-reklas.CT do EQ dle IFR</v>
          </cell>
          <cell r="D1525">
            <v>-234153809</v>
          </cell>
          <cell r="E1525">
            <v>-234153809</v>
          </cell>
          <cell r="F1525">
            <v>-234153809</v>
          </cell>
          <cell r="G1525">
            <v>-234153809</v>
          </cell>
        </row>
        <row r="1526">
          <cell r="B1526">
            <v>4132000</v>
          </cell>
          <cell r="C1526" t="str">
            <v>Zúčt.operací do nerozděl.zisku min.let</v>
          </cell>
          <cell r="D1526">
            <v>103680056.2</v>
          </cell>
          <cell r="E1526">
            <v>72462239.200000003</v>
          </cell>
          <cell r="F1526">
            <v>72462239.200000003</v>
          </cell>
          <cell r="G1526">
            <v>33183224.199999999</v>
          </cell>
        </row>
        <row r="1527">
          <cell r="B1527">
            <v>4132001</v>
          </cell>
          <cell r="C1527" t="str">
            <v>Zúčt.operací do nerozděl.HV min.let-fin.</v>
          </cell>
          <cell r="D1527">
            <v>65732218.590000004</v>
          </cell>
          <cell r="E1527">
            <v>65732218.590000004</v>
          </cell>
          <cell r="F1527">
            <v>65732218.590000004</v>
          </cell>
          <cell r="G1527">
            <v>65732218.590000004</v>
          </cell>
        </row>
        <row r="1528">
          <cell r="B1528">
            <v>4132002</v>
          </cell>
          <cell r="C1528" t="str">
            <v>Zúčt.operací do nerozděl.HV min.let-nemo</v>
          </cell>
          <cell r="D1528">
            <v>1239298247.25</v>
          </cell>
          <cell r="E1528">
            <v>1239298247.25</v>
          </cell>
          <cell r="F1528">
            <v>1239298247.25</v>
          </cell>
          <cell r="G1528">
            <v>1239298247.25</v>
          </cell>
        </row>
        <row r="1529">
          <cell r="B1529">
            <v>4132004</v>
          </cell>
          <cell r="C1529" t="str">
            <v>Zúčt.operací do nerozd.HV min.let-změna</v>
          </cell>
          <cell r="D1529">
            <v>-575270733</v>
          </cell>
          <cell r="E1529">
            <v>-575270733</v>
          </cell>
          <cell r="F1529">
            <v>-575270733</v>
          </cell>
          <cell r="G1529">
            <v>-575270733</v>
          </cell>
        </row>
        <row r="1530">
          <cell r="B1530">
            <v>4132100</v>
          </cell>
          <cell r="C1530" t="str">
            <v>Nerozd.zisk minulých let-odštěpení HCGH</v>
          </cell>
          <cell r="D1530">
            <v>218891930.06999999</v>
          </cell>
          <cell r="E1530">
            <v>218891930.06999999</v>
          </cell>
          <cell r="F1530">
            <v>218891930.06999999</v>
          </cell>
          <cell r="G1530">
            <v>218891930.06999999</v>
          </cell>
        </row>
        <row r="1531">
          <cell r="B1531">
            <v>4133000</v>
          </cell>
          <cell r="C1531" t="str">
            <v>Nerozdělený zisk min.let - vliv IAS úpra</v>
          </cell>
          <cell r="D1531">
            <v>54869775.149999999</v>
          </cell>
          <cell r="E1531">
            <v>54869775.149999999</v>
          </cell>
          <cell r="F1531">
            <v>54869775.149999999</v>
          </cell>
          <cell r="G1531">
            <v>54869775.149999999</v>
          </cell>
        </row>
        <row r="1532">
          <cell r="B1532">
            <v>4133001</v>
          </cell>
          <cell r="C1532" t="str">
            <v>Nerozdělený zisk min.let-vliv IFRS úprav</v>
          </cell>
          <cell r="D1532">
            <v>265266693.66999999</v>
          </cell>
          <cell r="E1532">
            <v>265266693.66999999</v>
          </cell>
          <cell r="F1532">
            <v>265266693.66999999</v>
          </cell>
          <cell r="G1532">
            <v>265497635.38999999</v>
          </cell>
        </row>
        <row r="1533">
          <cell r="B1533">
            <v>4133002</v>
          </cell>
          <cell r="C1533" t="str">
            <v>Manažerský program-Neroz.zisk m.l.-vliv</v>
          </cell>
          <cell r="D1533">
            <v>-51955289</v>
          </cell>
          <cell r="E1533">
            <v>-46431969</v>
          </cell>
          <cell r="F1533">
            <v>-47255902</v>
          </cell>
          <cell r="G1533">
            <v>-24327045.48</v>
          </cell>
        </row>
        <row r="1534">
          <cell r="B1534">
            <v>4134100</v>
          </cell>
          <cell r="C1534" t="str">
            <v>Nerozdělený zisk min.let - opravy PS</v>
          </cell>
          <cell r="D1534">
            <v>1790742115.1099999</v>
          </cell>
          <cell r="E1534">
            <v>1790742115.1099999</v>
          </cell>
          <cell r="F1534">
            <v>1790742115.1099999</v>
          </cell>
          <cell r="G1534">
            <v>1790742115.1099999</v>
          </cell>
        </row>
        <row r="1535">
          <cell r="B1535">
            <v>4134101</v>
          </cell>
          <cell r="C1535" t="str">
            <v>Nerozdělený zisk min. let-opravy SYNPAC</v>
          </cell>
          <cell r="D1535"/>
          <cell r="E1535"/>
          <cell r="F1535"/>
          <cell r="G1535">
            <v>-441646380</v>
          </cell>
        </row>
        <row r="1536">
          <cell r="B1536">
            <v>4134200</v>
          </cell>
          <cell r="C1536" t="str">
            <v>Nerozdělený zisk min. let - P1</v>
          </cell>
          <cell r="D1536"/>
          <cell r="E1536">
            <v>3778635075.3400002</v>
          </cell>
          <cell r="F1536">
            <v>3795878962.5300002</v>
          </cell>
          <cell r="G1536">
            <v>3795878962.5300002</v>
          </cell>
        </row>
        <row r="1537">
          <cell r="B1537">
            <v>4134210</v>
          </cell>
          <cell r="C1537" t="str">
            <v>Výsledek hospodaření z fúze ČPZ, PPT</v>
          </cell>
          <cell r="D1537"/>
          <cell r="E1537"/>
          <cell r="F1537"/>
          <cell r="G1537">
            <v>1540404133.9000001</v>
          </cell>
        </row>
        <row r="1538">
          <cell r="B1538">
            <v>4211000</v>
          </cell>
          <cell r="C1538" t="str">
            <v>Hospodářský výsledek ve schvalovacím říz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</row>
        <row r="1539">
          <cell r="B1539">
            <v>4410090</v>
          </cell>
          <cell r="C1539" t="str">
            <v>Pojištění plodin a zvířat_UPR_IFRS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</row>
        <row r="1540">
          <cell r="B1540">
            <v>4411008</v>
          </cell>
          <cell r="C1540" t="str">
            <v>Finanční rizika(VR)-rez.na NP</v>
          </cell>
          <cell r="D1540">
            <v>-9630638.1099999994</v>
          </cell>
          <cell r="E1540">
            <v>-11407699.220000001</v>
          </cell>
          <cell r="F1540">
            <v>-9568403.9800000004</v>
          </cell>
          <cell r="G1540">
            <v>-11282964.310000001</v>
          </cell>
        </row>
        <row r="1541">
          <cell r="B1541">
            <v>4411047</v>
          </cell>
          <cell r="C1541" t="str">
            <v>Odp.předst.-VR rez na NP (SP0020)</v>
          </cell>
          <cell r="D1541">
            <v>-6702788.3300000001</v>
          </cell>
          <cell r="E1541">
            <v>-7318053.5700000003</v>
          </cell>
          <cell r="F1541">
            <v>-7498114.7999999998</v>
          </cell>
          <cell r="G1541">
            <v>-8237021.3200000003</v>
          </cell>
        </row>
        <row r="1542">
          <cell r="B1542">
            <v>4411048</v>
          </cell>
          <cell r="C1542" t="str">
            <v>Odp.členů předst.-rez.na NP</v>
          </cell>
          <cell r="D1542">
            <v>0</v>
          </cell>
          <cell r="E1542">
            <v>0</v>
          </cell>
          <cell r="F1542">
            <v>-17253.419999999998</v>
          </cell>
          <cell r="G1542">
            <v>0</v>
          </cell>
        </row>
        <row r="1543">
          <cell r="B1543">
            <v>4411057</v>
          </cell>
          <cell r="C1543" t="str">
            <v>Ost.neobč.maj.(VR)-rez.na NP</v>
          </cell>
          <cell r="D1543">
            <v>-9960628.8499999996</v>
          </cell>
          <cell r="E1543">
            <v>-13394501.23</v>
          </cell>
          <cell r="F1543">
            <v>-10125358.140000001</v>
          </cell>
          <cell r="G1543">
            <v>-12533535.779999999</v>
          </cell>
        </row>
        <row r="1544">
          <cell r="B1544">
            <v>4411058</v>
          </cell>
          <cell r="C1544" t="str">
            <v>Zák.odp.za prac.úr.-rez.na NP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</row>
        <row r="1545">
          <cell r="B1545">
            <v>4411060</v>
          </cell>
          <cell r="C1545" t="str">
            <v>Živel(VR)-rez.na NP</v>
          </cell>
          <cell r="D1545">
            <v>-188658395.03999999</v>
          </cell>
          <cell r="E1545">
            <v>-248873027.21000001</v>
          </cell>
          <cell r="F1545">
            <v>-236467685.90000001</v>
          </cell>
          <cell r="G1545">
            <v>-265876233.66999999</v>
          </cell>
        </row>
        <row r="1546">
          <cell r="B1546">
            <v>4411094</v>
          </cell>
          <cell r="C1546" t="str">
            <v>Techn.(velká)rizika-rez.na NP</v>
          </cell>
          <cell r="D1546">
            <v>-178668558.27000001</v>
          </cell>
          <cell r="E1546">
            <v>-278848320.22000003</v>
          </cell>
          <cell r="F1546">
            <v>-248265433.47</v>
          </cell>
          <cell r="G1546">
            <v>-344165784.23000002</v>
          </cell>
        </row>
        <row r="1547">
          <cell r="B1547">
            <v>4411095</v>
          </cell>
          <cell r="C1547" t="str">
            <v>Neobč.smluv.odp.(VR)-rez.na NP</v>
          </cell>
          <cell r="D1547">
            <v>-159102144.61000001</v>
          </cell>
          <cell r="E1547">
            <v>-239813729.06</v>
          </cell>
          <cell r="F1547">
            <v>-197280207.05000001</v>
          </cell>
          <cell r="G1547">
            <v>-269694934.06999999</v>
          </cell>
        </row>
        <row r="1548">
          <cell r="B1548">
            <v>4411620</v>
          </cell>
          <cell r="C1548" t="str">
            <v>Poj.odpovědnosti členů org.společnosti (</v>
          </cell>
          <cell r="D1548">
            <v>-5832180.4299999997</v>
          </cell>
          <cell r="E1548">
            <v>-5944056.8899999997</v>
          </cell>
          <cell r="F1548">
            <v>-5934697.7199999997</v>
          </cell>
          <cell r="G1548">
            <v>-4602875.8899999997</v>
          </cell>
        </row>
        <row r="1549">
          <cell r="B1549">
            <v>4411710</v>
          </cell>
          <cell r="C1549" t="str">
            <v>Rezerva pojištění zásilek-rez.na NP</v>
          </cell>
          <cell r="D1549">
            <v>-1526367.34</v>
          </cell>
          <cell r="E1549">
            <v>-2977795.04</v>
          </cell>
          <cell r="F1549">
            <v>-2381536.42</v>
          </cell>
          <cell r="G1549">
            <v>-4307831.5199999996</v>
          </cell>
        </row>
        <row r="1550">
          <cell r="B1550">
            <v>4411992</v>
          </cell>
          <cell r="C1550" t="str">
            <v>Poj.lodí sk.92-rez.na NP</v>
          </cell>
          <cell r="D1550">
            <v>-1213787.8600000001</v>
          </cell>
          <cell r="E1550">
            <v>-1289410.8</v>
          </cell>
          <cell r="F1550">
            <v>-958182.41</v>
          </cell>
          <cell r="G1550">
            <v>-1242810.27</v>
          </cell>
        </row>
        <row r="1551">
          <cell r="B1551">
            <v>4411993</v>
          </cell>
          <cell r="C1551" t="str">
            <v>Poj.letecké,sk.93-rez.na NP</v>
          </cell>
          <cell r="D1551">
            <v>-12385288.24</v>
          </cell>
          <cell r="E1551">
            <v>-27899842.16</v>
          </cell>
          <cell r="F1551">
            <v>-35857171.990000002</v>
          </cell>
          <cell r="G1551">
            <v>-27405073.109999999</v>
          </cell>
        </row>
        <row r="1552">
          <cell r="B1552">
            <v>4412010</v>
          </cell>
          <cell r="C1552" t="str">
            <v>KČJP-rezerva na nezasl.pojistné</v>
          </cell>
          <cell r="D1552">
            <v>-47880986.630000003</v>
          </cell>
          <cell r="E1552">
            <v>-2718706.05</v>
          </cell>
          <cell r="F1552">
            <v>-49780401.530000001</v>
          </cell>
          <cell r="G1552">
            <v>-2762392.42</v>
          </cell>
        </row>
        <row r="1553">
          <cell r="B1553">
            <v>4412016</v>
          </cell>
          <cell r="C1553" t="str">
            <v>KDP+JIP úraz-rez.na NP</v>
          </cell>
          <cell r="D1553">
            <v>-35734082.32</v>
          </cell>
          <cell r="E1553">
            <v>-33249870.559999999</v>
          </cell>
          <cell r="F1553">
            <v>-33087337.41</v>
          </cell>
          <cell r="G1553">
            <v>-30841701.77</v>
          </cell>
        </row>
        <row r="1554">
          <cell r="B1554">
            <v>4412020</v>
          </cell>
          <cell r="C1554" t="str">
            <v>Aktivní zaj.KČJP-rezerva na nezasl.poj.</v>
          </cell>
          <cell r="D1554">
            <v>-28170611.789999999</v>
          </cell>
          <cell r="E1554">
            <v>-12092697.720000001</v>
          </cell>
          <cell r="F1554">
            <v>-27205810.199999999</v>
          </cell>
          <cell r="G1554">
            <v>-10481215.689999999</v>
          </cell>
        </row>
        <row r="1555">
          <cell r="B1555">
            <v>4412027</v>
          </cell>
          <cell r="C1555" t="str">
            <v>Rezerva na nezasl.poj.-SP1816-aktiv.zaj.</v>
          </cell>
          <cell r="D1555">
            <v>0</v>
          </cell>
          <cell r="E1555">
            <v>-281173.15999999997</v>
          </cell>
          <cell r="F1555">
            <v>-731671.51</v>
          </cell>
          <cell r="G1555">
            <v>-25935.16</v>
          </cell>
        </row>
        <row r="1556">
          <cell r="B1556">
            <v>4412028</v>
          </cell>
          <cell r="C1556" t="str">
            <v>Rezerva na nezasl.poj.-SP1830-aktiv.zaj.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</row>
        <row r="1557">
          <cell r="B1557">
            <v>4412029</v>
          </cell>
          <cell r="C1557" t="str">
            <v>Rezerva na nezasl.poj.-SP1020-aktiv.zaj.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</row>
        <row r="1558">
          <cell r="B1558">
            <v>4412030</v>
          </cell>
          <cell r="C1558" t="str">
            <v>Tvor.rez.na NP u převz.zaj.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</row>
        <row r="1559">
          <cell r="B1559">
            <v>4412034</v>
          </cell>
          <cell r="C1559" t="str">
            <v>Rezerva na nezasl.poj.-SP060-aktivní zaj</v>
          </cell>
          <cell r="D1559">
            <v>-22832458.57</v>
          </cell>
          <cell r="E1559">
            <v>-59710479.579999998</v>
          </cell>
          <cell r="F1559">
            <v>-30046280.260000002</v>
          </cell>
          <cell r="G1559">
            <v>-42446215.259999998</v>
          </cell>
        </row>
        <row r="1560">
          <cell r="B1560">
            <v>4412035</v>
          </cell>
          <cell r="C1560" t="str">
            <v>Rezerva na nezasl.poj.-SP094-aktivní zaj</v>
          </cell>
          <cell r="D1560">
            <v>-9866842.4199999999</v>
          </cell>
          <cell r="E1560">
            <v>-9009611.0999999996</v>
          </cell>
          <cell r="F1560">
            <v>-6387050.6900000004</v>
          </cell>
          <cell r="G1560">
            <v>-9616546.4199999999</v>
          </cell>
        </row>
        <row r="1561">
          <cell r="B1561">
            <v>4412036</v>
          </cell>
          <cell r="C1561" t="str">
            <v>Rezerva na nezasl.poj.-SP057-aktivní zaj</v>
          </cell>
          <cell r="D1561">
            <v>-852393.68</v>
          </cell>
          <cell r="E1561">
            <v>-1914453.73</v>
          </cell>
          <cell r="F1561">
            <v>-765431.67</v>
          </cell>
          <cell r="G1561">
            <v>-1757251.26</v>
          </cell>
        </row>
        <row r="1562">
          <cell r="B1562">
            <v>4412037</v>
          </cell>
          <cell r="C1562" t="str">
            <v>Rezerva na nezasl.poj.-SP992-aktivní zaj</v>
          </cell>
          <cell r="D1562">
            <v>0</v>
          </cell>
          <cell r="E1562"/>
          <cell r="F1562"/>
          <cell r="G1562"/>
        </row>
        <row r="1563">
          <cell r="B1563">
            <v>4412038</v>
          </cell>
          <cell r="C1563" t="str">
            <v>Rezerva na nezasl.poj.-SP993-aktivní zaj</v>
          </cell>
          <cell r="D1563">
            <v>-1495890.67</v>
          </cell>
          <cell r="E1563">
            <v>0</v>
          </cell>
          <cell r="F1563">
            <v>-13364.88</v>
          </cell>
          <cell r="G1563">
            <v>-3407297.78</v>
          </cell>
        </row>
        <row r="1564">
          <cell r="B1564">
            <v>4412040</v>
          </cell>
          <cell r="C1564" t="str">
            <v>Rezerva na nezasl.poj.-SP095-aktivní zaj</v>
          </cell>
          <cell r="D1564">
            <v>-26597735.370000001</v>
          </cell>
          <cell r="E1564">
            <v>-42997871.390000001</v>
          </cell>
          <cell r="F1564">
            <v>-24262367.690000001</v>
          </cell>
          <cell r="G1564">
            <v>-37876371.840000004</v>
          </cell>
        </row>
        <row r="1565">
          <cell r="B1565">
            <v>4412041</v>
          </cell>
          <cell r="C1565" t="str">
            <v>Rezerva na nezasl.poj.-SP7710-aktiv.zaj.</v>
          </cell>
          <cell r="D1565">
            <v>-243153.14</v>
          </cell>
          <cell r="E1565">
            <v>0</v>
          </cell>
          <cell r="F1565">
            <v>0</v>
          </cell>
          <cell r="G1565">
            <v>0</v>
          </cell>
        </row>
        <row r="1566">
          <cell r="B1566">
            <v>4412050</v>
          </cell>
          <cell r="C1566" t="str">
            <v>Rezerva na NP u převz. zajistného</v>
          </cell>
          <cell r="D1566">
            <v>-106634.36</v>
          </cell>
          <cell r="E1566">
            <v>-12959949.220000001</v>
          </cell>
          <cell r="F1566">
            <v>-24748.560000000001</v>
          </cell>
          <cell r="G1566">
            <v>-18009.18</v>
          </cell>
        </row>
        <row r="1567">
          <cell r="B1567">
            <v>4412100</v>
          </cell>
          <cell r="C1567" t="str">
            <v>KDP+JIP život-rez.na NP</v>
          </cell>
          <cell r="D1567">
            <v>-48765148.32</v>
          </cell>
          <cell r="E1567">
            <v>-41650454.420000002</v>
          </cell>
          <cell r="F1567">
            <v>-42619529.350000001</v>
          </cell>
          <cell r="G1567">
            <v>-37188432.409999996</v>
          </cell>
        </row>
        <row r="1568">
          <cell r="B1568">
            <v>4413016</v>
          </cell>
          <cell r="C1568" t="str">
            <v>Úraz s ŽP-rez.na NP</v>
          </cell>
          <cell r="D1568">
            <v>-130060101.41</v>
          </cell>
          <cell r="E1568">
            <v>-125886884.14</v>
          </cell>
          <cell r="F1568">
            <v>-127382153.59999999</v>
          </cell>
          <cell r="G1568">
            <v>-125442407</v>
          </cell>
        </row>
        <row r="1569">
          <cell r="B1569">
            <v>4413100</v>
          </cell>
          <cell r="C1569" t="str">
            <v>ŽP odevzd.zaj. - rezerva - UPR</v>
          </cell>
          <cell r="D1569">
            <v>572326.47</v>
          </cell>
          <cell r="E1569">
            <v>24137806.710000001</v>
          </cell>
          <cell r="F1569">
            <v>18434878.77</v>
          </cell>
          <cell r="G1569">
            <v>24647313.600000001</v>
          </cell>
        </row>
        <row r="1570">
          <cell r="B1570">
            <v>4413101</v>
          </cell>
          <cell r="C1570" t="str">
            <v>ŽP retrocese - rezerva - UPR</v>
          </cell>
          <cell r="D1570">
            <v>24450.5</v>
          </cell>
          <cell r="E1570">
            <v>0</v>
          </cell>
          <cell r="F1570">
            <v>0</v>
          </cell>
          <cell r="G1570">
            <v>0</v>
          </cell>
        </row>
        <row r="1571">
          <cell r="B1571">
            <v>4413102</v>
          </cell>
          <cell r="C1571" t="str">
            <v>ŽP převzat.zaj. - rezerva - UPR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</row>
        <row r="1572">
          <cell r="B1572">
            <v>4413103</v>
          </cell>
          <cell r="C1572" t="str">
            <v>UPR_odevzdané zajištění_UCB - život</v>
          </cell>
          <cell r="D1572">
            <v>711775.83</v>
          </cell>
          <cell r="E1572">
            <v>1416297.46</v>
          </cell>
          <cell r="F1572">
            <v>1833663</v>
          </cell>
          <cell r="G1572">
            <v>3059292.49</v>
          </cell>
        </row>
        <row r="1573">
          <cell r="B1573">
            <v>4414030</v>
          </cell>
          <cell r="C1573" t="str">
            <v>Podíl zaj.na rez.na nezasl.poj.-pasivní</v>
          </cell>
          <cell r="D1573">
            <v>166249312.88999999</v>
          </cell>
          <cell r="E1573">
            <v>156029266.27000001</v>
          </cell>
          <cell r="F1573">
            <v>108677817.86</v>
          </cell>
          <cell r="G1573">
            <v>170186127.46000001</v>
          </cell>
        </row>
        <row r="1574">
          <cell r="B1574">
            <v>4414200</v>
          </cell>
          <cell r="C1574" t="str">
            <v>Podíl zaj.na tvorbě rez.na NP</v>
          </cell>
          <cell r="D1574">
            <v>19540304.129999999</v>
          </cell>
          <cell r="E1574">
            <v>40538670.299999997</v>
          </cell>
          <cell r="F1574">
            <v>48836030.270000003</v>
          </cell>
          <cell r="G1574">
            <v>53886133.119999997</v>
          </cell>
        </row>
        <row r="1575">
          <cell r="B1575">
            <v>4414201</v>
          </cell>
          <cell r="C1575" t="str">
            <v>Podíl zaj.na tvorbě rez.na NP - retro</v>
          </cell>
          <cell r="D1575">
            <v>106634.36</v>
          </cell>
          <cell r="E1575">
            <v>2453791.08</v>
          </cell>
          <cell r="F1575">
            <v>2352830.5299999998</v>
          </cell>
          <cell r="G1575">
            <v>2832510.26</v>
          </cell>
        </row>
        <row r="1576">
          <cell r="B1576">
            <v>4414202</v>
          </cell>
          <cell r="C1576" t="str">
            <v>Pod.zaj.RBO-P fakulty, NŽ</v>
          </cell>
          <cell r="D1576">
            <v>385404.35</v>
          </cell>
          <cell r="E1576">
            <v>5959986.29</v>
          </cell>
          <cell r="F1576">
            <v>11583251.720000001</v>
          </cell>
          <cell r="G1576">
            <v>34471230.979999997</v>
          </cell>
        </row>
        <row r="1577">
          <cell r="B1577">
            <v>4414210</v>
          </cell>
          <cell r="C1577" t="str">
            <v>Podíl zaj.na tvorbě rez.na NP-KČJP</v>
          </cell>
          <cell r="D1577">
            <v>43764872.799999997</v>
          </cell>
          <cell r="E1577">
            <v>2395809.2200000002</v>
          </cell>
          <cell r="F1577">
            <v>45575766.920000002</v>
          </cell>
          <cell r="G1577">
            <v>2504163.04</v>
          </cell>
        </row>
        <row r="1578">
          <cell r="B1578">
            <v>4414500</v>
          </cell>
          <cell r="C1578" t="str">
            <v>MET odevzd.zaj. UPR skutečnost</v>
          </cell>
          <cell r="D1578">
            <v>208235255.88</v>
          </cell>
          <cell r="E1578">
            <v>595348268.99000001</v>
          </cell>
          <cell r="F1578">
            <v>556944836.69000006</v>
          </cell>
          <cell r="G1578">
            <v>584186930.71000004</v>
          </cell>
        </row>
        <row r="1579">
          <cell r="B1579">
            <v>4414510</v>
          </cell>
          <cell r="C1579" t="str">
            <v>MET odevzd.zaj. UPR tvor.rez.dohad</v>
          </cell>
          <cell r="D1579">
            <v>-63755384.57</v>
          </cell>
          <cell r="E1579">
            <v>-246638688.06</v>
          </cell>
          <cell r="F1579">
            <v>-280119792.32999998</v>
          </cell>
          <cell r="G1579">
            <v>-202546073.13</v>
          </cell>
        </row>
        <row r="1580">
          <cell r="B1580">
            <v>4414511</v>
          </cell>
          <cell r="C1580" t="str">
            <v>MET odevzd.zaj. UPR retro tvor.rez.dohad</v>
          </cell>
          <cell r="D1580">
            <v>0</v>
          </cell>
          <cell r="E1580">
            <v>0</v>
          </cell>
          <cell r="F1580">
            <v>0</v>
          </cell>
          <cell r="G1580">
            <v>0</v>
          </cell>
        </row>
        <row r="1581">
          <cell r="B1581">
            <v>4414610</v>
          </cell>
          <cell r="C1581" t="str">
            <v>MET převz.zaj. UPR dohad</v>
          </cell>
          <cell r="D1581">
            <v>0</v>
          </cell>
          <cell r="E1581">
            <v>0</v>
          </cell>
          <cell r="F1581">
            <v>0</v>
          </cell>
          <cell r="G1581">
            <v>0</v>
          </cell>
        </row>
        <row r="1582">
          <cell r="B1582">
            <v>4417000</v>
          </cell>
          <cell r="C1582" t="str">
            <v>Podíl zaj.na rezervě na nezasl.poj.-ČP R</v>
          </cell>
          <cell r="D1582">
            <v>1788654565.49</v>
          </cell>
          <cell r="E1582">
            <v>2533425903.25</v>
          </cell>
          <cell r="F1582">
            <v>2472434491.0100002</v>
          </cell>
          <cell r="G1582">
            <v>2622688266.5999999</v>
          </cell>
        </row>
        <row r="1583">
          <cell r="B1583">
            <v>4417001</v>
          </cell>
          <cell r="C1583" t="str">
            <v>Podíl zaj.na rezervě na nezasl.poj.-živo</v>
          </cell>
          <cell r="D1583">
            <v>51984047.579999998</v>
          </cell>
          <cell r="E1583">
            <v>50185288.270000003</v>
          </cell>
          <cell r="F1583">
            <v>50315432.369999997</v>
          </cell>
          <cell r="G1583">
            <v>49561256.390000001</v>
          </cell>
        </row>
        <row r="1584">
          <cell r="B1584">
            <v>4417010</v>
          </cell>
          <cell r="C1584" t="str">
            <v>Nová cena - GAP - flotila</v>
          </cell>
          <cell r="D1584">
            <v>-8742169.5299999993</v>
          </cell>
          <cell r="E1584">
            <v>-8185640.0599999996</v>
          </cell>
          <cell r="F1584">
            <v>-10727675.859999999</v>
          </cell>
          <cell r="G1584">
            <v>-10230911.17</v>
          </cell>
        </row>
        <row r="1585">
          <cell r="B1585">
            <v>4417020</v>
          </cell>
          <cell r="C1585" t="str">
            <v>Nová cena - GAP - retail</v>
          </cell>
          <cell r="D1585">
            <v>-8978039.8300000001</v>
          </cell>
          <cell r="E1585">
            <v>-10932706.67</v>
          </cell>
          <cell r="F1585">
            <v>-11326492.32</v>
          </cell>
          <cell r="G1585">
            <v>-13021474.84</v>
          </cell>
        </row>
        <row r="1586">
          <cell r="B1586">
            <v>4417030</v>
          </cell>
          <cell r="C1586" t="str">
            <v>Pojištění finančních rizik</v>
          </cell>
          <cell r="D1586">
            <v>-4475069.49</v>
          </cell>
          <cell r="E1586">
            <v>-4627958.03</v>
          </cell>
          <cell r="F1586">
            <v>-3988946.87</v>
          </cell>
          <cell r="G1586">
            <v>-4452185.5199999996</v>
          </cell>
        </row>
        <row r="1587">
          <cell r="B1587">
            <v>4417210</v>
          </cell>
          <cell r="C1587" t="str">
            <v>Majetek MR nové-rezerva NP</v>
          </cell>
          <cell r="D1587">
            <v>-881189303.61000001</v>
          </cell>
          <cell r="E1587">
            <v>-796610738.75</v>
          </cell>
          <cell r="F1587">
            <v>-893806307.82000005</v>
          </cell>
          <cell r="G1587">
            <v>-250240961.11000001</v>
          </cell>
        </row>
        <row r="1588">
          <cell r="B1588">
            <v>4417211</v>
          </cell>
          <cell r="C1588" t="str">
            <v>Poj. přerušení provozu MR-nové prod.-rez</v>
          </cell>
          <cell r="D1588">
            <v>-7831677.9400000004</v>
          </cell>
          <cell r="E1588">
            <v>-8561173.4499999993</v>
          </cell>
          <cell r="F1588">
            <v>-8951737.8200000003</v>
          </cell>
          <cell r="G1588">
            <v>-3153394.75</v>
          </cell>
        </row>
        <row r="1589">
          <cell r="B1589">
            <v>4417212</v>
          </cell>
          <cell r="C1589" t="str">
            <v>UPR-Maj. MR-Bytové domy</v>
          </cell>
          <cell r="D1589">
            <v>-7782211.5599999996</v>
          </cell>
          <cell r="E1589">
            <v>-12911356.67</v>
          </cell>
          <cell r="F1589">
            <v>-16336388.189999999</v>
          </cell>
          <cell r="G1589">
            <v>-27949963.640000001</v>
          </cell>
        </row>
        <row r="1590">
          <cell r="B1590">
            <v>4417215</v>
          </cell>
          <cell r="C1590" t="str">
            <v>Majetek původní-malá rizika-rezerva NP</v>
          </cell>
          <cell r="D1590">
            <v>-19545783.449999999</v>
          </cell>
          <cell r="E1590">
            <v>-16675241.75</v>
          </cell>
          <cell r="F1590">
            <v>-17016147.739999998</v>
          </cell>
          <cell r="G1590">
            <v>-3557772.05</v>
          </cell>
        </row>
        <row r="1591">
          <cell r="B1591">
            <v>4417216</v>
          </cell>
          <cell r="C1591" t="str">
            <v>Poj.přeruš.prov.MR-pův.prod.-TIA-NP</v>
          </cell>
          <cell r="D1591">
            <v>-26194.91</v>
          </cell>
          <cell r="E1591">
            <v>-47599.82</v>
          </cell>
          <cell r="F1591">
            <v>-26194.79</v>
          </cell>
          <cell r="G1591">
            <v>-25509.46</v>
          </cell>
        </row>
        <row r="1592">
          <cell r="B1592">
            <v>4417220</v>
          </cell>
          <cell r="C1592" t="str">
            <v>Domácnost nové-rezerva NP</v>
          </cell>
          <cell r="D1592">
            <v>-295632722.39999998</v>
          </cell>
          <cell r="E1592">
            <v>-269720049.42000002</v>
          </cell>
          <cell r="F1592">
            <v>-249802583</v>
          </cell>
          <cell r="G1592">
            <v>-219761612.18000001</v>
          </cell>
        </row>
        <row r="1593">
          <cell r="B1593">
            <v>4417221</v>
          </cell>
          <cell r="C1593" t="str">
            <v>Pojištění domácnosti - BH</v>
          </cell>
          <cell r="D1593">
            <v>-282313194.72000003</v>
          </cell>
          <cell r="E1593">
            <v>-336740302.16000003</v>
          </cell>
          <cell r="F1593">
            <v>-351906748.35000002</v>
          </cell>
          <cell r="G1593">
            <v>-422406224.38999999</v>
          </cell>
        </row>
        <row r="1594">
          <cell r="B1594">
            <v>4417225</v>
          </cell>
          <cell r="C1594" t="str">
            <v>Domácnost původní-rezerva NP</v>
          </cell>
          <cell r="D1594">
            <v>-89668265.079999998</v>
          </cell>
          <cell r="E1594">
            <v>-81410807.180000007</v>
          </cell>
          <cell r="F1594">
            <v>-79802271.859999999</v>
          </cell>
          <cell r="G1594">
            <v>-71009921.109999999</v>
          </cell>
        </row>
        <row r="1595">
          <cell r="B1595">
            <v>4417230</v>
          </cell>
          <cell r="C1595" t="str">
            <v>Stavby obč.nové-rezerva NP</v>
          </cell>
          <cell r="D1595">
            <v>-466605209.47000003</v>
          </cell>
          <cell r="E1595">
            <v>-430813200.55000001</v>
          </cell>
          <cell r="F1595">
            <v>-397531286.10000002</v>
          </cell>
          <cell r="G1595">
            <v>-352028619.81999999</v>
          </cell>
        </row>
        <row r="1596">
          <cell r="B1596">
            <v>4417231</v>
          </cell>
          <cell r="C1596" t="str">
            <v>Pojištění staveb (obč.) - BH</v>
          </cell>
          <cell r="D1596">
            <v>-420295540.06999999</v>
          </cell>
          <cell r="E1596">
            <v>-514559833.19999999</v>
          </cell>
          <cell r="F1596">
            <v>-543534216.85000002</v>
          </cell>
          <cell r="G1596">
            <v>-697785466.02999997</v>
          </cell>
        </row>
        <row r="1597">
          <cell r="B1597">
            <v>4417235</v>
          </cell>
          <cell r="C1597" t="str">
            <v>Stavby obč.původní-rezerva NP</v>
          </cell>
          <cell r="D1597">
            <v>-192922549.28</v>
          </cell>
          <cell r="E1597">
            <v>-182610470.33000001</v>
          </cell>
          <cell r="F1597">
            <v>-172655434.37</v>
          </cell>
          <cell r="G1597">
            <v>-158989073.78</v>
          </cell>
        </row>
        <row r="1598">
          <cell r="B1598">
            <v>4417240</v>
          </cell>
          <cell r="C1598" t="str">
            <v>Ost.maj.obč. nové-rezerva NP</v>
          </cell>
          <cell r="D1598">
            <v>-4652240.2</v>
          </cell>
          <cell r="E1598">
            <v>-4091488.08</v>
          </cell>
          <cell r="F1598">
            <v>-4056125.06</v>
          </cell>
          <cell r="G1598">
            <v>-3634119.11</v>
          </cell>
        </row>
        <row r="1599">
          <cell r="B1599">
            <v>4417241</v>
          </cell>
          <cell r="C1599" t="str">
            <v>Poj.ostatního majetku obč. - BH - TIA (S</v>
          </cell>
          <cell r="D1599">
            <v>-2855937.06</v>
          </cell>
          <cell r="E1599">
            <v>-4246364.37</v>
          </cell>
          <cell r="F1599">
            <v>-4094665.36</v>
          </cell>
          <cell r="G1599">
            <v>-5751679.8899999997</v>
          </cell>
        </row>
        <row r="1600">
          <cell r="B1600">
            <v>4417242</v>
          </cell>
          <cell r="C1600" t="str">
            <v>UPR-Pojištění ost. maj. občanů-Cestovky</v>
          </cell>
          <cell r="D1600">
            <v>-831704.44</v>
          </cell>
          <cell r="E1600">
            <v>-711187.49</v>
          </cell>
          <cell r="F1600">
            <v>-604580.57999999996</v>
          </cell>
          <cell r="G1600">
            <v>-981466.27</v>
          </cell>
        </row>
        <row r="1601">
          <cell r="B1601">
            <v>4417244</v>
          </cell>
          <cell r="C1601" t="str">
            <v>UPR-Ostatní majetek (obč.) - HAV flotily</v>
          </cell>
          <cell r="D1601">
            <v>0</v>
          </cell>
          <cell r="E1601">
            <v>-17202.93</v>
          </cell>
          <cell r="F1601">
            <v>-75039.66</v>
          </cell>
          <cell r="G1601">
            <v>-141787.70000000001</v>
          </cell>
        </row>
        <row r="1602">
          <cell r="B1602">
            <v>4417245</v>
          </cell>
          <cell r="C1602" t="str">
            <v>Ost.maj.obč.původní-rezerva NP</v>
          </cell>
          <cell r="D1602">
            <v>-235259.05</v>
          </cell>
          <cell r="E1602">
            <v>-280980.01</v>
          </cell>
          <cell r="F1602">
            <v>-217058.69</v>
          </cell>
          <cell r="G1602">
            <v>-252875.87</v>
          </cell>
        </row>
        <row r="1603">
          <cell r="B1603">
            <v>4417250</v>
          </cell>
          <cell r="C1603" t="str">
            <v>Živelní pojištění stř. riz. rezerva NP</v>
          </cell>
          <cell r="D1603">
            <v>-51527524.899999999</v>
          </cell>
          <cell r="E1603">
            <v>-42664883.479999997</v>
          </cell>
          <cell r="F1603">
            <v>-52057568.789999999</v>
          </cell>
          <cell r="G1603">
            <v>-39369706.189999998</v>
          </cell>
        </row>
        <row r="1604">
          <cell r="B1604">
            <v>4417260</v>
          </cell>
          <cell r="C1604" t="str">
            <v>Technická pojištění stř.riz. rezerva NP</v>
          </cell>
          <cell r="D1604">
            <v>-21489107.73</v>
          </cell>
          <cell r="E1604">
            <v>-21581076.870000001</v>
          </cell>
          <cell r="F1604">
            <v>-17507502.960000001</v>
          </cell>
          <cell r="G1604">
            <v>-2353000.83</v>
          </cell>
        </row>
        <row r="1605">
          <cell r="B1605">
            <v>4417261</v>
          </cell>
          <cell r="C1605" t="str">
            <v>UPR-Tech.rizika (SR) - Stroje (SP7261)</v>
          </cell>
          <cell r="D1605"/>
          <cell r="E1605">
            <v>0</v>
          </cell>
          <cell r="F1605">
            <v>-3639022.51</v>
          </cell>
          <cell r="G1605">
            <v>-13345959.34</v>
          </cell>
        </row>
        <row r="1606">
          <cell r="B1606">
            <v>4417262</v>
          </cell>
          <cell r="C1606" t="str">
            <v>UPR-Tech.rizika (SR) - Elektronika (SP72</v>
          </cell>
          <cell r="D1606"/>
          <cell r="E1606">
            <v>0</v>
          </cell>
          <cell r="F1606">
            <v>-1028602.51</v>
          </cell>
          <cell r="G1606">
            <v>-2081556.46</v>
          </cell>
        </row>
        <row r="1607">
          <cell r="B1607">
            <v>4417263</v>
          </cell>
          <cell r="C1607" t="str">
            <v>UPR-Tech.rizika (SR) - Stavební montáže</v>
          </cell>
          <cell r="D1607"/>
          <cell r="E1607">
            <v>0</v>
          </cell>
          <cell r="F1607">
            <v>-529855.17000000004</v>
          </cell>
          <cell r="G1607">
            <v>-1962556.75</v>
          </cell>
        </row>
        <row r="1608">
          <cell r="B1608">
            <v>4417270</v>
          </cell>
          <cell r="C1608" t="str">
            <v>Pojištění ostatního majetku stř. riz. re</v>
          </cell>
          <cell r="D1608">
            <v>-2691491.66</v>
          </cell>
          <cell r="E1608">
            <v>-2230167.92</v>
          </cell>
          <cell r="F1608">
            <v>-2693269.49</v>
          </cell>
          <cell r="G1608">
            <v>-1975514.92</v>
          </cell>
        </row>
        <row r="1609">
          <cell r="B1609">
            <v>4417280</v>
          </cell>
          <cell r="C1609" t="str">
            <v>Občanský majetek - ostatní Asistence</v>
          </cell>
          <cell r="D1609">
            <v>-36601114.630000003</v>
          </cell>
          <cell r="E1609">
            <v>-34219655.630000003</v>
          </cell>
          <cell r="F1609">
            <v>-31030979.170000002</v>
          </cell>
          <cell r="G1609">
            <v>-27542859.16</v>
          </cell>
        </row>
        <row r="1610">
          <cell r="B1610">
            <v>4417281</v>
          </cell>
          <cell r="C1610" t="str">
            <v>Poj.ostatního majetku asistence-BH-TIA (</v>
          </cell>
          <cell r="D1610">
            <v>-5280245.04</v>
          </cell>
          <cell r="E1610">
            <v>-6300065.6600000001</v>
          </cell>
          <cell r="F1610">
            <v>-6831722.3899999997</v>
          </cell>
          <cell r="G1610">
            <v>-8345871.2000000002</v>
          </cell>
        </row>
        <row r="1611">
          <cell r="B1611">
            <v>4417290</v>
          </cell>
          <cell r="C1611" t="str">
            <v>UPR-Pojištění přerušení provozu (MR) MD</v>
          </cell>
          <cell r="D1611"/>
          <cell r="E1611">
            <v>-1272.05</v>
          </cell>
          <cell r="F1611">
            <v>-117170.06</v>
          </cell>
          <cell r="G1611">
            <v>-1163749.6499999999</v>
          </cell>
        </row>
        <row r="1612">
          <cell r="B1612">
            <v>4417291</v>
          </cell>
          <cell r="C1612" t="str">
            <v>UPR-Majetek (MR) - Stroje (SP7291)</v>
          </cell>
          <cell r="D1612"/>
          <cell r="E1612"/>
          <cell r="F1612"/>
          <cell r="G1612">
            <v>-172993237.44</v>
          </cell>
        </row>
        <row r="1613">
          <cell r="B1613">
            <v>4417292</v>
          </cell>
          <cell r="C1613" t="str">
            <v>UPR-Majetek (MR) - Elektronika (SP7292)</v>
          </cell>
          <cell r="D1613"/>
          <cell r="E1613"/>
          <cell r="F1613"/>
          <cell r="G1613">
            <v>-13239993</v>
          </cell>
        </row>
        <row r="1614">
          <cell r="B1614">
            <v>4417293</v>
          </cell>
          <cell r="C1614" t="str">
            <v>UPR-Majetek (MR) - Stavební montáže (SP7</v>
          </cell>
          <cell r="D1614"/>
          <cell r="E1614"/>
          <cell r="F1614"/>
          <cell r="G1614">
            <v>-1810044.33</v>
          </cell>
        </row>
        <row r="1615">
          <cell r="B1615">
            <v>4417294</v>
          </cell>
          <cell r="C1615" t="str">
            <v>UPR-Majetek (MR) - Živel (SP7294)</v>
          </cell>
          <cell r="D1615"/>
          <cell r="E1615"/>
          <cell r="F1615"/>
          <cell r="G1615">
            <v>-297657000.75</v>
          </cell>
        </row>
        <row r="1616">
          <cell r="B1616">
            <v>4417295</v>
          </cell>
          <cell r="C1616" t="str">
            <v>UPR-Majetek (MR) - Ostatní (SP7295)</v>
          </cell>
          <cell r="D1616"/>
          <cell r="E1616"/>
          <cell r="F1616"/>
          <cell r="G1616">
            <v>-54994699.549999997</v>
          </cell>
        </row>
        <row r="1617">
          <cell r="B1617">
            <v>4417296</v>
          </cell>
          <cell r="C1617" t="str">
            <v>UPR-Pojištění majetku (MR) MD (SP7296)</v>
          </cell>
          <cell r="D1617"/>
          <cell r="E1617">
            <v>-44900.49</v>
          </cell>
          <cell r="F1617">
            <v>-5841124.1900000004</v>
          </cell>
          <cell r="G1617">
            <v>-40333070.280000001</v>
          </cell>
        </row>
        <row r="1618">
          <cell r="B1618">
            <v>4417297</v>
          </cell>
          <cell r="C1618" t="str">
            <v>UPR-Stavební montáž (MR)_MD(SP7297)</v>
          </cell>
          <cell r="D1618"/>
          <cell r="E1618"/>
          <cell r="F1618"/>
          <cell r="G1618">
            <v>-4793149.9800000004</v>
          </cell>
        </row>
        <row r="1619">
          <cell r="B1619">
            <v>4417298</v>
          </cell>
          <cell r="C1619" t="str">
            <v>UPR-Pojištění elektroniky (MR) MD(SP7298</v>
          </cell>
          <cell r="D1619"/>
          <cell r="E1619">
            <v>-1005.1</v>
          </cell>
          <cell r="F1619">
            <v>-298795.34999999998</v>
          </cell>
          <cell r="G1619">
            <v>-1500863.25</v>
          </cell>
        </row>
        <row r="1620">
          <cell r="B1620">
            <v>4417299</v>
          </cell>
          <cell r="C1620" t="str">
            <v>UPR-Pojištění strojů (MR) MD (SP7299)</v>
          </cell>
          <cell r="D1620"/>
          <cell r="E1620">
            <v>-25238.65</v>
          </cell>
          <cell r="F1620">
            <v>-3991656.59</v>
          </cell>
          <cell r="G1620">
            <v>-25397163.32</v>
          </cell>
        </row>
        <row r="1621">
          <cell r="B1621">
            <v>4417303</v>
          </cell>
          <cell r="C1621" t="str">
            <v>UPR-Obecná odpovědnost (MR) MD (SP7303)</v>
          </cell>
          <cell r="D1621"/>
          <cell r="E1621">
            <v>-37513.040000000001</v>
          </cell>
          <cell r="F1621">
            <v>-5059128.74</v>
          </cell>
          <cell r="G1621">
            <v>-43676463.170000002</v>
          </cell>
        </row>
        <row r="1622">
          <cell r="B1622">
            <v>4417310</v>
          </cell>
          <cell r="C1622" t="str">
            <v>Smluv.odp.MR nové-rezerva NP</v>
          </cell>
          <cell r="D1622">
            <v>2099166.89</v>
          </cell>
          <cell r="E1622">
            <v>2389122.89</v>
          </cell>
          <cell r="F1622">
            <v>2389122.89</v>
          </cell>
          <cell r="G1622">
            <v>2407582.4900000002</v>
          </cell>
        </row>
        <row r="1623">
          <cell r="B1623">
            <v>4417315</v>
          </cell>
          <cell r="C1623" t="str">
            <v>Smluv.odpovědnost původní-malá rizika-re</v>
          </cell>
          <cell r="D1623">
            <v>110335.07</v>
          </cell>
          <cell r="E1623">
            <v>110335.07</v>
          </cell>
          <cell r="F1623">
            <v>110335.07</v>
          </cell>
          <cell r="G1623">
            <v>110335.07</v>
          </cell>
        </row>
        <row r="1624">
          <cell r="B1624">
            <v>4417316</v>
          </cell>
          <cell r="C1624" t="str">
            <v>UPR-Odpovědnost MR - Bytové domy</v>
          </cell>
          <cell r="D1624">
            <v>-2423068.2599999998</v>
          </cell>
          <cell r="E1624">
            <v>-4032295.48</v>
          </cell>
          <cell r="F1624">
            <v>-5091220.38</v>
          </cell>
          <cell r="G1624">
            <v>-8351234.2199999997</v>
          </cell>
        </row>
        <row r="1625">
          <cell r="B1625">
            <v>4417317</v>
          </cell>
          <cell r="C1625" t="str">
            <v>UPR-Asistence MR (rez. NP)</v>
          </cell>
          <cell r="D1625">
            <v>-16921.68</v>
          </cell>
          <cell r="E1625">
            <v>-22738.26</v>
          </cell>
          <cell r="F1625">
            <v>-22533.97</v>
          </cell>
          <cell r="G1625">
            <v>-27102.5</v>
          </cell>
        </row>
        <row r="1626">
          <cell r="B1626">
            <v>4417319</v>
          </cell>
          <cell r="C1626" t="str">
            <v>UPR-Asistence (MR)_MD (SP7319)</v>
          </cell>
          <cell r="D1626"/>
          <cell r="E1626"/>
          <cell r="F1626"/>
          <cell r="G1626">
            <v>-3506.44</v>
          </cell>
        </row>
        <row r="1627">
          <cell r="B1627">
            <v>4417320</v>
          </cell>
          <cell r="C1627" t="str">
            <v>Smluv.odp.obč. nové-rezerva NP</v>
          </cell>
          <cell r="D1627">
            <v>-317074210.41000003</v>
          </cell>
          <cell r="E1627">
            <v>-255846725.69999999</v>
          </cell>
          <cell r="F1627">
            <v>-244697965.06999999</v>
          </cell>
          <cell r="G1627">
            <v>-221120234.84999999</v>
          </cell>
        </row>
        <row r="1628">
          <cell r="B1628">
            <v>4417321</v>
          </cell>
          <cell r="C1628" t="str">
            <v>Poj.odpovědnosti občanů-BH-TIA (SP7321)</v>
          </cell>
          <cell r="D1628">
            <v>-115910384.26000001</v>
          </cell>
          <cell r="E1628">
            <v>-140367319.16</v>
          </cell>
          <cell r="F1628">
            <v>-146029610.56</v>
          </cell>
          <cell r="G1628">
            <v>-177740589.18000001</v>
          </cell>
        </row>
        <row r="1629">
          <cell r="B1629">
            <v>4417322</v>
          </cell>
          <cell r="C1629" t="str">
            <v>UPR-Pojištění odpovědnosti občanů-CH (SP</v>
          </cell>
          <cell r="D1629">
            <v>-1095154.3700000001</v>
          </cell>
          <cell r="E1629">
            <v>-865649.59</v>
          </cell>
          <cell r="F1629">
            <v>-760008.38</v>
          </cell>
          <cell r="G1629">
            <v>-1236970.0900000001</v>
          </cell>
        </row>
        <row r="1630">
          <cell r="B1630">
            <v>4417323</v>
          </cell>
          <cell r="C1630" t="str">
            <v>UPR-Pojištění odpovědnosti zaměstnance (</v>
          </cell>
          <cell r="D1630">
            <v>-26135363.039999999</v>
          </cell>
          <cell r="E1630">
            <v>-67728885.5</v>
          </cell>
          <cell r="F1630">
            <v>-78956447.049999997</v>
          </cell>
          <cell r="G1630">
            <v>-107998487.93000001</v>
          </cell>
        </row>
        <row r="1631">
          <cell r="B1631">
            <v>4417325</v>
          </cell>
          <cell r="C1631" t="str">
            <v>Smluv.odp.obč.původní-rezerva NP</v>
          </cell>
          <cell r="D1631">
            <v>-71564591.159999996</v>
          </cell>
          <cell r="E1631">
            <v>-66060683.060000002</v>
          </cell>
          <cell r="F1631">
            <v>-66585330.619999997</v>
          </cell>
          <cell r="G1631">
            <v>-60846393.020000003</v>
          </cell>
        </row>
        <row r="1632">
          <cell r="B1632">
            <v>4417330</v>
          </cell>
          <cell r="C1632" t="str">
            <v>Smluv.neobč.odp.stř.riz.-rez.NP</v>
          </cell>
          <cell r="D1632">
            <v>-1179605.49</v>
          </cell>
          <cell r="E1632">
            <v>-1179605.49</v>
          </cell>
          <cell r="F1632">
            <v>-1179605.49</v>
          </cell>
          <cell r="G1632">
            <v>-1179605.49</v>
          </cell>
        </row>
        <row r="1633">
          <cell r="B1633">
            <v>4417350</v>
          </cell>
          <cell r="C1633" t="str">
            <v>UPR - obecná odpovědnost MR TIA (rez. NP</v>
          </cell>
          <cell r="D1633">
            <v>-301064650.49000001</v>
          </cell>
          <cell r="E1633">
            <v>-304168090.20999998</v>
          </cell>
          <cell r="F1633">
            <v>-307845303.49000001</v>
          </cell>
          <cell r="G1633">
            <v>-283614057.97000003</v>
          </cell>
        </row>
        <row r="1634">
          <cell r="B1634">
            <v>4417355</v>
          </cell>
          <cell r="C1634" t="str">
            <v>Odpovědnost obecná MR - původní produkty</v>
          </cell>
          <cell r="D1634">
            <v>-4690466.47</v>
          </cell>
          <cell r="E1634">
            <v>-3930097.41</v>
          </cell>
          <cell r="F1634">
            <v>-4166313.7</v>
          </cell>
          <cell r="G1634">
            <v>-3476967.37</v>
          </cell>
        </row>
        <row r="1635">
          <cell r="B1635">
            <v>4417360</v>
          </cell>
          <cell r="C1635" t="str">
            <v>UPR - profesní odpovědnost MR TIA (rez.</v>
          </cell>
          <cell r="D1635">
            <v>-63690260.460000001</v>
          </cell>
          <cell r="E1635">
            <v>-59976960.990000002</v>
          </cell>
          <cell r="F1635">
            <v>-65831940.340000004</v>
          </cell>
          <cell r="G1635">
            <v>-51516185</v>
          </cell>
        </row>
        <row r="1636">
          <cell r="B1636">
            <v>4417361</v>
          </cell>
          <cell r="C1636" t="str">
            <v>UPR-Profesní odpovědnost (MR)_MD (SP7361</v>
          </cell>
          <cell r="D1636"/>
          <cell r="E1636"/>
          <cell r="F1636"/>
          <cell r="G1636">
            <v>-12619564.5</v>
          </cell>
        </row>
        <row r="1637">
          <cell r="B1637">
            <v>4417362</v>
          </cell>
          <cell r="C1637" t="str">
            <v>UPR-Odpovědnost zdravotní (MR)_MD (SP736</v>
          </cell>
          <cell r="D1637"/>
          <cell r="E1637"/>
          <cell r="F1637"/>
          <cell r="G1637">
            <v>-1641083.28</v>
          </cell>
        </row>
        <row r="1638">
          <cell r="B1638">
            <v>4417363</v>
          </cell>
          <cell r="C1638" t="str">
            <v>UPR-Poj.orgánů členů společnosti D&amp;O (MR</v>
          </cell>
          <cell r="D1638"/>
          <cell r="E1638"/>
          <cell r="F1638"/>
          <cell r="G1638">
            <v>-1537189.32</v>
          </cell>
        </row>
        <row r="1639">
          <cell r="B1639">
            <v>4417370</v>
          </cell>
          <cell r="C1639" t="str">
            <v>UPR - odpovědnost dopravce MR TIA (rez.</v>
          </cell>
          <cell r="D1639">
            <v>-6015829.3600000003</v>
          </cell>
          <cell r="E1639">
            <v>-3043692.88</v>
          </cell>
          <cell r="F1639">
            <v>-2164057.0499999998</v>
          </cell>
          <cell r="G1639">
            <v>-153980.79999999999</v>
          </cell>
        </row>
        <row r="1640">
          <cell r="B1640">
            <v>4417380</v>
          </cell>
          <cell r="C1640" t="str">
            <v>UPR - obecná odpovědnost SR TIA (rez. NP</v>
          </cell>
          <cell r="D1640">
            <v>-63621183.799999997</v>
          </cell>
          <cell r="E1640">
            <v>-62067943.100000001</v>
          </cell>
          <cell r="F1640">
            <v>-68649326.239999995</v>
          </cell>
          <cell r="G1640">
            <v>-48786521.729999997</v>
          </cell>
        </row>
        <row r="1641">
          <cell r="B1641">
            <v>4417390</v>
          </cell>
          <cell r="C1641" t="str">
            <v>UPR - profesní odpovědnost SR TIA (rez.</v>
          </cell>
          <cell r="D1641">
            <v>-9624038.6400000006</v>
          </cell>
          <cell r="E1641">
            <v>-9081421.3599999994</v>
          </cell>
          <cell r="F1641">
            <v>-9968003.2599999998</v>
          </cell>
          <cell r="G1641">
            <v>-6913426.29</v>
          </cell>
        </row>
        <row r="1642">
          <cell r="B1642">
            <v>4417410</v>
          </cell>
          <cell r="C1642" t="str">
            <v>Poj.léčebných výloh nové-rezerva NP</v>
          </cell>
          <cell r="D1642">
            <v>-2403066.06</v>
          </cell>
          <cell r="E1642">
            <v>-798530.55</v>
          </cell>
          <cell r="F1642">
            <v>-1047774.12</v>
          </cell>
          <cell r="G1642">
            <v>-790467.79</v>
          </cell>
        </row>
        <row r="1643">
          <cell r="B1643">
            <v>4417411</v>
          </cell>
          <cell r="C1643" t="str">
            <v>Poj.léčebných výloh-BH-TIA (SP7411) NP</v>
          </cell>
          <cell r="D1643">
            <v>-4530702.08</v>
          </cell>
          <cell r="E1643">
            <v>-5190262.62</v>
          </cell>
          <cell r="F1643">
            <v>-5291731.8600000003</v>
          </cell>
          <cell r="G1643">
            <v>-5839292.1600000001</v>
          </cell>
        </row>
        <row r="1644">
          <cell r="B1644">
            <v>4417412</v>
          </cell>
          <cell r="C1644" t="str">
            <v>UPR-Pojištění léčebných výloh-CH (SP7412</v>
          </cell>
          <cell r="D1644">
            <v>-5346311.09</v>
          </cell>
          <cell r="E1644">
            <v>-4231497.7</v>
          </cell>
          <cell r="F1644">
            <v>-3791642.15</v>
          </cell>
          <cell r="G1644">
            <v>-5826669.7000000002</v>
          </cell>
        </row>
        <row r="1645">
          <cell r="B1645">
            <v>4417420</v>
          </cell>
          <cell r="C1645" t="str">
            <v>Storno cesty-nové produkty-rezerva NP</v>
          </cell>
          <cell r="D1645">
            <v>-290759.64</v>
          </cell>
          <cell r="E1645">
            <v>-159534.29999999999</v>
          </cell>
          <cell r="F1645">
            <v>-601458.51</v>
          </cell>
          <cell r="G1645">
            <v>-682495.39</v>
          </cell>
        </row>
        <row r="1646">
          <cell r="B1646">
            <v>4417422</v>
          </cell>
          <cell r="C1646" t="str">
            <v>UPR-Storno cesty-CH</v>
          </cell>
          <cell r="D1646">
            <v>-576554.17000000004</v>
          </cell>
          <cell r="E1646">
            <v>-156386.22</v>
          </cell>
          <cell r="F1646">
            <v>-202614.56</v>
          </cell>
          <cell r="G1646">
            <v>-276617.55</v>
          </cell>
        </row>
        <row r="1647">
          <cell r="B1647">
            <v>4417430</v>
          </cell>
          <cell r="C1647" t="str">
            <v>Jiné riziko-cestovní pojištění-rezerva N</v>
          </cell>
          <cell r="D1647">
            <v>0.01</v>
          </cell>
          <cell r="E1647">
            <v>0.01</v>
          </cell>
          <cell r="F1647">
            <v>0.01</v>
          </cell>
          <cell r="G1647">
            <v>0.01</v>
          </cell>
        </row>
        <row r="1648">
          <cell r="B1648">
            <v>4417442</v>
          </cell>
          <cell r="C1648" t="str">
            <v>UPR-Asistence-Cestovní pojištění (SP7442</v>
          </cell>
          <cell r="D1648">
            <v>-310139.32</v>
          </cell>
          <cell r="E1648">
            <v>-260904.71</v>
          </cell>
          <cell r="F1648">
            <v>-199292.53</v>
          </cell>
          <cell r="G1648">
            <v>-327179.95</v>
          </cell>
        </row>
        <row r="1649">
          <cell r="B1649">
            <v>4417510</v>
          </cell>
          <cell r="C1649" t="str">
            <v>POV nové-rezerva NP</v>
          </cell>
          <cell r="D1649">
            <v>-2188681824.5700002</v>
          </cell>
          <cell r="E1649">
            <v>-2466072431.9099998</v>
          </cell>
          <cell r="F1649">
            <v>-2505723164.7399998</v>
          </cell>
          <cell r="G1649">
            <v>-2743871866.1799998</v>
          </cell>
        </row>
        <row r="1650">
          <cell r="B1650">
            <v>4417515</v>
          </cell>
          <cell r="C1650" t="str">
            <v>POV původní-rezerva NP</v>
          </cell>
          <cell r="D1650">
            <v>-79703768.370000005</v>
          </cell>
          <cell r="E1650">
            <v>-40995685.289999999</v>
          </cell>
          <cell r="F1650">
            <v>-70557814.859999999</v>
          </cell>
          <cell r="G1650">
            <v>-35675627.009999998</v>
          </cell>
        </row>
        <row r="1651">
          <cell r="B1651">
            <v>4417520</v>
          </cell>
          <cell r="C1651" t="str">
            <v>POV flotily nové-rezerva NP</v>
          </cell>
          <cell r="D1651">
            <v>-1031622050.27</v>
          </cell>
          <cell r="E1651">
            <v>-745213054.97000003</v>
          </cell>
          <cell r="F1651">
            <v>-1005679669.33</v>
          </cell>
          <cell r="G1651">
            <v>-814113529.94000006</v>
          </cell>
        </row>
        <row r="1652">
          <cell r="B1652">
            <v>4417530</v>
          </cell>
          <cell r="C1652" t="str">
            <v>POV leasing nové-rezerva NP</v>
          </cell>
          <cell r="D1652">
            <v>-313358597.32999998</v>
          </cell>
          <cell r="E1652">
            <v>-327078442.47000003</v>
          </cell>
          <cell r="F1652">
            <v>-342606432.89999998</v>
          </cell>
          <cell r="G1652">
            <v>-337680179.69999999</v>
          </cell>
        </row>
        <row r="1653">
          <cell r="B1653">
            <v>4417535</v>
          </cell>
          <cell r="C1653" t="str">
            <v>POV-p-leasing NP</v>
          </cell>
          <cell r="D1653">
            <v>-15.29</v>
          </cell>
          <cell r="E1653">
            <v>-15.29</v>
          </cell>
          <cell r="F1653">
            <v>-15.29</v>
          </cell>
          <cell r="G1653">
            <v>-15.29</v>
          </cell>
        </row>
        <row r="1654">
          <cell r="B1654">
            <v>4417540</v>
          </cell>
          <cell r="C1654" t="str">
            <v>POV-nové produk. bazar rezerva NP</v>
          </cell>
          <cell r="D1654">
            <v>-512276.84</v>
          </cell>
          <cell r="E1654">
            <v>-483564.83</v>
          </cell>
          <cell r="F1654">
            <v>-381561.43</v>
          </cell>
          <cell r="G1654">
            <v>-383220.68</v>
          </cell>
        </row>
        <row r="1655">
          <cell r="B1655">
            <v>4417560</v>
          </cell>
          <cell r="C1655" t="str">
            <v>POV.n.p. po leasingu</v>
          </cell>
          <cell r="D1655">
            <v>-4592590.72</v>
          </cell>
          <cell r="E1655">
            <v>-3994811.55</v>
          </cell>
          <cell r="F1655">
            <v>-3709564.82</v>
          </cell>
          <cell r="G1655">
            <v>-3244170.09</v>
          </cell>
        </row>
        <row r="1656">
          <cell r="B1656">
            <v>4417570</v>
          </cell>
          <cell r="C1656" t="str">
            <v>POV-n.p.retail-START</v>
          </cell>
          <cell r="D1656">
            <v>-12941836.560000001</v>
          </cell>
          <cell r="E1656">
            <v>-10541339.9</v>
          </cell>
          <cell r="F1656">
            <v>-9930979.1899999995</v>
          </cell>
          <cell r="G1656">
            <v>-8180567.6399999997</v>
          </cell>
        </row>
        <row r="1657">
          <cell r="B1657">
            <v>4417610</v>
          </cell>
          <cell r="C1657" t="str">
            <v>Havárie nové retail-rezerva NP</v>
          </cell>
          <cell r="D1657">
            <v>-1631340140.25</v>
          </cell>
          <cell r="E1657">
            <v>-1846712130.21</v>
          </cell>
          <cell r="F1657">
            <v>-1861480619.1199999</v>
          </cell>
          <cell r="G1657">
            <v>-2040760182.3499999</v>
          </cell>
        </row>
        <row r="1658">
          <cell r="B1658">
            <v>4417615</v>
          </cell>
          <cell r="C1658" t="str">
            <v>Havárie původní-rezerva NP</v>
          </cell>
          <cell r="D1658">
            <v>-5250884.29</v>
          </cell>
          <cell r="E1658">
            <v>-4457613.67</v>
          </cell>
          <cell r="F1658">
            <v>-4319378.5</v>
          </cell>
          <cell r="G1658">
            <v>-3586139.97</v>
          </cell>
        </row>
        <row r="1659">
          <cell r="B1659">
            <v>4417620</v>
          </cell>
          <cell r="C1659" t="str">
            <v>Havarijní pojištění flotily nové-rezerva</v>
          </cell>
          <cell r="D1659">
            <v>-1014862754.85</v>
          </cell>
          <cell r="E1659">
            <v>-805439840.05999994</v>
          </cell>
          <cell r="F1659">
            <v>-1070757179.02</v>
          </cell>
          <cell r="G1659">
            <v>-892748526.25999999</v>
          </cell>
        </row>
        <row r="1660">
          <cell r="B1660">
            <v>4417630</v>
          </cell>
          <cell r="C1660" t="str">
            <v>Havárie leasing nové-rezerva NP</v>
          </cell>
          <cell r="D1660">
            <v>-711606748.34000003</v>
          </cell>
          <cell r="E1660">
            <v>-761218026.60000002</v>
          </cell>
          <cell r="F1660">
            <v>-797019465.49000001</v>
          </cell>
          <cell r="G1660">
            <v>-800109565.84000003</v>
          </cell>
        </row>
        <row r="1661">
          <cell r="B1661">
            <v>4417635</v>
          </cell>
          <cell r="C1661" t="str">
            <v>Havarijní poj.-p-leasing NP</v>
          </cell>
          <cell r="D1661">
            <v>2.2599999999999998</v>
          </cell>
          <cell r="E1661">
            <v>2.2599999999999998</v>
          </cell>
          <cell r="F1661">
            <v>2.2599999999999998</v>
          </cell>
          <cell r="G1661">
            <v>2.2599999999999998</v>
          </cell>
        </row>
        <row r="1662">
          <cell r="B1662">
            <v>4417640</v>
          </cell>
          <cell r="C1662" t="str">
            <v>Hav.poj.-nové produk.- rezerva NP</v>
          </cell>
          <cell r="D1662">
            <v>-29075.19</v>
          </cell>
          <cell r="E1662">
            <v>-28347.03</v>
          </cell>
          <cell r="F1662">
            <v>-22590</v>
          </cell>
          <cell r="G1662">
            <v>-24956.44</v>
          </cell>
        </row>
        <row r="1663">
          <cell r="B1663">
            <v>4417660</v>
          </cell>
          <cell r="C1663" t="str">
            <v>Hav.poj.n.p. po leasingu</v>
          </cell>
          <cell r="D1663">
            <v>-3040354.39</v>
          </cell>
          <cell r="E1663">
            <v>-2511420.85</v>
          </cell>
          <cell r="F1663">
            <v>-2361027.27</v>
          </cell>
          <cell r="G1663">
            <v>-1957724.32</v>
          </cell>
        </row>
        <row r="1664">
          <cell r="B1664">
            <v>4417710</v>
          </cell>
          <cell r="C1664" t="str">
            <v>Dopravní pojištění nové-rezerva NP</v>
          </cell>
          <cell r="D1664">
            <v>-15352792.1</v>
          </cell>
          <cell r="E1664">
            <v>-13974942.720000001</v>
          </cell>
          <cell r="F1664">
            <v>-13200516.26</v>
          </cell>
          <cell r="G1664">
            <v>-13210305.76</v>
          </cell>
        </row>
        <row r="1665">
          <cell r="B1665">
            <v>4417715</v>
          </cell>
          <cell r="C1665" t="str">
            <v>Malá rizika-dopravní pojištění původní-r</v>
          </cell>
          <cell r="D1665">
            <v>938019.38</v>
          </cell>
          <cell r="E1665">
            <v>938019.38</v>
          </cell>
          <cell r="F1665">
            <v>938019.38</v>
          </cell>
          <cell r="G1665">
            <v>938019.38</v>
          </cell>
        </row>
        <row r="1666">
          <cell r="B1666">
            <v>4417720</v>
          </cell>
          <cell r="C1666" t="str">
            <v>Dopravní pojištění stř. riz. rezerva NP</v>
          </cell>
          <cell r="D1666">
            <v>0.11</v>
          </cell>
          <cell r="E1666">
            <v>0.11</v>
          </cell>
          <cell r="F1666">
            <v>0.11</v>
          </cell>
          <cell r="G1666">
            <v>0.11</v>
          </cell>
        </row>
        <row r="1667">
          <cell r="B1667">
            <v>4417721</v>
          </cell>
          <cell r="C1667" t="str">
            <v>Odp.drážního dopravce (střední rizika)-r</v>
          </cell>
          <cell r="D1667">
            <v>-38042.629999999997</v>
          </cell>
          <cell r="E1667">
            <v>-88498.25</v>
          </cell>
          <cell r="F1667">
            <v>-35399.24</v>
          </cell>
          <cell r="G1667">
            <v>0.1</v>
          </cell>
        </row>
        <row r="1668">
          <cell r="B1668">
            <v>4417722</v>
          </cell>
          <cell r="C1668" t="str">
            <v>UPR-Odpovědnost drážního dopravce VR (SP</v>
          </cell>
          <cell r="D1668">
            <v>-2444292.9700000002</v>
          </cell>
          <cell r="E1668">
            <v>-1672053.81</v>
          </cell>
          <cell r="F1668">
            <v>-2180273.59</v>
          </cell>
          <cell r="G1668">
            <v>-2201460.94</v>
          </cell>
        </row>
        <row r="1669">
          <cell r="B1669">
            <v>4417724</v>
          </cell>
          <cell r="C1669" t="str">
            <v>Odpovědnost dopravce (střední rizika)-re</v>
          </cell>
          <cell r="D1669">
            <v>-4204526.82</v>
          </cell>
          <cell r="E1669">
            <v>-993032.96</v>
          </cell>
          <cell r="F1669">
            <v>-50208.72</v>
          </cell>
          <cell r="G1669">
            <v>0.33</v>
          </cell>
        </row>
        <row r="1670">
          <cell r="B1670">
            <v>4417725</v>
          </cell>
          <cell r="C1670" t="str">
            <v>UPR-Odpovědnost dopravce (SP7725)</v>
          </cell>
          <cell r="D1670">
            <v>-79583839.950000003</v>
          </cell>
          <cell r="E1670">
            <v>-74646602.260000005</v>
          </cell>
          <cell r="F1670">
            <v>-97194642.489999995</v>
          </cell>
          <cell r="G1670">
            <v>-82753101.349999994</v>
          </cell>
        </row>
        <row r="1671">
          <cell r="B1671">
            <v>4417810</v>
          </cell>
          <cell r="C1671" t="str">
            <v>Poj.plodin nové-rezerva NP</v>
          </cell>
          <cell r="D1671">
            <v>-550964067.35000002</v>
          </cell>
          <cell r="E1671">
            <v>-137688689.80000001</v>
          </cell>
          <cell r="F1671">
            <v>-580761156.96000004</v>
          </cell>
          <cell r="G1671">
            <v>-138086004.37</v>
          </cell>
        </row>
        <row r="1672">
          <cell r="B1672">
            <v>4417820</v>
          </cell>
          <cell r="C1672" t="str">
            <v>Poj.zvířat nové-rezerva NP</v>
          </cell>
          <cell r="D1672">
            <v>-164476475.71000001</v>
          </cell>
          <cell r="E1672">
            <v>-43936765.450000003</v>
          </cell>
          <cell r="F1672">
            <v>-170808680.34999999</v>
          </cell>
          <cell r="G1672">
            <v>-45017718.289999999</v>
          </cell>
        </row>
        <row r="1673">
          <cell r="B1673">
            <v>4417840</v>
          </cell>
          <cell r="C1673" t="str">
            <v>Pojištění zájmových zvířat PET-rez.NP</v>
          </cell>
          <cell r="D1673">
            <v>-15967237.130000001</v>
          </cell>
          <cell r="E1673">
            <v>-18254584.989999998</v>
          </cell>
          <cell r="F1673">
            <v>-18213906.23</v>
          </cell>
          <cell r="G1673">
            <v>-22518948.149999999</v>
          </cell>
        </row>
        <row r="1674">
          <cell r="B1674">
            <v>4417842</v>
          </cell>
          <cell r="C1674" t="str">
            <v>UPR-Pet-Cestovní pojištění</v>
          </cell>
          <cell r="D1674">
            <v>-654.79999999999995</v>
          </cell>
          <cell r="E1674">
            <v>-881.84</v>
          </cell>
          <cell r="F1674">
            <v>-636.44000000000005</v>
          </cell>
          <cell r="G1674">
            <v>-18111.71</v>
          </cell>
        </row>
        <row r="1675">
          <cell r="B1675">
            <v>4418160</v>
          </cell>
          <cell r="C1675" t="str">
            <v>UPR-CPZ-pojisteni pravidelnych vydaju</v>
          </cell>
          <cell r="D1675">
            <v>-97948</v>
          </cell>
          <cell r="E1675">
            <v>21220.33</v>
          </cell>
          <cell r="F1675">
            <v>7778.87</v>
          </cell>
          <cell r="G1675">
            <v>28206.54</v>
          </cell>
        </row>
        <row r="1676">
          <cell r="B1676">
            <v>4418161</v>
          </cell>
          <cell r="C1676" t="str">
            <v>UPR-CPZ-nesch. a hosp. pri dopravni neho</v>
          </cell>
          <cell r="D1676">
            <v>-186705</v>
          </cell>
          <cell r="E1676">
            <v>-191336.68</v>
          </cell>
          <cell r="F1676">
            <v>-172946.63</v>
          </cell>
          <cell r="G1676">
            <v>-128621.12</v>
          </cell>
        </row>
        <row r="1677">
          <cell r="B1677">
            <v>4418162</v>
          </cell>
          <cell r="C1677" t="str">
            <v>UPR-CPZ-uhrada poj. pri prac. neschopnos</v>
          </cell>
          <cell r="D1677">
            <v>-31254.41</v>
          </cell>
          <cell r="E1677">
            <v>-51818.720000000001</v>
          </cell>
          <cell r="F1677">
            <v>-54013.49</v>
          </cell>
          <cell r="G1677">
            <v>-44335.77</v>
          </cell>
        </row>
        <row r="1678">
          <cell r="B1678">
            <v>4418163</v>
          </cell>
          <cell r="C1678" t="str">
            <v>UPR-CPZ-prestavba domu na bezbarierovy</v>
          </cell>
          <cell r="D1678">
            <v>-38627.589999999997</v>
          </cell>
          <cell r="E1678">
            <v>-74707.94</v>
          </cell>
          <cell r="F1678">
            <v>-71749.33</v>
          </cell>
          <cell r="G1678">
            <v>-67602.63</v>
          </cell>
        </row>
        <row r="1679">
          <cell r="B1679">
            <v>4418164</v>
          </cell>
          <cell r="C1679" t="str">
            <v>UPR-ČPZ-poúrazová péče</v>
          </cell>
          <cell r="D1679">
            <v>-428636.65</v>
          </cell>
          <cell r="E1679">
            <v>0</v>
          </cell>
          <cell r="F1679">
            <v>0</v>
          </cell>
          <cell r="G1679">
            <v>0</v>
          </cell>
        </row>
        <row r="1680">
          <cell r="B1680">
            <v>4418300</v>
          </cell>
          <cell r="C1680" t="str">
            <v>KDP ŽP rezerva na NP AS</v>
          </cell>
          <cell r="D1680">
            <v>-25525.66</v>
          </cell>
          <cell r="E1680">
            <v>-17358.93</v>
          </cell>
          <cell r="F1680">
            <v>-21091.599999999999</v>
          </cell>
          <cell r="G1680">
            <v>-13926.74</v>
          </cell>
        </row>
        <row r="1681">
          <cell r="B1681">
            <v>4418310</v>
          </cell>
          <cell r="C1681" t="str">
            <v>KDP ŽP rezerva UPR asistence ČP</v>
          </cell>
          <cell r="D1681"/>
          <cell r="E1681">
            <v>14755</v>
          </cell>
          <cell r="F1681">
            <v>-92968.71</v>
          </cell>
          <cell r="G1681">
            <v>-66763.710000000006</v>
          </cell>
        </row>
        <row r="1682">
          <cell r="B1682">
            <v>4418330</v>
          </cell>
          <cell r="C1682" t="str">
            <v>UPR outsourcované produkty UCB ŽP</v>
          </cell>
          <cell r="D1682">
            <v>-889719.8</v>
          </cell>
          <cell r="E1682">
            <v>-1770371.83</v>
          </cell>
          <cell r="F1682">
            <v>-2292078.75</v>
          </cell>
          <cell r="G1682">
            <v>-3824115.62</v>
          </cell>
        </row>
        <row r="1683">
          <cell r="B1683">
            <v>4418350</v>
          </cell>
          <cell r="C1683" t="str">
            <v>KDP NŽP-AS úraz-rezerva na NP</v>
          </cell>
          <cell r="D1683">
            <v>-32142.41</v>
          </cell>
          <cell r="E1683">
            <v>-27068.37</v>
          </cell>
          <cell r="F1683">
            <v>-28411.46</v>
          </cell>
          <cell r="G1683">
            <v>-24184.93</v>
          </cell>
        </row>
        <row r="1684">
          <cell r="B1684">
            <v>4418360</v>
          </cell>
          <cell r="C1684" t="str">
            <v>UPR outsourcované produkty</v>
          </cell>
          <cell r="D1684">
            <v>-331178.99</v>
          </cell>
          <cell r="E1684">
            <v>-316754.01</v>
          </cell>
          <cell r="F1684">
            <v>-323320.82</v>
          </cell>
          <cell r="G1684">
            <v>-280350.64</v>
          </cell>
        </row>
        <row r="1685">
          <cell r="B1685">
            <v>4418361</v>
          </cell>
          <cell r="C1685" t="str">
            <v>Odhad - rezerva UPR</v>
          </cell>
          <cell r="D1685">
            <v>6450807.3499999996</v>
          </cell>
          <cell r="E1685">
            <v>-7809776.8899999997</v>
          </cell>
          <cell r="F1685">
            <v>-12188631.34</v>
          </cell>
          <cell r="G1685">
            <v>-26566612.75</v>
          </cell>
        </row>
        <row r="1686">
          <cell r="B1686">
            <v>4418365</v>
          </cell>
          <cell r="C1686" t="str">
            <v>UPR outsourcované produkty</v>
          </cell>
          <cell r="D1686">
            <v>-260562978.33000001</v>
          </cell>
          <cell r="E1686">
            <v>-183433385.16999999</v>
          </cell>
          <cell r="F1686">
            <v>-158423276.72</v>
          </cell>
          <cell r="G1686">
            <v>-92430880.819999993</v>
          </cell>
        </row>
        <row r="1687">
          <cell r="B1687">
            <v>4418450</v>
          </cell>
          <cell r="C1687" t="str">
            <v>KDP ŽP rezerva na NP zdraví ČP</v>
          </cell>
          <cell r="D1687">
            <v>-2006818.25</v>
          </cell>
          <cell r="E1687">
            <v>-1904892.05</v>
          </cell>
          <cell r="F1687">
            <v>-1872377.96</v>
          </cell>
          <cell r="G1687">
            <v>-1862564.03</v>
          </cell>
        </row>
        <row r="1688">
          <cell r="B1688">
            <v>4419325</v>
          </cell>
          <cell r="C1688" t="str">
            <v>KDP ŽP rezerva UPR poúrazová péče</v>
          </cell>
          <cell r="D1688"/>
          <cell r="E1688">
            <v>-990.11</v>
          </cell>
          <cell r="F1688">
            <v>-1616.81</v>
          </cell>
          <cell r="G1688">
            <v>-4136.12</v>
          </cell>
        </row>
        <row r="1689">
          <cell r="B1689">
            <v>4419399</v>
          </cell>
          <cell r="C1689" t="str">
            <v>Korekce POV-rezerva na NP</v>
          </cell>
          <cell r="D1689">
            <v>2374158249.04</v>
          </cell>
          <cell r="E1689">
            <v>2058990570.1800001</v>
          </cell>
          <cell r="F1689">
            <v>2421489374.6700001</v>
          </cell>
          <cell r="G1689">
            <v>2182844500.6199999</v>
          </cell>
        </row>
        <row r="1690">
          <cell r="B1690">
            <v>4419430</v>
          </cell>
          <cell r="C1690" t="str">
            <v>Úrazové poj.s NP nové-rezerva NP</v>
          </cell>
          <cell r="D1690">
            <v>-17080416.600000001</v>
          </cell>
          <cell r="E1690">
            <v>-13889411.449999999</v>
          </cell>
          <cell r="F1690">
            <v>-15956648.4</v>
          </cell>
          <cell r="G1690">
            <v>-13788756.5</v>
          </cell>
        </row>
        <row r="1691">
          <cell r="B1691">
            <v>4419432</v>
          </cell>
          <cell r="C1691" t="str">
            <v>UPR-Pojištění úrazu-CH (SP9432)</v>
          </cell>
          <cell r="D1691">
            <v>-863396.03</v>
          </cell>
          <cell r="E1691">
            <v>-697753.81</v>
          </cell>
          <cell r="F1691">
            <v>-625350.53</v>
          </cell>
          <cell r="G1691">
            <v>-957240.86</v>
          </cell>
        </row>
        <row r="1692">
          <cell r="B1692">
            <v>4419433</v>
          </cell>
          <cell r="C1692" t="str">
            <v>UPR-úrazové pojištění s HAV flotily (SP9</v>
          </cell>
          <cell r="D1692">
            <v>0</v>
          </cell>
          <cell r="E1692">
            <v>-101885.29</v>
          </cell>
          <cell r="F1692">
            <v>-436455.43</v>
          </cell>
          <cell r="G1692">
            <v>-889370.42</v>
          </cell>
        </row>
        <row r="1693">
          <cell r="B1693">
            <v>4419435</v>
          </cell>
          <cell r="C1693" t="str">
            <v>Úrazové poj.s NP původní-rezerva NP</v>
          </cell>
          <cell r="D1693">
            <v>-75040.81</v>
          </cell>
          <cell r="E1693">
            <v>-66880.89</v>
          </cell>
          <cell r="F1693">
            <v>-61266.2</v>
          </cell>
          <cell r="G1693">
            <v>-50726.84</v>
          </cell>
        </row>
        <row r="1694">
          <cell r="B1694">
            <v>4419997</v>
          </cell>
          <cell r="C1694" t="str">
            <v>Korekce - rez. na NP - aktivní zaj.</v>
          </cell>
          <cell r="D1694">
            <v>42256406.329999998</v>
          </cell>
          <cell r="E1694">
            <v>88783908.909999996</v>
          </cell>
          <cell r="F1694">
            <v>46640045.18</v>
          </cell>
          <cell r="G1694">
            <v>69853064.049999997</v>
          </cell>
        </row>
        <row r="1695">
          <cell r="B1695">
            <v>4419998</v>
          </cell>
          <cell r="C1695" t="str">
            <v>Post.rez.na NP-VR-statutární snížení</v>
          </cell>
          <cell r="D1695">
            <v>-107236476.76000001</v>
          </cell>
          <cell r="E1695">
            <v>-131644836.37</v>
          </cell>
          <cell r="F1695">
            <v>-93573176.409999996</v>
          </cell>
          <cell r="G1695">
            <v>-136348247.50999999</v>
          </cell>
        </row>
        <row r="1696">
          <cell r="B1696">
            <v>4419999</v>
          </cell>
          <cell r="C1696" t="str">
            <v>Korekce-rez.na NP</v>
          </cell>
          <cell r="D1696">
            <v>5043847305.7600002</v>
          </cell>
          <cell r="E1696">
            <v>4210612655.21</v>
          </cell>
          <cell r="F1696">
            <v>5415173705.5200005</v>
          </cell>
          <cell r="G1696">
            <v>4438615737.6199999</v>
          </cell>
        </row>
        <row r="1697">
          <cell r="B1697">
            <v>4420010</v>
          </cell>
          <cell r="C1697" t="str">
            <v>DPF-rozúčtování rezervy živ.poj.pro účel</v>
          </cell>
          <cell r="D1697">
            <v>1453558442.8099999</v>
          </cell>
          <cell r="E1697">
            <v>1388722780.96</v>
          </cell>
          <cell r="F1697">
            <v>1401131913.9000001</v>
          </cell>
          <cell r="G1697">
            <v>1318017747.9300001</v>
          </cell>
        </row>
        <row r="1698">
          <cell r="B1698">
            <v>4420020</v>
          </cell>
          <cell r="C1698" t="str">
            <v>DPF-garantované závazky z investičních s</v>
          </cell>
          <cell r="D1698">
            <v>-1198799105.46</v>
          </cell>
          <cell r="E1698">
            <v>-1149993072.4200001</v>
          </cell>
          <cell r="F1698">
            <v>-1165600943.3900001</v>
          </cell>
          <cell r="G1698">
            <v>-1102062513.0599999</v>
          </cell>
        </row>
        <row r="1699">
          <cell r="B1699">
            <v>4420030</v>
          </cell>
          <cell r="C1699" t="str">
            <v>DPF-závazky z investičních smluv</v>
          </cell>
          <cell r="D1699">
            <v>-17745407.510000002</v>
          </cell>
          <cell r="E1699">
            <v>-15070671.9</v>
          </cell>
          <cell r="F1699">
            <v>-14344344.85</v>
          </cell>
          <cell r="G1699">
            <v>-11735329.960000001</v>
          </cell>
        </row>
        <row r="1700">
          <cell r="B1700">
            <v>4420040</v>
          </cell>
          <cell r="C1700" t="str">
            <v>DPF-závazky z pojistných smluv</v>
          </cell>
          <cell r="D1700">
            <v>-237013929.84</v>
          </cell>
          <cell r="E1700">
            <v>-223659036.63999999</v>
          </cell>
          <cell r="F1700">
            <v>-221186625.66</v>
          </cell>
          <cell r="G1700">
            <v>-204219904.91</v>
          </cell>
        </row>
        <row r="1701">
          <cell r="B1701">
            <v>4421012</v>
          </cell>
          <cell r="C1701" t="str">
            <v>RBNS KDP život asistence EA,rizik.zdraví</v>
          </cell>
          <cell r="D1701"/>
          <cell r="E1701">
            <v>-480.24</v>
          </cell>
          <cell r="F1701">
            <v>-551.73</v>
          </cell>
          <cell r="G1701">
            <v>-6314.12</v>
          </cell>
        </row>
        <row r="1702">
          <cell r="B1702">
            <v>4421100</v>
          </cell>
          <cell r="C1702" t="str">
            <v>Rez.pojistného ŽP - čerpání přebytku</v>
          </cell>
          <cell r="D1702">
            <v>0</v>
          </cell>
          <cell r="E1702">
            <v>-36337784.939999998</v>
          </cell>
          <cell r="F1702">
            <v>0</v>
          </cell>
          <cell r="G1702">
            <v>-17000000</v>
          </cell>
        </row>
        <row r="1703">
          <cell r="B1703">
            <v>4421210</v>
          </cell>
          <cell r="C1703" t="str">
            <v>Rez.pojistného ŽP -poj.osob-převz.rez.z</v>
          </cell>
          <cell r="D1703">
            <v>-6371347</v>
          </cell>
          <cell r="E1703">
            <v>-6532178</v>
          </cell>
          <cell r="F1703">
            <v>-2440508</v>
          </cell>
          <cell r="G1703">
            <v>-2514402</v>
          </cell>
        </row>
        <row r="1704">
          <cell r="B1704">
            <v>4421515</v>
          </cell>
          <cell r="C1704" t="str">
            <v>Rezerva ŽP-DYK-P převody fondů</v>
          </cell>
          <cell r="D1704">
            <v>-321756815.94</v>
          </cell>
          <cell r="E1704">
            <v>-304578558.58999997</v>
          </cell>
          <cell r="F1704">
            <v>-324920176.31</v>
          </cell>
          <cell r="G1704">
            <v>-348849100.08999997</v>
          </cell>
        </row>
        <row r="1705">
          <cell r="B1705">
            <v>4421517</v>
          </cell>
          <cell r="C1705" t="str">
            <v>Rezerva ŽP-mimořádné pojistné pro převod</v>
          </cell>
          <cell r="D1705">
            <v>-5575306.4900000002</v>
          </cell>
          <cell r="E1705">
            <v>2620271.9500000002</v>
          </cell>
          <cell r="F1705">
            <v>-3242516.34</v>
          </cell>
          <cell r="G1705">
            <v>23585.759999999998</v>
          </cell>
        </row>
        <row r="1706">
          <cell r="B1706">
            <v>4421710</v>
          </cell>
          <cell r="C1706" t="str">
            <v>Rez.na zproštění(produkty ŽP)</v>
          </cell>
          <cell r="D1706">
            <v>-31658462.77</v>
          </cell>
          <cell r="E1706">
            <v>-31658462.77</v>
          </cell>
          <cell r="F1706">
            <v>-27152308.600000001</v>
          </cell>
          <cell r="G1706">
            <v>-27152308.600000001</v>
          </cell>
        </row>
        <row r="1707">
          <cell r="B1707">
            <v>4421800</v>
          </cell>
          <cell r="C1707" t="str">
            <v>Rez.ŽP na poj.plnění-APO</v>
          </cell>
          <cell r="D1707">
            <v>0</v>
          </cell>
          <cell r="E1707">
            <v>-2720476</v>
          </cell>
          <cell r="F1707">
            <v>0</v>
          </cell>
          <cell r="G1707">
            <v>-3260874</v>
          </cell>
        </row>
        <row r="1708">
          <cell r="B1708">
            <v>4421801</v>
          </cell>
          <cell r="C1708" t="str">
            <v>Rez.ŽP na poj.plnění-APO PNV b.r.</v>
          </cell>
          <cell r="D1708">
            <v>0</v>
          </cell>
          <cell r="E1708">
            <v>-88479</v>
          </cell>
          <cell r="F1708">
            <v>0</v>
          </cell>
          <cell r="G1708">
            <v>-67663</v>
          </cell>
        </row>
        <row r="1709">
          <cell r="B1709">
            <v>4422250</v>
          </cell>
          <cell r="C1709" t="str">
            <v>Rez.poj.ŽP-kapitalizace odpovědnosti</v>
          </cell>
          <cell r="D1709">
            <v>-344725</v>
          </cell>
          <cell r="E1709">
            <v>-351909</v>
          </cell>
          <cell r="F1709">
            <v>-126688</v>
          </cell>
          <cell r="G1709">
            <v>-128784</v>
          </cell>
        </row>
        <row r="1710">
          <cell r="B1710">
            <v>4425100</v>
          </cell>
          <cell r="C1710" t="str">
            <v>Rez.ŽP-životní rizik.poj.</v>
          </cell>
          <cell r="D1710">
            <v>-241396587.86000001</v>
          </cell>
          <cell r="E1710">
            <v>-236095638.68000001</v>
          </cell>
          <cell r="F1710">
            <v>-234917407.88999999</v>
          </cell>
          <cell r="G1710">
            <v>-228850451</v>
          </cell>
        </row>
        <row r="1711">
          <cell r="B1711">
            <v>4425101</v>
          </cell>
          <cell r="C1711" t="str">
            <v>Životní rizikové poj.-APO-živ.rezerva</v>
          </cell>
          <cell r="D1711">
            <v>-180165029.59</v>
          </cell>
          <cell r="E1711">
            <v>-170290679.59</v>
          </cell>
          <cell r="F1711">
            <v>-170419566.63</v>
          </cell>
          <cell r="G1711">
            <v>-162716619.72999999</v>
          </cell>
        </row>
        <row r="1712">
          <cell r="B1712">
            <v>4425102</v>
          </cell>
          <cell r="C1712" t="str">
            <v>Rez.ŽP-životní rizik.poj. - PNV</v>
          </cell>
          <cell r="D1712">
            <v>-512.72</v>
          </cell>
          <cell r="E1712">
            <v>-512.72</v>
          </cell>
          <cell r="F1712">
            <v>-450.1</v>
          </cell>
          <cell r="G1712">
            <v>-1103.3399999999999</v>
          </cell>
        </row>
        <row r="1713">
          <cell r="B1713">
            <v>4425103</v>
          </cell>
          <cell r="C1713" t="str">
            <v>Životní rizikové poj.-APO-živ.rezerva PN</v>
          </cell>
          <cell r="D1713">
            <v>-19222234</v>
          </cell>
          <cell r="E1713">
            <v>-19011561</v>
          </cell>
          <cell r="F1713">
            <v>-18663671</v>
          </cell>
          <cell r="G1713">
            <v>-18465331</v>
          </cell>
        </row>
        <row r="1714">
          <cell r="B1714">
            <v>4425110</v>
          </cell>
          <cell r="C1714" t="str">
            <v>KDP-rezerva ŽP-zproštění</v>
          </cell>
          <cell r="D1714">
            <v>-562194.89</v>
          </cell>
          <cell r="E1714">
            <v>-596978.64</v>
          </cell>
          <cell r="F1714">
            <v>-599773.72</v>
          </cell>
          <cell r="G1714">
            <v>-528746</v>
          </cell>
        </row>
        <row r="1715">
          <cell r="B1715">
            <v>4425150</v>
          </cell>
          <cell r="C1715" t="str">
            <v>Rez.ŽP-KDP-úrok z rizik.vkladu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</row>
        <row r="1716">
          <cell r="B1716">
            <v>4425160</v>
          </cell>
          <cell r="C1716" t="str">
            <v>KDP rezerva ŽP zdravotní rizika běžně pl</v>
          </cell>
          <cell r="D1716">
            <v>-199387133.68000001</v>
          </cell>
          <cell r="E1716">
            <v>-204832211.56999999</v>
          </cell>
          <cell r="F1716">
            <v>-206295397.31</v>
          </cell>
          <cell r="G1716">
            <v>-208932830.99000001</v>
          </cell>
        </row>
        <row r="1717">
          <cell r="B1717">
            <v>4425200</v>
          </cell>
          <cell r="C1717" t="str">
            <v>Rez.ŽP-životní kapit.poj.</v>
          </cell>
          <cell r="D1717">
            <v>-12415652645.030001</v>
          </cell>
          <cell r="E1717">
            <v>-11674710413.85</v>
          </cell>
          <cell r="F1717">
            <v>-11514321660.34</v>
          </cell>
          <cell r="G1717">
            <v>-10929163724.950001</v>
          </cell>
        </row>
        <row r="1718">
          <cell r="B1718">
            <v>4425201</v>
          </cell>
          <cell r="C1718" t="str">
            <v>Životní kapitálové poj.-APO-živ.rezerva</v>
          </cell>
          <cell r="D1718">
            <v>-2317908317.9699998</v>
          </cell>
          <cell r="E1718">
            <v>-2189250803.9699998</v>
          </cell>
          <cell r="F1718">
            <v>-2108976376.6300001</v>
          </cell>
          <cell r="G1718">
            <v>-1988284683.6300001</v>
          </cell>
        </row>
        <row r="1719">
          <cell r="B1719">
            <v>4425202</v>
          </cell>
          <cell r="C1719" t="str">
            <v>Rez.ŽP-životní kapit.poj. - PNV</v>
          </cell>
          <cell r="D1719">
            <v>-77933805.569999993</v>
          </cell>
          <cell r="E1719">
            <v>-68595760.430000007</v>
          </cell>
          <cell r="F1719">
            <v>-65579509.200000003</v>
          </cell>
          <cell r="G1719">
            <v>-59447478.420000002</v>
          </cell>
        </row>
        <row r="1720">
          <cell r="B1720">
            <v>4425203</v>
          </cell>
          <cell r="C1720" t="str">
            <v>Životní kapitálové poj.-APO-živ.rezerva</v>
          </cell>
          <cell r="D1720">
            <v>-135250154.55000001</v>
          </cell>
          <cell r="E1720">
            <v>-127110686.55</v>
          </cell>
          <cell r="F1720">
            <v>-119105732.55</v>
          </cell>
          <cell r="G1720">
            <v>-112282489.55</v>
          </cell>
        </row>
        <row r="1721">
          <cell r="B1721">
            <v>4425210</v>
          </cell>
          <cell r="C1721" t="str">
            <v>KDP-rezerva ŽP-zproštění</v>
          </cell>
          <cell r="D1721">
            <v>-123600816.91</v>
          </cell>
          <cell r="E1721">
            <v>-121407379.59</v>
          </cell>
          <cell r="F1721">
            <v>-119660246.17</v>
          </cell>
          <cell r="G1721">
            <v>-118569675.15000001</v>
          </cell>
        </row>
        <row r="1722">
          <cell r="B1722">
            <v>4425230</v>
          </cell>
          <cell r="C1722" t="str">
            <v>KDP-rezerva ŽP-Zppp</v>
          </cell>
          <cell r="D1722">
            <v>-36058088.700000003</v>
          </cell>
          <cell r="E1722">
            <v>-36245274.159999996</v>
          </cell>
          <cell r="F1722">
            <v>-35430937.68</v>
          </cell>
          <cell r="G1722">
            <v>-34422618.5</v>
          </cell>
        </row>
        <row r="1723">
          <cell r="B1723">
            <v>4425250</v>
          </cell>
          <cell r="C1723" t="str">
            <v>Rez.ŽP-KDP-úrok z kapitál.vkladu</v>
          </cell>
          <cell r="D1723">
            <v>0</v>
          </cell>
          <cell r="E1723">
            <v>0</v>
          </cell>
          <cell r="F1723">
            <v>0</v>
          </cell>
          <cell r="G1723">
            <v>0</v>
          </cell>
        </row>
        <row r="1724">
          <cell r="B1724">
            <v>4425300</v>
          </cell>
          <cell r="C1724" t="str">
            <v>Rez.ŽP-poj.mládeže</v>
          </cell>
          <cell r="D1724">
            <v>-2576911441.1100001</v>
          </cell>
          <cell r="E1724">
            <v>-2635343488.8800001</v>
          </cell>
          <cell r="F1724">
            <v>-2657260031.1900001</v>
          </cell>
          <cell r="G1724">
            <v>-2684945641.2399998</v>
          </cell>
        </row>
        <row r="1725">
          <cell r="B1725">
            <v>4425301</v>
          </cell>
          <cell r="C1725" t="str">
            <v>Pojištění mládeže-APO-živ.rezerva</v>
          </cell>
          <cell r="D1725">
            <v>-853848342.34000003</v>
          </cell>
          <cell r="E1725">
            <v>-606381686.34000003</v>
          </cell>
          <cell r="F1725">
            <v>-512351324.82999998</v>
          </cell>
          <cell r="G1725">
            <v>-309036399.82999998</v>
          </cell>
        </row>
        <row r="1726">
          <cell r="B1726">
            <v>4425302</v>
          </cell>
          <cell r="C1726" t="str">
            <v>Rez.ŽP-poj.mládeže - PNV</v>
          </cell>
          <cell r="D1726">
            <v>-20342847.600000001</v>
          </cell>
          <cell r="E1726">
            <v>-19283114.399999999</v>
          </cell>
          <cell r="F1726">
            <v>-18957848.399999999</v>
          </cell>
          <cell r="G1726">
            <v>-17694276.789999999</v>
          </cell>
        </row>
        <row r="1727">
          <cell r="B1727">
            <v>4425303</v>
          </cell>
          <cell r="C1727" t="str">
            <v>Pojištění mládeže-APO-živ.rezerva PNV</v>
          </cell>
          <cell r="D1727">
            <v>-41417959</v>
          </cell>
          <cell r="E1727">
            <v>-41264416</v>
          </cell>
          <cell r="F1727">
            <v>-40873377</v>
          </cell>
          <cell r="G1727">
            <v>-40791940</v>
          </cell>
        </row>
        <row r="1728">
          <cell r="B1728">
            <v>4425310</v>
          </cell>
          <cell r="C1728" t="str">
            <v>KDP-rezerva ŽP-zproštění</v>
          </cell>
          <cell r="D1728">
            <v>-2707854.25</v>
          </cell>
          <cell r="E1728">
            <v>-2362064.44</v>
          </cell>
          <cell r="F1728">
            <v>-2184750.96</v>
          </cell>
          <cell r="G1728">
            <v>-1784632.51</v>
          </cell>
        </row>
        <row r="1729">
          <cell r="B1729">
            <v>4425350</v>
          </cell>
          <cell r="C1729" t="str">
            <v>Rez.ŽP-KDP-úrok z vkladu mládeže</v>
          </cell>
          <cell r="D1729">
            <v>0</v>
          </cell>
          <cell r="E1729">
            <v>0</v>
          </cell>
          <cell r="F1729">
            <v>0</v>
          </cell>
          <cell r="G1729">
            <v>0</v>
          </cell>
        </row>
        <row r="1730">
          <cell r="B1730">
            <v>4425400</v>
          </cell>
          <cell r="C1730" t="str">
            <v>Rez.ŽP-pojištění důchodové</v>
          </cell>
          <cell r="D1730">
            <v>-149265674.43000001</v>
          </cell>
          <cell r="E1730">
            <v>-147767715.34</v>
          </cell>
          <cell r="F1730">
            <v>-146344125.27000001</v>
          </cell>
          <cell r="G1730">
            <v>-140826876.84</v>
          </cell>
        </row>
        <row r="1731">
          <cell r="B1731">
            <v>4425401</v>
          </cell>
          <cell r="C1731" t="str">
            <v>Důchodové pojištění-APO-živ.rezerva</v>
          </cell>
          <cell r="D1731">
            <v>-3690466963.9499998</v>
          </cell>
          <cell r="E1731">
            <v>-3492586100.9499998</v>
          </cell>
          <cell r="F1731">
            <v>-3450742943.27</v>
          </cell>
          <cell r="G1731">
            <v>-3266080352.27</v>
          </cell>
        </row>
        <row r="1732">
          <cell r="B1732">
            <v>4425402</v>
          </cell>
          <cell r="C1732" t="str">
            <v>Rez.ŽP-pojištění důchodové - PNV</v>
          </cell>
          <cell r="D1732">
            <v>-34527.58</v>
          </cell>
          <cell r="E1732">
            <v>-32869.949999999997</v>
          </cell>
          <cell r="F1732">
            <v>-32219.759999999998</v>
          </cell>
          <cell r="G1732">
            <v>-28946.080000000002</v>
          </cell>
        </row>
        <row r="1733">
          <cell r="B1733">
            <v>4425403</v>
          </cell>
          <cell r="C1733" t="str">
            <v>Důchodové pojištění-APO-živ.rezerva PNV</v>
          </cell>
          <cell r="D1733">
            <v>-189673248</v>
          </cell>
          <cell r="E1733">
            <v>-188219392</v>
          </cell>
          <cell r="F1733">
            <v>-175090471</v>
          </cell>
          <cell r="G1733">
            <v>-173688499</v>
          </cell>
        </row>
        <row r="1734">
          <cell r="B1734">
            <v>4425600</v>
          </cell>
          <cell r="C1734" t="str">
            <v>Rez.ŽP-úraz.poj.-návratný vklad</v>
          </cell>
          <cell r="D1734">
            <v>-286282966</v>
          </cell>
          <cell r="E1734">
            <v>-242914864</v>
          </cell>
          <cell r="F1734">
            <v>-234166455</v>
          </cell>
          <cell r="G1734">
            <v>-197805833.99000001</v>
          </cell>
        </row>
        <row r="1735">
          <cell r="B1735">
            <v>4425601</v>
          </cell>
          <cell r="C1735" t="str">
            <v>Vklad úraz-APO-živ.rezerva</v>
          </cell>
          <cell r="D1735">
            <v>-651555932</v>
          </cell>
          <cell r="E1735">
            <v>-573116511</v>
          </cell>
          <cell r="F1735">
            <v>-584534967</v>
          </cell>
          <cell r="G1735">
            <v>-515523113</v>
          </cell>
        </row>
        <row r="1736">
          <cell r="B1736">
            <v>4425602</v>
          </cell>
          <cell r="C1736" t="str">
            <v>Rez.ŽP-úraz.poj.-návratný vklad - PNV</v>
          </cell>
          <cell r="D1736">
            <v>-237322.67</v>
          </cell>
          <cell r="E1736">
            <v>-219458.18</v>
          </cell>
          <cell r="F1736">
            <v>-220467.24</v>
          </cell>
          <cell r="G1736">
            <v>-180580.6</v>
          </cell>
        </row>
        <row r="1737">
          <cell r="B1737">
            <v>4425603</v>
          </cell>
          <cell r="C1737" t="str">
            <v>Vklad úraz-APO-živ.rezerva PNV</v>
          </cell>
          <cell r="D1737">
            <v>-66261731</v>
          </cell>
          <cell r="E1737">
            <v>-62151078</v>
          </cell>
          <cell r="F1737">
            <v>-61450327</v>
          </cell>
          <cell r="G1737">
            <v>-57934148</v>
          </cell>
        </row>
        <row r="1738">
          <cell r="B1738">
            <v>4425650</v>
          </cell>
          <cell r="C1738" t="str">
            <v>Rez.ŽP-KDP-úrok z úraz.vkladu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</row>
        <row r="1739">
          <cell r="B1739">
            <v>4425700</v>
          </cell>
          <cell r="C1739" t="str">
            <v>Rez.ŽP-mimoř.poj.</v>
          </cell>
          <cell r="D1739">
            <v>-2176153808.3200002</v>
          </cell>
          <cell r="E1739">
            <v>-1956662571.25</v>
          </cell>
          <cell r="F1739">
            <v>-1888636748.3299999</v>
          </cell>
          <cell r="G1739">
            <v>-1715786280.0599999</v>
          </cell>
        </row>
        <row r="1740">
          <cell r="B1740">
            <v>4425701</v>
          </cell>
          <cell r="C1740" t="str">
            <v>Rezerva ŽP-mimořádné pojistné</v>
          </cell>
          <cell r="D1740">
            <v>-19731286.039999999</v>
          </cell>
          <cell r="E1740">
            <v>-21764115.219999999</v>
          </cell>
          <cell r="F1740">
            <v>-31331726.530000001</v>
          </cell>
          <cell r="G1740">
            <v>-36444769.490000002</v>
          </cell>
        </row>
        <row r="1741">
          <cell r="B1741">
            <v>4425702</v>
          </cell>
          <cell r="C1741" t="str">
            <v>Rez.ŽP-mimoř.poj. - PNV</v>
          </cell>
          <cell r="D1741">
            <v>-276186.69</v>
          </cell>
          <cell r="E1741">
            <v>-246228.13</v>
          </cell>
          <cell r="F1741">
            <v>-240063.17</v>
          </cell>
          <cell r="G1741">
            <v>-230028.55</v>
          </cell>
        </row>
        <row r="1742">
          <cell r="B1742">
            <v>4425800</v>
          </cell>
          <cell r="C1742" t="str">
            <v>KDP životní rezerva - věrnostní bonus MŽ</v>
          </cell>
          <cell r="D1742"/>
          <cell r="E1742">
            <v>-82133.75</v>
          </cell>
          <cell r="F1742">
            <v>0</v>
          </cell>
          <cell r="G1742">
            <v>-1834216.44</v>
          </cell>
        </row>
        <row r="1743">
          <cell r="B1743">
            <v>4426001</v>
          </cell>
          <cell r="C1743" t="str">
            <v>Rez.ŽP(IBNR)-čerpání přebytku</v>
          </cell>
          <cell r="D1743">
            <v>0</v>
          </cell>
          <cell r="E1743">
            <v>667501452.55999994</v>
          </cell>
          <cell r="F1743">
            <v>0</v>
          </cell>
          <cell r="G1743">
            <v>722296474.27999997</v>
          </cell>
        </row>
        <row r="1744">
          <cell r="B1744">
            <v>4426100</v>
          </cell>
          <cell r="C1744" t="str">
            <v>Rez.ŽP(IBNR)-smrt</v>
          </cell>
          <cell r="D1744">
            <v>-27881949.48</v>
          </cell>
          <cell r="E1744">
            <v>-409184364.60000002</v>
          </cell>
          <cell r="F1744">
            <v>-36710326.659999996</v>
          </cell>
          <cell r="G1744">
            <v>-412626955.07999998</v>
          </cell>
        </row>
        <row r="1745">
          <cell r="B1745">
            <v>4426102</v>
          </cell>
          <cell r="C1745" t="str">
            <v>Rez.ŽP(IBNR)-smrt m.r.</v>
          </cell>
          <cell r="D1745">
            <v>2730025.28</v>
          </cell>
          <cell r="E1745">
            <v>44155162.159999996</v>
          </cell>
          <cell r="F1745">
            <v>3232180.07</v>
          </cell>
          <cell r="G1745">
            <v>48818176.030000001</v>
          </cell>
        </row>
        <row r="1746">
          <cell r="B1746">
            <v>4426200</v>
          </cell>
          <cell r="C1746" t="str">
            <v>Rez.ŽP(IBNR)-invalidita</v>
          </cell>
          <cell r="D1746">
            <v>-13104703.970000001</v>
          </cell>
          <cell r="E1746">
            <v>-226489148.33000001</v>
          </cell>
          <cell r="F1746">
            <v>-21097430.010000002</v>
          </cell>
          <cell r="G1746">
            <v>-280819439.54000002</v>
          </cell>
        </row>
        <row r="1747">
          <cell r="B1747">
            <v>4426202</v>
          </cell>
          <cell r="C1747" t="str">
            <v>Rez.ŽP(IBNR)-invalidita m.r.</v>
          </cell>
          <cell r="D1747">
            <v>1137881.45</v>
          </cell>
          <cell r="E1747">
            <v>16791367.370000001</v>
          </cell>
          <cell r="F1747">
            <v>1354717.92</v>
          </cell>
          <cell r="G1747">
            <v>13583431.949999999</v>
          </cell>
        </row>
        <row r="1748">
          <cell r="B1748">
            <v>4426300</v>
          </cell>
          <cell r="C1748" t="str">
            <v>Rez.ŽP(IBNR)-závažná onemocnění</v>
          </cell>
          <cell r="D1748">
            <v>-9803526.0600000005</v>
          </cell>
          <cell r="E1748">
            <v>-162583720.94</v>
          </cell>
          <cell r="F1748">
            <v>-14769903.390000001</v>
          </cell>
          <cell r="G1748">
            <v>-192374374.02000001</v>
          </cell>
        </row>
        <row r="1749">
          <cell r="B1749">
            <v>4426302</v>
          </cell>
          <cell r="C1749" t="str">
            <v>Rez.ŽP(IBNR)-závažná onemocnění m.r.</v>
          </cell>
          <cell r="D1749">
            <v>1054978.48</v>
          </cell>
          <cell r="E1749">
            <v>23167114.550000001</v>
          </cell>
          <cell r="F1749">
            <v>1734439.2</v>
          </cell>
          <cell r="G1749">
            <v>32838545.859999999</v>
          </cell>
        </row>
        <row r="1750">
          <cell r="B1750">
            <v>4426400</v>
          </cell>
          <cell r="C1750" t="str">
            <v>Rez.ŽP(IBNR)-KO</v>
          </cell>
          <cell r="D1750">
            <v>-17139.650000000001</v>
          </cell>
          <cell r="E1750">
            <v>-238899.57</v>
          </cell>
          <cell r="F1750">
            <v>-21738.91</v>
          </cell>
          <cell r="G1750">
            <v>-238344.46</v>
          </cell>
        </row>
        <row r="1751">
          <cell r="B1751">
            <v>4426402</v>
          </cell>
          <cell r="C1751" t="str">
            <v>Rez.ŽP(IBNR)-KO m.r.</v>
          </cell>
          <cell r="D1751">
            <v>5574.19</v>
          </cell>
          <cell r="E1751">
            <v>6011.27</v>
          </cell>
          <cell r="F1751">
            <v>432.38</v>
          </cell>
          <cell r="G1751">
            <v>1016.35</v>
          </cell>
        </row>
        <row r="1752">
          <cell r="B1752">
            <v>4426500</v>
          </cell>
          <cell r="C1752" t="str">
            <v>KDP IBNR věrnostní bonus ŽP běžný rok</v>
          </cell>
          <cell r="D1752">
            <v>0</v>
          </cell>
          <cell r="E1752">
            <v>-101053.09</v>
          </cell>
          <cell r="F1752">
            <v>-10676.02</v>
          </cell>
          <cell r="G1752">
            <v>-212857.97</v>
          </cell>
        </row>
        <row r="1753">
          <cell r="B1753">
            <v>4426502</v>
          </cell>
          <cell r="C1753" t="str">
            <v>KDP IBNR věrnostní bonus ŽP minulá léta</v>
          </cell>
          <cell r="D1753"/>
          <cell r="E1753">
            <v>10.92</v>
          </cell>
          <cell r="F1753">
            <v>0.78</v>
          </cell>
          <cell r="G1753">
            <v>647.95000000000005</v>
          </cell>
        </row>
        <row r="1754">
          <cell r="B1754">
            <v>4427001</v>
          </cell>
          <cell r="C1754" t="str">
            <v>Rez.ŽP(RBNS)-čerpání přebytku</v>
          </cell>
          <cell r="D1754">
            <v>0</v>
          </cell>
          <cell r="E1754">
            <v>90664281.530000001</v>
          </cell>
          <cell r="F1754">
            <v>0</v>
          </cell>
          <cell r="G1754">
            <v>93894765.400000006</v>
          </cell>
        </row>
        <row r="1755">
          <cell r="B1755">
            <v>4427100</v>
          </cell>
          <cell r="C1755" t="str">
            <v>Rez.ŽP(RBNS)-dož.,smrt,ZO-jednoráz.výpla</v>
          </cell>
          <cell r="D1755">
            <v>0</v>
          </cell>
          <cell r="E1755">
            <v>-1867592.59</v>
          </cell>
          <cell r="F1755">
            <v>0</v>
          </cell>
          <cell r="G1755">
            <v>1894516.53</v>
          </cell>
        </row>
        <row r="1756">
          <cell r="B1756">
            <v>4427101</v>
          </cell>
          <cell r="C1756" t="str">
            <v>Rez.ŽP(RBNS)-dož.,smrt,ZO-jednoráz.výpla</v>
          </cell>
          <cell r="D1756">
            <v>0</v>
          </cell>
          <cell r="E1756">
            <v>-83541.42</v>
          </cell>
          <cell r="F1756">
            <v>0</v>
          </cell>
          <cell r="G1756">
            <v>-117239.34</v>
          </cell>
        </row>
        <row r="1757">
          <cell r="B1757">
            <v>4427102</v>
          </cell>
          <cell r="C1757" t="str">
            <v>Rez.ŽP(RBNS)-dož.,smrt,ZO-jednoráz.výpla</v>
          </cell>
          <cell r="D1757">
            <v>0</v>
          </cell>
          <cell r="E1757">
            <v>-13038833.85</v>
          </cell>
          <cell r="F1757">
            <v>0</v>
          </cell>
          <cell r="G1757">
            <v>-23460683.309999999</v>
          </cell>
        </row>
        <row r="1758">
          <cell r="B1758">
            <v>4427103</v>
          </cell>
          <cell r="C1758" t="str">
            <v>Rez.ŽP(RBNS)-dož.,smrt,ZO-jednoráz.výpla</v>
          </cell>
          <cell r="D1758">
            <v>0</v>
          </cell>
          <cell r="E1758">
            <v>-80809.19</v>
          </cell>
          <cell r="F1758">
            <v>0</v>
          </cell>
          <cell r="G1758">
            <v>-152513.14000000001</v>
          </cell>
        </row>
        <row r="1759">
          <cell r="B1759">
            <v>4427200</v>
          </cell>
          <cell r="C1759" t="str">
            <v>RBNS-dož,smrt,inval,ZO-důch.,zproštění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</row>
        <row r="1760">
          <cell r="B1760">
            <v>4427202</v>
          </cell>
          <cell r="C1760" t="str">
            <v>RBNS-dož,smrt,inval,ZO-důch.,zproštění m</v>
          </cell>
          <cell r="D1760">
            <v>0</v>
          </cell>
          <cell r="E1760">
            <v>0</v>
          </cell>
          <cell r="F1760">
            <v>0</v>
          </cell>
          <cell r="G1760">
            <v>0</v>
          </cell>
        </row>
        <row r="1761">
          <cell r="B1761">
            <v>4427310</v>
          </cell>
          <cell r="C1761" t="str">
            <v>Rez.ŽP(RBNS)-zánik-odbytné-jednoráz.výpl</v>
          </cell>
          <cell r="D1761">
            <v>0</v>
          </cell>
          <cell r="E1761">
            <v>-70161834.930000007</v>
          </cell>
          <cell r="F1761">
            <v>0</v>
          </cell>
          <cell r="G1761">
            <v>-66252107.5</v>
          </cell>
        </row>
        <row r="1762">
          <cell r="B1762">
            <v>4427311</v>
          </cell>
          <cell r="C1762" t="str">
            <v>Rez.ŽP(RBNS)-zánik-odbytné-jednoráz.výpl</v>
          </cell>
          <cell r="D1762">
            <v>0</v>
          </cell>
          <cell r="E1762">
            <v>-349988.07</v>
          </cell>
          <cell r="F1762">
            <v>0</v>
          </cell>
          <cell r="G1762">
            <v>-338410.37</v>
          </cell>
        </row>
        <row r="1763">
          <cell r="B1763">
            <v>4427312</v>
          </cell>
          <cell r="C1763" t="str">
            <v>Rez.ŽP(RBNS)-zánik-odbytné-jednoráz.výpl</v>
          </cell>
          <cell r="D1763">
            <v>0</v>
          </cell>
          <cell r="E1763">
            <v>-2272301.44</v>
          </cell>
          <cell r="F1763">
            <v>0</v>
          </cell>
          <cell r="G1763">
            <v>-2139606.11</v>
          </cell>
        </row>
        <row r="1764">
          <cell r="B1764">
            <v>4427313</v>
          </cell>
          <cell r="C1764" t="str">
            <v>Rez.ŽP(RBNS)-zánik-odbytné-jednoráz.výpl</v>
          </cell>
          <cell r="D1764">
            <v>0</v>
          </cell>
          <cell r="E1764">
            <v>-425.04</v>
          </cell>
          <cell r="F1764">
            <v>0</v>
          </cell>
          <cell r="G1764">
            <v>-185.16</v>
          </cell>
        </row>
        <row r="1765">
          <cell r="B1765">
            <v>4427320</v>
          </cell>
          <cell r="C1765" t="str">
            <v>KDP ŽP rezerva RII interní úhrada</v>
          </cell>
          <cell r="D1765">
            <v>0</v>
          </cell>
          <cell r="E1765">
            <v>0</v>
          </cell>
          <cell r="F1765">
            <v>0</v>
          </cell>
          <cell r="G1765">
            <v>0</v>
          </cell>
        </row>
        <row r="1766">
          <cell r="B1766">
            <v>4428001</v>
          </cell>
          <cell r="C1766" t="str">
            <v>Životní rezerva_odevzdané zajištění_UCB</v>
          </cell>
          <cell r="D1766">
            <v>25176507.579999998</v>
          </cell>
          <cell r="E1766">
            <v>26544811.57</v>
          </cell>
          <cell r="F1766">
            <v>26363450.27</v>
          </cell>
          <cell r="G1766">
            <v>21233775.559999999</v>
          </cell>
        </row>
        <row r="1767">
          <cell r="B1767">
            <v>4428100</v>
          </cell>
          <cell r="C1767" t="str">
            <v>KDP-rezerva ŽP jednorázově pl. zdraví</v>
          </cell>
          <cell r="D1767">
            <v>-135324.32999999999</v>
          </cell>
          <cell r="E1767">
            <v>-135324.32999999999</v>
          </cell>
          <cell r="F1767">
            <v>0</v>
          </cell>
          <cell r="G1767">
            <v>0</v>
          </cell>
        </row>
        <row r="1768">
          <cell r="B1768">
            <v>4428300</v>
          </cell>
          <cell r="C1768" t="str">
            <v>KDP ŽP rezerva ŽP AS</v>
          </cell>
          <cell r="D1768">
            <v>0</v>
          </cell>
          <cell r="E1768">
            <v>-3839.65</v>
          </cell>
          <cell r="F1768">
            <v>0</v>
          </cell>
          <cell r="G1768">
            <v>-25470.39</v>
          </cell>
        </row>
        <row r="1769">
          <cell r="B1769">
            <v>4428330</v>
          </cell>
          <cell r="C1769" t="str">
            <v>RBNS outsourcované produkty UCB ŽP</v>
          </cell>
          <cell r="D1769">
            <v>-56290</v>
          </cell>
          <cell r="E1769">
            <v>-662336.43999999994</v>
          </cell>
          <cell r="F1769">
            <v>-534217</v>
          </cell>
          <cell r="G1769">
            <v>-4998306.71</v>
          </cell>
        </row>
        <row r="1770">
          <cell r="B1770">
            <v>4428335</v>
          </cell>
          <cell r="C1770" t="str">
            <v>RBNS outsourcované produkty UCB ŽP</v>
          </cell>
          <cell r="D1770">
            <v>-284429.95</v>
          </cell>
          <cell r="E1770">
            <v>-242406</v>
          </cell>
          <cell r="F1770">
            <v>-635086.05000000005</v>
          </cell>
          <cell r="G1770">
            <v>-632506.05000000005</v>
          </cell>
        </row>
        <row r="1771">
          <cell r="B1771">
            <v>4428341</v>
          </cell>
          <cell r="C1771" t="str">
            <v>IBNR outsourcované produkty ŽP</v>
          </cell>
          <cell r="D1771">
            <v>-1222975.6299999999</v>
          </cell>
          <cell r="E1771">
            <v>-4454090.92</v>
          </cell>
          <cell r="F1771">
            <v>-6401783.5</v>
          </cell>
          <cell r="G1771">
            <v>-9725974</v>
          </cell>
        </row>
        <row r="1772">
          <cell r="B1772">
            <v>4428346</v>
          </cell>
          <cell r="C1772" t="str">
            <v>IBNR outsourcované produkty ŽP</v>
          </cell>
          <cell r="D1772">
            <v>-1318003.98</v>
          </cell>
          <cell r="E1772">
            <v>-3303130.23</v>
          </cell>
          <cell r="F1772">
            <v>-3500716.44</v>
          </cell>
          <cell r="G1772">
            <v>-5210898.59</v>
          </cell>
        </row>
        <row r="1773">
          <cell r="B1773">
            <v>4428355</v>
          </cell>
          <cell r="C1773" t="str">
            <v>Rezerva pojistného ŽP produkty UCB dohad</v>
          </cell>
          <cell r="D1773">
            <v>-31470634.489999998</v>
          </cell>
          <cell r="E1773">
            <v>-33181014.48</v>
          </cell>
          <cell r="F1773">
            <v>-32954312.850000001</v>
          </cell>
          <cell r="G1773">
            <v>-26542219.460000001</v>
          </cell>
        </row>
        <row r="1774">
          <cell r="B1774">
            <v>4429100</v>
          </cell>
          <cell r="C1774" t="str">
            <v>Ostatní rezervy životního pojištění</v>
          </cell>
          <cell r="D1774"/>
          <cell r="E1774">
            <v>0</v>
          </cell>
          <cell r="F1774">
            <v>-543000000</v>
          </cell>
          <cell r="G1774">
            <v>-543000000</v>
          </cell>
        </row>
        <row r="1775">
          <cell r="B1775">
            <v>4429300</v>
          </cell>
          <cell r="C1775" t="str">
            <v>KDP-rezerva ŽP z úraz.připoj.k ŽP</v>
          </cell>
          <cell r="D1775">
            <v>-4330988.0199999996</v>
          </cell>
          <cell r="E1775">
            <v>-3914254.51</v>
          </cell>
          <cell r="F1775">
            <v>-4142128.91</v>
          </cell>
          <cell r="G1775">
            <v>-3661105.7</v>
          </cell>
        </row>
        <row r="1776">
          <cell r="B1776">
            <v>4431001</v>
          </cell>
          <cell r="C1776" t="str">
            <v>Obč.poj.staveb-RBNS-rez.na poj.pln.</v>
          </cell>
          <cell r="D1776">
            <v>-21183</v>
          </cell>
          <cell r="E1776">
            <v>-21183</v>
          </cell>
          <cell r="F1776">
            <v>-21183</v>
          </cell>
          <cell r="G1776">
            <v>-21183</v>
          </cell>
        </row>
        <row r="1777">
          <cell r="B1777">
            <v>4431002</v>
          </cell>
          <cell r="C1777" t="str">
            <v>Obč.poj.havarie-RBNS-rez.na poj.pln.</v>
          </cell>
          <cell r="D1777">
            <v>-6329231</v>
          </cell>
          <cell r="E1777">
            <v>-6249231</v>
          </cell>
          <cell r="F1777">
            <v>-6249231</v>
          </cell>
          <cell r="G1777">
            <v>-6214231</v>
          </cell>
        </row>
        <row r="1778">
          <cell r="B1778">
            <v>4431008</v>
          </cell>
          <cell r="C1778" t="str">
            <v>Fin.rizika(VR)-úpadek cest.kanc.-RBNS</v>
          </cell>
          <cell r="D1778">
            <v>-2700786</v>
          </cell>
          <cell r="E1778">
            <v>-2760786</v>
          </cell>
          <cell r="F1778">
            <v>-616590</v>
          </cell>
          <cell r="G1778">
            <v>-21115083</v>
          </cell>
        </row>
        <row r="1779">
          <cell r="B1779">
            <v>4431010</v>
          </cell>
          <cell r="C1779" t="str">
            <v>ČPZ-Rez.na poj.pln.RBNS ohlášená/lékař.v</v>
          </cell>
          <cell r="D1779"/>
          <cell r="E1779"/>
          <cell r="F1779"/>
          <cell r="G1779">
            <v>0</v>
          </cell>
        </row>
        <row r="1780">
          <cell r="B1780">
            <v>4431012</v>
          </cell>
          <cell r="C1780" t="str">
            <v>RBNS MŽ2 úraz samostatný NP běžný rok</v>
          </cell>
          <cell r="D1780">
            <v>143136</v>
          </cell>
          <cell r="E1780">
            <v>143136</v>
          </cell>
          <cell r="F1780">
            <v>143136</v>
          </cell>
          <cell r="G1780">
            <v>143136</v>
          </cell>
        </row>
        <row r="1781">
          <cell r="B1781">
            <v>4431016</v>
          </cell>
          <cell r="C1781" t="str">
            <v>Úraz s ŽP-RBNS-rez.na poj.pln.</v>
          </cell>
          <cell r="D1781">
            <v>-639792350</v>
          </cell>
          <cell r="E1781">
            <v>-768088777</v>
          </cell>
          <cell r="F1781">
            <v>-803813245</v>
          </cell>
          <cell r="G1781">
            <v>-954910307</v>
          </cell>
        </row>
        <row r="1782">
          <cell r="B1782">
            <v>4431017</v>
          </cell>
          <cell r="C1782" t="str">
            <v>Úraz s ŽP-RBNS-rez.na poj.pln. m.r.</v>
          </cell>
          <cell r="D1782">
            <v>-164254433</v>
          </cell>
          <cell r="E1782">
            <v>-36892317</v>
          </cell>
          <cell r="F1782">
            <v>16761339</v>
          </cell>
          <cell r="G1782">
            <v>147003016</v>
          </cell>
        </row>
        <row r="1783">
          <cell r="B1783">
            <v>4431018</v>
          </cell>
          <cell r="C1783" t="str">
            <v>RBNS KDP BelMondo zdravotní připoj. živo</v>
          </cell>
          <cell r="D1783"/>
          <cell r="E1783">
            <v>-367150</v>
          </cell>
          <cell r="F1783">
            <v>-372480</v>
          </cell>
          <cell r="G1783">
            <v>-2546170</v>
          </cell>
        </row>
        <row r="1784">
          <cell r="B1784">
            <v>4431019</v>
          </cell>
          <cell r="C1784" t="str">
            <v>RBNS KDP BelMondo zdravotní připoj. živ.</v>
          </cell>
          <cell r="D1784"/>
          <cell r="E1784"/>
          <cell r="F1784"/>
          <cell r="G1784">
            <v>1176150</v>
          </cell>
        </row>
        <row r="1785">
          <cell r="B1785">
            <v>4431020</v>
          </cell>
          <cell r="C1785" t="str">
            <v>ČPZ-Rez.na poj.pln.RBNS ohlášená/mzdy</v>
          </cell>
          <cell r="D1785"/>
          <cell r="E1785"/>
          <cell r="F1785"/>
          <cell r="G1785">
            <v>0</v>
          </cell>
        </row>
        <row r="1786">
          <cell r="B1786">
            <v>4431034</v>
          </cell>
          <cell r="C1786" t="str">
            <v>Poj.sjedn.cest.kancelářemi-RBNS-rez.na p</v>
          </cell>
          <cell r="D1786">
            <v>-78975157</v>
          </cell>
          <cell r="E1786">
            <v>-96063324</v>
          </cell>
          <cell r="F1786">
            <v>-100715956</v>
          </cell>
          <cell r="G1786">
            <v>-116535796</v>
          </cell>
        </row>
        <row r="1787">
          <cell r="B1787">
            <v>4431035</v>
          </cell>
          <cell r="C1787" t="str">
            <v>Poj.sjedn.cest.kancelář.-RBNS-rez.na poj</v>
          </cell>
          <cell r="D1787">
            <v>-33125310</v>
          </cell>
          <cell r="E1787">
            <v>-16075078</v>
          </cell>
          <cell r="F1787">
            <v>-10654216</v>
          </cell>
          <cell r="G1787">
            <v>8631978</v>
          </cell>
        </row>
        <row r="1788">
          <cell r="B1788">
            <v>4431045</v>
          </cell>
          <cell r="C1788" t="str">
            <v>Poj.smluv.domácnosti-RBNS-rez.na poj.pln</v>
          </cell>
          <cell r="D1788">
            <v>8000</v>
          </cell>
          <cell r="E1788">
            <v>8000</v>
          </cell>
          <cell r="F1788">
            <v>8000</v>
          </cell>
          <cell r="G1788">
            <v>8000</v>
          </cell>
        </row>
        <row r="1789">
          <cell r="B1789">
            <v>4431046</v>
          </cell>
          <cell r="C1789" t="str">
            <v>Poj.odp.prov.soukr.letadel-RBNS-rez.na p</v>
          </cell>
          <cell r="D1789">
            <v>365262</v>
          </cell>
          <cell r="E1789">
            <v>534666</v>
          </cell>
          <cell r="F1789">
            <v>1534666</v>
          </cell>
          <cell r="G1789">
            <v>1539666</v>
          </cell>
        </row>
        <row r="1790">
          <cell r="B1790">
            <v>4431048</v>
          </cell>
          <cell r="C1790" t="str">
            <v>Poj.odp.členů představenstva-RBNS-rez.na</v>
          </cell>
          <cell r="D1790">
            <v>-24874842</v>
          </cell>
          <cell r="E1790">
            <v>-25207792</v>
          </cell>
          <cell r="F1790">
            <v>-24497792</v>
          </cell>
          <cell r="G1790">
            <v>-26937791</v>
          </cell>
        </row>
        <row r="1791">
          <cell r="B1791">
            <v>4431049</v>
          </cell>
          <cell r="C1791" t="str">
            <v>Poj.obč.-regresy zemědělství-RBNS-rez.na</v>
          </cell>
          <cell r="D1791">
            <v>36509</v>
          </cell>
          <cell r="E1791">
            <v>36509</v>
          </cell>
          <cell r="F1791">
            <v>39509</v>
          </cell>
          <cell r="G1791">
            <v>39509</v>
          </cell>
        </row>
        <row r="1792">
          <cell r="B1792">
            <v>4431057</v>
          </cell>
          <cell r="C1792" t="str">
            <v>Poj.ost.maj.-velká rizika-RBNS-rez.na po</v>
          </cell>
          <cell r="D1792">
            <v>-14005921</v>
          </cell>
          <cell r="E1792">
            <v>-14217720</v>
          </cell>
          <cell r="F1792">
            <v>-16850943</v>
          </cell>
          <cell r="G1792">
            <v>-16619106</v>
          </cell>
        </row>
        <row r="1793">
          <cell r="B1793">
            <v>4431060</v>
          </cell>
          <cell r="C1793" t="str">
            <v>Poj.živlu a požáru (VR)-RBNS-rez.na poj.</v>
          </cell>
          <cell r="D1793">
            <v>-812903848</v>
          </cell>
          <cell r="E1793">
            <v>-640871314</v>
          </cell>
          <cell r="F1793">
            <v>-624059860</v>
          </cell>
          <cell r="G1793">
            <v>-750528055</v>
          </cell>
        </row>
        <row r="1794">
          <cell r="B1794">
            <v>4431070</v>
          </cell>
          <cell r="C1794" t="str">
            <v>Rez.RBNS-zeměd.poj.odp.platné do 31.12.1</v>
          </cell>
          <cell r="D1794">
            <v>-84965</v>
          </cell>
          <cell r="E1794">
            <v>-118765</v>
          </cell>
          <cell r="F1794">
            <v>-118765</v>
          </cell>
          <cell r="G1794">
            <v>-146715</v>
          </cell>
        </row>
        <row r="1795">
          <cell r="B1795">
            <v>4431082</v>
          </cell>
          <cell r="C1795" t="str">
            <v>Poj.neobč.PNM 4-RBNS-rez.na poj.pln.</v>
          </cell>
          <cell r="D1795">
            <v>-2800189</v>
          </cell>
          <cell r="E1795">
            <v>-2058120</v>
          </cell>
          <cell r="F1795">
            <v>-1537414</v>
          </cell>
          <cell r="G1795">
            <v>-1340948</v>
          </cell>
        </row>
        <row r="1796">
          <cell r="B1796">
            <v>4431094</v>
          </cell>
          <cell r="C1796" t="str">
            <v>Poj.stavební montáž-VR-RBNS-rez.na poj.p</v>
          </cell>
          <cell r="D1796">
            <v>-328297245</v>
          </cell>
          <cell r="E1796">
            <v>-356422152</v>
          </cell>
          <cell r="F1796">
            <v>-404478909</v>
          </cell>
          <cell r="G1796">
            <v>-211208921</v>
          </cell>
        </row>
        <row r="1797">
          <cell r="B1797">
            <v>4431095</v>
          </cell>
          <cell r="C1797" t="str">
            <v>Poj.odpovědnosti za škodu-VR-RBNS-rez.na</v>
          </cell>
          <cell r="D1797">
            <v>-554684900</v>
          </cell>
          <cell r="E1797">
            <v>-457275556</v>
          </cell>
          <cell r="F1797">
            <v>-408209132</v>
          </cell>
          <cell r="G1797">
            <v>-419051120</v>
          </cell>
        </row>
        <row r="1798">
          <cell r="B1798">
            <v>4431172</v>
          </cell>
          <cell r="C1798" t="str">
            <v>Zemědělské pojištění-zvířata-RBNS-rez.na</v>
          </cell>
          <cell r="D1798">
            <v>-50000</v>
          </cell>
          <cell r="E1798">
            <v>-50000</v>
          </cell>
          <cell r="F1798">
            <v>-50000</v>
          </cell>
          <cell r="G1798">
            <v>0</v>
          </cell>
        </row>
        <row r="1799">
          <cell r="B1799">
            <v>4431176</v>
          </cell>
          <cell r="C1799" t="str">
            <v>Zemědělské pojištění-odpovědnost</v>
          </cell>
          <cell r="D1799">
            <v>80587</v>
          </cell>
          <cell r="E1799">
            <v>80587</v>
          </cell>
          <cell r="F1799">
            <v>80587</v>
          </cell>
          <cell r="G1799">
            <v>104676</v>
          </cell>
        </row>
        <row r="1800">
          <cell r="B1800">
            <v>4431187</v>
          </cell>
          <cell r="C1800" t="str">
            <v>Podnik.poj.-odpovědnost-RBNS-rez.na poj.</v>
          </cell>
          <cell r="D1800">
            <v>-1449077</v>
          </cell>
          <cell r="E1800">
            <v>-924304</v>
          </cell>
          <cell r="F1800">
            <v>-924304</v>
          </cell>
          <cell r="G1800">
            <v>-939204</v>
          </cell>
        </row>
        <row r="1801">
          <cell r="B1801">
            <v>4431261</v>
          </cell>
          <cell r="C1801" t="str">
            <v>Poj.úr.individ.cest.do zahr.-RBNS-rez.na</v>
          </cell>
          <cell r="D1801">
            <v>553184</v>
          </cell>
          <cell r="E1801">
            <v>808184</v>
          </cell>
          <cell r="F1801">
            <v>808184</v>
          </cell>
          <cell r="G1801">
            <v>22383</v>
          </cell>
        </row>
        <row r="1802">
          <cell r="B1802">
            <v>4431287</v>
          </cell>
          <cell r="C1802" t="str">
            <v>Podnik.poj.-majetek-RBNS-rez.na poj.pln.</v>
          </cell>
          <cell r="D1802">
            <v>-1059000</v>
          </cell>
          <cell r="E1802">
            <v>-1059000</v>
          </cell>
          <cell r="F1802">
            <v>-582000</v>
          </cell>
          <cell r="G1802">
            <v>-1012000</v>
          </cell>
        </row>
        <row r="1803">
          <cell r="B1803">
            <v>4431300</v>
          </cell>
          <cell r="C1803" t="str">
            <v>Smluv.odp.v obč.životě-RBNS-rez.na poj.p</v>
          </cell>
          <cell r="D1803">
            <v>197</v>
          </cell>
          <cell r="E1803">
            <v>197</v>
          </cell>
          <cell r="F1803">
            <v>197</v>
          </cell>
          <cell r="G1803">
            <v>-9803</v>
          </cell>
        </row>
        <row r="1804">
          <cell r="B1804">
            <v>4431387</v>
          </cell>
          <cell r="C1804" t="str">
            <v>Podnik.poj.-havárie stará-RBNS-rez.na po</v>
          </cell>
          <cell r="D1804">
            <v>-6717847</v>
          </cell>
          <cell r="E1804">
            <v>-6717847</v>
          </cell>
          <cell r="F1804">
            <v>-6422847</v>
          </cell>
          <cell r="G1804">
            <v>-5737847</v>
          </cell>
        </row>
        <row r="1805">
          <cell r="B1805">
            <v>4431399</v>
          </cell>
          <cell r="C1805" t="str">
            <v>POV-RBNS-rezerva na poj.plnění</v>
          </cell>
          <cell r="D1805">
            <v>-90471577.790000007</v>
          </cell>
          <cell r="E1805">
            <v>-73733815.790000007</v>
          </cell>
          <cell r="F1805">
            <v>-69240090.790000007</v>
          </cell>
          <cell r="G1805">
            <v>-68414714.790000007</v>
          </cell>
        </row>
        <row r="1806">
          <cell r="B1806">
            <v>4431450</v>
          </cell>
          <cell r="C1806" t="str">
            <v>Poj.souboru movitých věcí-RBNS-rez.na po</v>
          </cell>
          <cell r="D1806">
            <v>0</v>
          </cell>
          <cell r="E1806">
            <v>0</v>
          </cell>
          <cell r="F1806">
            <v>0</v>
          </cell>
          <cell r="G1806">
            <v>-12000</v>
          </cell>
        </row>
        <row r="1807">
          <cell r="B1807">
            <v>4431487</v>
          </cell>
          <cell r="C1807" t="str">
            <v>Podnik.poj.-doprava-RBNS-rez.na poj.pln.</v>
          </cell>
          <cell r="D1807">
            <v>0</v>
          </cell>
          <cell r="E1807">
            <v>0</v>
          </cell>
          <cell r="F1807">
            <v>0</v>
          </cell>
          <cell r="G1807">
            <v>0</v>
          </cell>
        </row>
        <row r="1808">
          <cell r="B1808">
            <v>4431500</v>
          </cell>
          <cell r="C1808" t="str">
            <v>Pojištění KČJP-RBNS</v>
          </cell>
          <cell r="D1808">
            <v>0</v>
          </cell>
          <cell r="E1808">
            <v>0</v>
          </cell>
          <cell r="F1808">
            <v>0</v>
          </cell>
          <cell r="G1808">
            <v>-4341.24</v>
          </cell>
        </row>
        <row r="1809">
          <cell r="B1809">
            <v>4431501</v>
          </cell>
          <cell r="C1809" t="str">
            <v>Převzaté zajištění neživotní-RBNS-rez.na</v>
          </cell>
          <cell r="D1809">
            <v>0</v>
          </cell>
          <cell r="E1809">
            <v>0</v>
          </cell>
          <cell r="F1809">
            <v>0</v>
          </cell>
          <cell r="G1809">
            <v>0</v>
          </cell>
        </row>
        <row r="1810">
          <cell r="B1810">
            <v>4431502</v>
          </cell>
          <cell r="C1810" t="str">
            <v>Převzaté zajištění neživotní-RBNS-rez.na</v>
          </cell>
          <cell r="D1810">
            <v>-274659432.24000001</v>
          </cell>
          <cell r="E1810">
            <v>-507130759.77999997</v>
          </cell>
          <cell r="F1810">
            <v>-253267984.22</v>
          </cell>
          <cell r="G1810">
            <v>-220166175.25</v>
          </cell>
        </row>
        <row r="1811">
          <cell r="B1811">
            <v>4431505</v>
          </cell>
          <cell r="C1811" t="str">
            <v>Aktivní zaj.KČJP-RBNS</v>
          </cell>
          <cell r="D1811">
            <v>-4087814.61</v>
          </cell>
          <cell r="E1811">
            <v>-5055005.75</v>
          </cell>
          <cell r="F1811">
            <v>-4586043.5599999996</v>
          </cell>
          <cell r="G1811">
            <v>-4954585.26</v>
          </cell>
        </row>
        <row r="1812">
          <cell r="B1812">
            <v>4431520</v>
          </cell>
          <cell r="C1812" t="str">
            <v>Převz.zajištění-NP-RBNS-EUR</v>
          </cell>
          <cell r="D1812">
            <v>-3371925.26</v>
          </cell>
          <cell r="E1812">
            <v>-3291490.85</v>
          </cell>
          <cell r="F1812">
            <v>-3291490.85</v>
          </cell>
          <cell r="G1812">
            <v>-3291490.85</v>
          </cell>
        </row>
        <row r="1813">
          <cell r="B1813">
            <v>4431534</v>
          </cell>
          <cell r="C1813" t="str">
            <v>ŽP převzat.zaj. - rezerva - RBNS</v>
          </cell>
          <cell r="D1813">
            <v>0</v>
          </cell>
          <cell r="E1813">
            <v>0</v>
          </cell>
          <cell r="F1813">
            <v>0</v>
          </cell>
          <cell r="G1813">
            <v>0</v>
          </cell>
        </row>
        <row r="1814">
          <cell r="B1814">
            <v>4431540</v>
          </cell>
          <cell r="C1814" t="str">
            <v>RBNS-MET přez. zaj. -doh.</v>
          </cell>
          <cell r="D1814">
            <v>-436551854.85000002</v>
          </cell>
          <cell r="E1814">
            <v>-546880362.75999999</v>
          </cell>
          <cell r="F1814">
            <v>-541098584.85000002</v>
          </cell>
          <cell r="G1814">
            <v>-529330500.45999998</v>
          </cell>
        </row>
        <row r="1815">
          <cell r="B1815">
            <v>4431611</v>
          </cell>
          <cell r="C1815" t="str">
            <v>RBNS - Pojištění přerušení provozu VR-TI</v>
          </cell>
          <cell r="D1815">
            <v>-43673019</v>
          </cell>
          <cell r="E1815">
            <v>-43714673</v>
          </cell>
          <cell r="F1815">
            <v>-25389806</v>
          </cell>
          <cell r="G1815">
            <v>-404353687</v>
          </cell>
        </row>
        <row r="1816">
          <cell r="B1816">
            <v>4431620</v>
          </cell>
          <cell r="C1816" t="str">
            <v>RBNS-Poj.odp.členů org.společnosti - TIA</v>
          </cell>
          <cell r="D1816">
            <v>-1655079</v>
          </cell>
          <cell r="E1816">
            <v>-4156260</v>
          </cell>
          <cell r="F1816">
            <v>-4506260</v>
          </cell>
          <cell r="G1816">
            <v>-5007430</v>
          </cell>
        </row>
        <row r="1817">
          <cell r="B1817">
            <v>4431651</v>
          </cell>
          <cell r="C1817" t="str">
            <v>RBNS - Odpovědnost VR obecná - TIA(SP951</v>
          </cell>
          <cell r="D1817">
            <v>-239217281</v>
          </cell>
          <cell r="E1817">
            <v>-270229607</v>
          </cell>
          <cell r="F1817">
            <v>-249644662</v>
          </cell>
          <cell r="G1817">
            <v>-340610540</v>
          </cell>
        </row>
        <row r="1818">
          <cell r="B1818">
            <v>4431652</v>
          </cell>
          <cell r="C1818" t="str">
            <v>RBNS - Odpovědnost VR profesní - TIA(SP9</v>
          </cell>
          <cell r="D1818">
            <v>-33486458</v>
          </cell>
          <cell r="E1818">
            <v>-29006348</v>
          </cell>
          <cell r="F1818">
            <v>-48930037</v>
          </cell>
          <cell r="G1818">
            <v>-58477330</v>
          </cell>
        </row>
        <row r="1819">
          <cell r="B1819">
            <v>4431653</v>
          </cell>
          <cell r="C1819" t="str">
            <v>RBNS - Odpovědnost VR MEDMALL - TIA(SP95</v>
          </cell>
          <cell r="D1819">
            <v>-220350235</v>
          </cell>
          <cell r="E1819">
            <v>-264279974</v>
          </cell>
          <cell r="F1819">
            <v>-252571660</v>
          </cell>
          <cell r="G1819">
            <v>-294878848</v>
          </cell>
        </row>
        <row r="1820">
          <cell r="B1820">
            <v>4431654</v>
          </cell>
          <cell r="C1820" t="str">
            <v>RBNS - Odpovědnost VR dopravní - TIA(SP9</v>
          </cell>
          <cell r="D1820">
            <v>-9363873</v>
          </cell>
          <cell r="E1820">
            <v>-10184530</v>
          </cell>
          <cell r="F1820">
            <v>-8528519</v>
          </cell>
          <cell r="G1820">
            <v>-8612594</v>
          </cell>
        </row>
        <row r="1821">
          <cell r="B1821">
            <v>4431798</v>
          </cell>
          <cell r="C1821" t="str">
            <v>Havárie 2000 bezbonusová-RBNS-rez.na poj</v>
          </cell>
          <cell r="D1821">
            <v>1989397</v>
          </cell>
          <cell r="E1821">
            <v>1989397</v>
          </cell>
          <cell r="F1821">
            <v>1989397</v>
          </cell>
          <cell r="G1821">
            <v>2589397</v>
          </cell>
        </row>
        <row r="1822">
          <cell r="B1822">
            <v>4431799</v>
          </cell>
          <cell r="C1822" t="str">
            <v>Havárie 2000 bonusová-RBNS-rez.na poj.pl</v>
          </cell>
          <cell r="D1822">
            <v>3082375</v>
          </cell>
          <cell r="E1822">
            <v>3082375</v>
          </cell>
          <cell r="F1822">
            <v>3212375</v>
          </cell>
          <cell r="G1822">
            <v>4592975</v>
          </cell>
        </row>
        <row r="1823">
          <cell r="B1823">
            <v>4431800</v>
          </cell>
          <cell r="C1823" t="str">
            <v>Léčebné výlohy-RBNS-rez.na poj.pln.</v>
          </cell>
          <cell r="D1823">
            <v>0</v>
          </cell>
          <cell r="E1823">
            <v>0</v>
          </cell>
          <cell r="F1823">
            <v>0</v>
          </cell>
          <cell r="G1823">
            <v>0</v>
          </cell>
        </row>
        <row r="1824">
          <cell r="B1824">
            <v>4431900</v>
          </cell>
          <cell r="C1824" t="str">
            <v>Renty a úr. z rent - POV</v>
          </cell>
          <cell r="D1824">
            <v>-939769442.92999995</v>
          </cell>
          <cell r="E1824">
            <v>-853198672.92999995</v>
          </cell>
          <cell r="F1824">
            <v>-864371778.92999995</v>
          </cell>
          <cell r="G1824">
            <v>-896511628.92999995</v>
          </cell>
        </row>
        <row r="1825">
          <cell r="B1825">
            <v>4431901</v>
          </cell>
          <cell r="C1825" t="str">
            <v>Renty a úr. z rent - neobč.poj.odpov.VR</v>
          </cell>
          <cell r="D1825">
            <v>-26799980</v>
          </cell>
          <cell r="E1825">
            <v>-22708530</v>
          </cell>
          <cell r="F1825">
            <v>-21597758</v>
          </cell>
          <cell r="G1825">
            <v>-19078568</v>
          </cell>
        </row>
        <row r="1826">
          <cell r="B1826">
            <v>4431902</v>
          </cell>
          <cell r="C1826" t="str">
            <v>Renty a úr. z rent - neobč.poj.odpov.MR</v>
          </cell>
          <cell r="D1826">
            <v>-22779707</v>
          </cell>
          <cell r="E1826">
            <v>-25511292</v>
          </cell>
          <cell r="F1826">
            <v>-24872127</v>
          </cell>
          <cell r="G1826">
            <v>-27164535</v>
          </cell>
        </row>
        <row r="1827">
          <cell r="B1827">
            <v>4431903</v>
          </cell>
          <cell r="C1827" t="str">
            <v>Renty a úr. z rent - poj.odpov.občanů</v>
          </cell>
          <cell r="D1827">
            <v>0</v>
          </cell>
          <cell r="E1827">
            <v>0</v>
          </cell>
          <cell r="F1827">
            <v>0</v>
          </cell>
          <cell r="G1827">
            <v>-870218</v>
          </cell>
        </row>
        <row r="1828">
          <cell r="B1828">
            <v>4431905</v>
          </cell>
          <cell r="C1828" t="str">
            <v>Renty a úr. z rent - ost.maj. občané</v>
          </cell>
          <cell r="D1828">
            <v>-903073</v>
          </cell>
          <cell r="E1828">
            <v>-768397</v>
          </cell>
          <cell r="F1828">
            <v>-733810</v>
          </cell>
          <cell r="G1828">
            <v>-640601</v>
          </cell>
        </row>
        <row r="1829">
          <cell r="B1829">
            <v>4431906</v>
          </cell>
          <cell r="C1829" t="str">
            <v>Renty a úr. z rent - ost.nezař.poj.</v>
          </cell>
          <cell r="D1829">
            <v>-130118807</v>
          </cell>
          <cell r="E1829">
            <v>-108400889</v>
          </cell>
          <cell r="F1829">
            <v>-105132582</v>
          </cell>
          <cell r="G1829">
            <v>-87045457</v>
          </cell>
        </row>
        <row r="1830">
          <cell r="B1830">
            <v>4431926</v>
          </cell>
          <cell r="C1830" t="str">
            <v>RBNS - Pojištění lodí - majetek-TIA (SP9</v>
          </cell>
          <cell r="D1830">
            <v>-727364</v>
          </cell>
          <cell r="E1830">
            <v>-497364</v>
          </cell>
          <cell r="F1830">
            <v>0</v>
          </cell>
          <cell r="G1830">
            <v>-100000</v>
          </cell>
        </row>
        <row r="1831">
          <cell r="B1831">
            <v>4431927</v>
          </cell>
          <cell r="C1831" t="str">
            <v>RBNS - Pojištění lodí - odpovědnosti-TIA</v>
          </cell>
          <cell r="D1831">
            <v>-200000</v>
          </cell>
          <cell r="E1831">
            <v>-1000</v>
          </cell>
          <cell r="F1831">
            <v>-1000</v>
          </cell>
          <cell r="G1831">
            <v>-311000</v>
          </cell>
        </row>
        <row r="1832">
          <cell r="B1832">
            <v>4431936</v>
          </cell>
          <cell r="C1832" t="str">
            <v>RBNS-LET- odpov. z jiných rizik</v>
          </cell>
          <cell r="D1832"/>
          <cell r="E1832"/>
          <cell r="F1832"/>
          <cell r="G1832">
            <v>-2088250</v>
          </cell>
        </row>
        <row r="1833">
          <cell r="B1833">
            <v>4431941</v>
          </cell>
          <cell r="C1833" t="str">
            <v>RBNS-Tech. rizika (VR) - Stroje</v>
          </cell>
          <cell r="D1833"/>
          <cell r="E1833">
            <v>0</v>
          </cell>
          <cell r="F1833">
            <v>-9000</v>
          </cell>
          <cell r="G1833">
            <v>-124435116</v>
          </cell>
        </row>
        <row r="1834">
          <cell r="B1834">
            <v>4431942</v>
          </cell>
          <cell r="C1834" t="str">
            <v>RBNS-Tech. rizika (VR) - Elektronika</v>
          </cell>
          <cell r="D1834"/>
          <cell r="E1834"/>
          <cell r="F1834"/>
          <cell r="G1834">
            <v>-8025403</v>
          </cell>
        </row>
        <row r="1835">
          <cell r="B1835">
            <v>4431943</v>
          </cell>
          <cell r="C1835" t="str">
            <v>RBNS-Tech. rizika (VR) - Stavební montáž</v>
          </cell>
          <cell r="D1835"/>
          <cell r="E1835"/>
          <cell r="F1835"/>
          <cell r="G1835">
            <v>-14744975</v>
          </cell>
        </row>
        <row r="1836">
          <cell r="B1836">
            <v>4431944</v>
          </cell>
          <cell r="C1836" t="str">
            <v>RBNS-Tech. rizika (VR) - Odpovědnost</v>
          </cell>
          <cell r="D1836"/>
          <cell r="E1836"/>
          <cell r="F1836"/>
          <cell r="G1836">
            <v>-220000</v>
          </cell>
        </row>
        <row r="1837">
          <cell r="B1837">
            <v>4431950</v>
          </cell>
          <cell r="C1837" t="str">
            <v>Renty a úr. z rent - POV - CM</v>
          </cell>
          <cell r="D1837">
            <v>-10936071.890000001</v>
          </cell>
          <cell r="E1837">
            <v>-13622974.109999999</v>
          </cell>
          <cell r="F1837">
            <v>-14558576.359999999</v>
          </cell>
          <cell r="G1837">
            <v>-14340736.18</v>
          </cell>
        </row>
        <row r="1838">
          <cell r="B1838">
            <v>4431951</v>
          </cell>
          <cell r="C1838" t="str">
            <v>Renty a úr. z rent - neobč.poj.odpov.VR</v>
          </cell>
          <cell r="D1838">
            <v>0</v>
          </cell>
          <cell r="E1838">
            <v>-2891534.14</v>
          </cell>
          <cell r="F1838">
            <v>-2797415.06</v>
          </cell>
          <cell r="G1838">
            <v>-2684214.92</v>
          </cell>
        </row>
        <row r="1839">
          <cell r="B1839">
            <v>4431953</v>
          </cell>
          <cell r="C1839" t="str">
            <v>Renty a úr. z rent - poj.odpov.občanů -</v>
          </cell>
          <cell r="D1839">
            <v>0</v>
          </cell>
          <cell r="E1839">
            <v>0</v>
          </cell>
          <cell r="F1839">
            <v>0</v>
          </cell>
          <cell r="G1839">
            <v>0</v>
          </cell>
        </row>
        <row r="1840">
          <cell r="B1840">
            <v>4431992</v>
          </cell>
          <cell r="C1840" t="str">
            <v>Poj.lodí 92-RBNS-rez.na poj.pln.</v>
          </cell>
          <cell r="D1840">
            <v>-164000</v>
          </cell>
          <cell r="E1840">
            <v>-164000</v>
          </cell>
          <cell r="F1840">
            <v>-164000</v>
          </cell>
          <cell r="G1840">
            <v>-164000</v>
          </cell>
        </row>
        <row r="1841">
          <cell r="B1841">
            <v>4431993</v>
          </cell>
          <cell r="C1841" t="str">
            <v>Poj.letecké 93-RBNS-rez.na poj.pln.</v>
          </cell>
          <cell r="D1841">
            <v>-87844464</v>
          </cell>
          <cell r="E1841">
            <v>-5844464</v>
          </cell>
          <cell r="F1841">
            <v>-5844464</v>
          </cell>
          <cell r="G1841">
            <v>58536</v>
          </cell>
        </row>
        <row r="1842">
          <cell r="B1842">
            <v>4431994</v>
          </cell>
          <cell r="C1842" t="str">
            <v>RBNS - letecké pojištění majetku VR - TI</v>
          </cell>
          <cell r="D1842">
            <v>-90249143</v>
          </cell>
          <cell r="E1842">
            <v>-4011899</v>
          </cell>
          <cell r="F1842">
            <v>-3660750</v>
          </cell>
          <cell r="G1842">
            <v>-8185160</v>
          </cell>
        </row>
        <row r="1843">
          <cell r="B1843">
            <v>4431995</v>
          </cell>
          <cell r="C1843" t="str">
            <v>RBNS - letecké pojištění odpovědnosti VR</v>
          </cell>
          <cell r="D1843">
            <v>-21484968</v>
          </cell>
          <cell r="E1843">
            <v>-18268250</v>
          </cell>
          <cell r="F1843">
            <v>-18334250</v>
          </cell>
          <cell r="G1843">
            <v>-15893250</v>
          </cell>
        </row>
        <row r="1844">
          <cell r="B1844">
            <v>4431997</v>
          </cell>
          <cell r="C1844" t="str">
            <v>Poj.zahr.úvěrů 97-RBNS-rez.na poj.pln.</v>
          </cell>
          <cell r="D1844">
            <v>-1993000</v>
          </cell>
          <cell r="E1844">
            <v>-1993000</v>
          </cell>
          <cell r="F1844">
            <v>-1993000</v>
          </cell>
          <cell r="G1844">
            <v>-1993000</v>
          </cell>
        </row>
        <row r="1845">
          <cell r="B1845">
            <v>4432001</v>
          </cell>
          <cell r="C1845" t="str">
            <v>Obč.poj.staveb-IBNR-rez.na poj.plnění</v>
          </cell>
          <cell r="D1845">
            <v>-91500000</v>
          </cell>
          <cell r="E1845">
            <v>-96400000</v>
          </cell>
          <cell r="F1845">
            <v>-96000000</v>
          </cell>
          <cell r="G1845">
            <v>-94800000</v>
          </cell>
        </row>
        <row r="1846">
          <cell r="B1846">
            <v>4432008</v>
          </cell>
          <cell r="C1846" t="str">
            <v>Fin.rizika(VR)-úpadek cest.kanc.-IBNR</v>
          </cell>
          <cell r="D1846">
            <v>0</v>
          </cell>
          <cell r="E1846">
            <v>-2468794</v>
          </cell>
          <cell r="F1846">
            <v>-5758195</v>
          </cell>
          <cell r="G1846">
            <v>0</v>
          </cell>
        </row>
        <row r="1847">
          <cell r="B1847">
            <v>4432016</v>
          </cell>
          <cell r="C1847" t="str">
            <v>Úraz s ŽP-IBNR-rez.na poj.pln.</v>
          </cell>
          <cell r="D1847">
            <v>-978600000</v>
          </cell>
          <cell r="E1847">
            <v>-945420000</v>
          </cell>
          <cell r="F1847">
            <v>-946890000</v>
          </cell>
          <cell r="G1847">
            <v>-915180000</v>
          </cell>
        </row>
        <row r="1848">
          <cell r="B1848">
            <v>4432017</v>
          </cell>
          <cell r="C1848" t="str">
            <v>IBNR-ŽP-převzat.zaj.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</row>
        <row r="1849">
          <cell r="B1849">
            <v>4432034</v>
          </cell>
          <cell r="C1849" t="str">
            <v>Úraz s NŽP-IBNR-rez.na poj.plnění</v>
          </cell>
          <cell r="D1849">
            <v>-213600000</v>
          </cell>
          <cell r="E1849">
            <v>-224100000</v>
          </cell>
          <cell r="F1849">
            <v>-216100000</v>
          </cell>
          <cell r="G1849">
            <v>-208400000</v>
          </cell>
        </row>
        <row r="1850">
          <cell r="B1850">
            <v>4432045</v>
          </cell>
          <cell r="C1850" t="str">
            <v>Poj.smluv.domácnosti-IBNR-rez.na poj.pln</v>
          </cell>
          <cell r="D1850">
            <v>-13100000</v>
          </cell>
          <cell r="E1850">
            <v>-22400000</v>
          </cell>
          <cell r="F1850">
            <v>-21000000</v>
          </cell>
          <cell r="G1850">
            <v>-16600000</v>
          </cell>
        </row>
        <row r="1851">
          <cell r="B1851">
            <v>4432049</v>
          </cell>
          <cell r="C1851" t="str">
            <v>Poj.ost.majetku obč.-IBNR-rez.na poj.pln</v>
          </cell>
          <cell r="D1851">
            <v>-800000</v>
          </cell>
          <cell r="E1851">
            <v>-300000</v>
          </cell>
          <cell r="F1851">
            <v>-600000</v>
          </cell>
          <cell r="G1851">
            <v>-400000</v>
          </cell>
        </row>
        <row r="1852">
          <cell r="B1852">
            <v>4432057</v>
          </cell>
          <cell r="C1852" t="str">
            <v>Poj.ost.maj.-VR-IBNR-rez.na poj.plnění</v>
          </cell>
          <cell r="D1852">
            <v>-10100000</v>
          </cell>
          <cell r="E1852">
            <v>-7200000</v>
          </cell>
          <cell r="F1852">
            <v>-9500000</v>
          </cell>
          <cell r="G1852">
            <v>-7100000</v>
          </cell>
        </row>
        <row r="1853">
          <cell r="B1853">
            <v>4432060</v>
          </cell>
          <cell r="C1853" t="str">
            <v>Poj.živlu a požáru-VR-IBNR-rez.na poj.pl</v>
          </cell>
          <cell r="D1853">
            <v>-29600000</v>
          </cell>
          <cell r="E1853">
            <v>-90000000</v>
          </cell>
          <cell r="F1853">
            <v>-84600000</v>
          </cell>
          <cell r="G1853">
            <v>-94500000</v>
          </cell>
        </row>
        <row r="1854">
          <cell r="B1854">
            <v>4432082</v>
          </cell>
          <cell r="C1854" t="str">
            <v>Ost.nezařazená poj.-IBNR-rez.na poj.plně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</row>
        <row r="1855">
          <cell r="B1855">
            <v>4432094</v>
          </cell>
          <cell r="C1855" t="str">
            <v>Poj.tech.rizik-IBNR-rez.na poj.plnění</v>
          </cell>
          <cell r="D1855">
            <v>-52800000</v>
          </cell>
          <cell r="E1855">
            <v>-99300000</v>
          </cell>
          <cell r="F1855">
            <v>-107500000</v>
          </cell>
          <cell r="G1855">
            <v>-104600000.01000001</v>
          </cell>
        </row>
        <row r="1856">
          <cell r="B1856">
            <v>4432095</v>
          </cell>
          <cell r="C1856" t="str">
            <v>Poj.odpovědnosti za škodu-VR-IBNR-rez.na</v>
          </cell>
          <cell r="D1856">
            <v>-167500000</v>
          </cell>
          <cell r="E1856">
            <v>-549994576.61000001</v>
          </cell>
          <cell r="F1856">
            <v>-551285548.14999998</v>
          </cell>
          <cell r="G1856">
            <v>-565284235.53999996</v>
          </cell>
        </row>
        <row r="1857">
          <cell r="B1857">
            <v>4432171</v>
          </cell>
          <cell r="C1857" t="str">
            <v>Zemědělské pojištění-plodiny-IBNR-rez.na</v>
          </cell>
          <cell r="D1857">
            <v>-2100000</v>
          </cell>
          <cell r="E1857">
            <v>-12200000</v>
          </cell>
          <cell r="F1857">
            <v>-1800000</v>
          </cell>
          <cell r="G1857">
            <v>-10300000</v>
          </cell>
        </row>
        <row r="1858">
          <cell r="B1858">
            <v>4432172</v>
          </cell>
          <cell r="C1858" t="str">
            <v>Zemědělské pojištění-zvířata-IBNR-rez.na</v>
          </cell>
          <cell r="D1858">
            <v>-18900000</v>
          </cell>
          <cell r="E1858">
            <v>-28300000</v>
          </cell>
          <cell r="F1858">
            <v>-27600000</v>
          </cell>
          <cell r="G1858">
            <v>-26900000</v>
          </cell>
        </row>
        <row r="1859">
          <cell r="B1859">
            <v>4432187</v>
          </cell>
          <cell r="C1859" t="str">
            <v>Podnik.poj.-odpovědnost-IBNR-rez.na poj.</v>
          </cell>
          <cell r="D1859">
            <v>-94800000</v>
          </cell>
          <cell r="E1859">
            <v>-139900000</v>
          </cell>
          <cell r="F1859">
            <v>-138800000.00999999</v>
          </cell>
          <cell r="G1859">
            <v>-138900000</v>
          </cell>
        </row>
        <row r="1860">
          <cell r="B1860">
            <v>4432200</v>
          </cell>
          <cell r="C1860" t="str">
            <v>Tvor.rez.na p.p.-RBNS-ost.neobč.</v>
          </cell>
          <cell r="D1860">
            <v>0</v>
          </cell>
          <cell r="E1860">
            <v>0</v>
          </cell>
          <cell r="F1860">
            <v>0</v>
          </cell>
          <cell r="G1860">
            <v>0</v>
          </cell>
        </row>
        <row r="1861">
          <cell r="B1861">
            <v>4432209</v>
          </cell>
          <cell r="C1861" t="str">
            <v>4432200-ČPZ-Rez.na poj.pln.ohlášená Home</v>
          </cell>
          <cell r="D1861"/>
          <cell r="E1861"/>
          <cell r="F1861"/>
          <cell r="G1861">
            <v>0</v>
          </cell>
        </row>
        <row r="1862">
          <cell r="B1862">
            <v>4432287</v>
          </cell>
          <cell r="C1862" t="str">
            <v>Podnik.poj.-majetek-IBNR-rez.na poj.pln.</v>
          </cell>
          <cell r="D1862">
            <v>-54700000</v>
          </cell>
          <cell r="E1862">
            <v>-83700000.010000005</v>
          </cell>
          <cell r="F1862">
            <v>-82900000</v>
          </cell>
          <cell r="G1862">
            <v>-76999999.980000004</v>
          </cell>
        </row>
        <row r="1863">
          <cell r="B1863">
            <v>4432300</v>
          </cell>
          <cell r="C1863" t="str">
            <v>Smluv.odp.v obč.životě-IBNR-rez.na poj.p</v>
          </cell>
          <cell r="D1863">
            <v>-54700000</v>
          </cell>
          <cell r="E1863">
            <v>-66800000</v>
          </cell>
          <cell r="F1863">
            <v>-70100000</v>
          </cell>
          <cell r="G1863">
            <v>-63900000</v>
          </cell>
        </row>
        <row r="1864">
          <cell r="B1864">
            <v>4432387</v>
          </cell>
          <cell r="C1864" t="str">
            <v>Havarijní poj.-IBNR-rez.na poj.plnění</v>
          </cell>
          <cell r="D1864">
            <v>-54200000</v>
          </cell>
          <cell r="E1864">
            <v>-97399999.989999995</v>
          </cell>
          <cell r="F1864">
            <v>-102600000.01000001</v>
          </cell>
          <cell r="G1864">
            <v>-98000000</v>
          </cell>
        </row>
        <row r="1865">
          <cell r="B1865">
            <v>4432399</v>
          </cell>
          <cell r="C1865" t="str">
            <v>POV-IBNR-rezerva na pojistná plnění</v>
          </cell>
          <cell r="D1865">
            <v>-2194200000.04</v>
          </cell>
          <cell r="E1865">
            <v>-2622000000.0100002</v>
          </cell>
          <cell r="F1865">
            <v>-2801000000.0100002</v>
          </cell>
          <cell r="G1865">
            <v>-2726500000</v>
          </cell>
        </row>
        <row r="1866">
          <cell r="B1866">
            <v>4432400</v>
          </cell>
          <cell r="C1866" t="str">
            <v>Použ.rez.na p.p.-RBNS-ost.neobč.</v>
          </cell>
          <cell r="D1866">
            <v>0</v>
          </cell>
          <cell r="E1866">
            <v>0</v>
          </cell>
          <cell r="F1866">
            <v>0</v>
          </cell>
          <cell r="G1866">
            <v>0</v>
          </cell>
        </row>
        <row r="1867">
          <cell r="B1867">
            <v>4432487</v>
          </cell>
          <cell r="C1867" t="str">
            <v>Podnik.poj.-doprava-IBNR-rez.na poj.pln.</v>
          </cell>
          <cell r="D1867">
            <v>-7400000</v>
          </cell>
          <cell r="E1867">
            <v>-2805423.39</v>
          </cell>
          <cell r="F1867">
            <v>-3014451.85</v>
          </cell>
          <cell r="G1867">
            <v>-10615764.470000001</v>
          </cell>
        </row>
        <row r="1868">
          <cell r="B1868">
            <v>4432501</v>
          </cell>
          <cell r="C1868" t="str">
            <v>Převzaté zajištění neživotní-IBNR-rez.na</v>
          </cell>
          <cell r="D1868">
            <v>0</v>
          </cell>
          <cell r="E1868">
            <v>0</v>
          </cell>
          <cell r="F1868">
            <v>0</v>
          </cell>
          <cell r="G1868">
            <v>0</v>
          </cell>
        </row>
        <row r="1869">
          <cell r="B1869">
            <v>4432502</v>
          </cell>
          <cell r="C1869" t="str">
            <v>Převzaté zajištění neživotní-IBNR-rez.na</v>
          </cell>
          <cell r="D1869">
            <v>-61503858.439999998</v>
          </cell>
          <cell r="E1869">
            <v>-132228595.22</v>
          </cell>
          <cell r="F1869">
            <v>-78932693.170000002</v>
          </cell>
          <cell r="G1869">
            <v>-68245901.019999996</v>
          </cell>
        </row>
        <row r="1870">
          <cell r="B1870">
            <v>4432505</v>
          </cell>
          <cell r="C1870" t="str">
            <v>Rezerva IBNR-KČJP-AZ</v>
          </cell>
          <cell r="D1870">
            <v>-10000000</v>
          </cell>
          <cell r="E1870">
            <v>-10000000</v>
          </cell>
          <cell r="F1870">
            <v>-10000000</v>
          </cell>
          <cell r="G1870">
            <v>-10000000</v>
          </cell>
        </row>
        <row r="1871">
          <cell r="B1871">
            <v>4432540</v>
          </cell>
          <cell r="C1871" t="str">
            <v>IBNR-MET přez. zaj.</v>
          </cell>
          <cell r="D1871">
            <v>-36487430.140000001</v>
          </cell>
          <cell r="E1871">
            <v>-38943193.399999999</v>
          </cell>
          <cell r="F1871">
            <v>-39814497.060000002</v>
          </cell>
          <cell r="G1871">
            <v>-38241028.549999997</v>
          </cell>
        </row>
        <row r="1872">
          <cell r="B1872">
            <v>4432700</v>
          </cell>
          <cell r="C1872" t="str">
            <v>Smluvní pojištění odpovědnosti občanů -</v>
          </cell>
          <cell r="D1872">
            <v>-2735000</v>
          </cell>
          <cell r="E1872">
            <v>-3340000</v>
          </cell>
          <cell r="F1872">
            <v>-3505000</v>
          </cell>
          <cell r="G1872">
            <v>-3195000</v>
          </cell>
        </row>
        <row r="1873">
          <cell r="B1873">
            <v>4432701</v>
          </cell>
          <cell r="C1873" t="str">
            <v>Pojištění staveb občanů - IBNR ULAE</v>
          </cell>
          <cell r="D1873">
            <v>-4575000</v>
          </cell>
          <cell r="E1873">
            <v>-4820000</v>
          </cell>
          <cell r="F1873">
            <v>-4800000</v>
          </cell>
          <cell r="G1873">
            <v>-4740000</v>
          </cell>
        </row>
        <row r="1874">
          <cell r="B1874">
            <v>4432708</v>
          </cell>
          <cell r="C1874" t="str">
            <v>Finanční rizika - úpadek CK - IBNR ULAE</v>
          </cell>
          <cell r="D1874"/>
          <cell r="E1874">
            <v>-123439.7</v>
          </cell>
          <cell r="F1874">
            <v>-287909.75</v>
          </cell>
          <cell r="G1874">
            <v>0.02</v>
          </cell>
        </row>
        <row r="1875">
          <cell r="B1875">
            <v>4432718</v>
          </cell>
          <cell r="C1875" t="str">
            <v>Smluvní neobčanské poj.odpovědnosti MR -</v>
          </cell>
          <cell r="D1875">
            <v>-4740000</v>
          </cell>
          <cell r="E1875">
            <v>-6995000.0099999998</v>
          </cell>
          <cell r="F1875">
            <v>-6940000.0300000003</v>
          </cell>
          <cell r="G1875">
            <v>-6945000.0599999996</v>
          </cell>
        </row>
        <row r="1876">
          <cell r="B1876">
            <v>4432728</v>
          </cell>
          <cell r="C1876" t="str">
            <v>Majetek - malá rizika - IBNR ULAE</v>
          </cell>
          <cell r="D1876">
            <v>-2735000</v>
          </cell>
          <cell r="E1876">
            <v>-4185000</v>
          </cell>
          <cell r="F1876">
            <v>-4145000.02</v>
          </cell>
          <cell r="G1876">
            <v>-3850000.01</v>
          </cell>
        </row>
        <row r="1877">
          <cell r="B1877">
            <v>4432734</v>
          </cell>
          <cell r="C1877" t="str">
            <v>Úrazová poj. k neživotním pojištěním - I</v>
          </cell>
          <cell r="D1877">
            <v>-10680000</v>
          </cell>
          <cell r="E1877">
            <v>-11205000</v>
          </cell>
          <cell r="F1877">
            <v>-10805000</v>
          </cell>
          <cell r="G1877">
            <v>-10420000</v>
          </cell>
        </row>
        <row r="1878">
          <cell r="B1878">
            <v>4432738</v>
          </cell>
          <cell r="C1878" t="str">
            <v>Havarijní pojištění - IBNR ULAE</v>
          </cell>
          <cell r="D1878">
            <v>-2710000</v>
          </cell>
          <cell r="E1878">
            <v>-4870000.01</v>
          </cell>
          <cell r="F1878">
            <v>-5130000.01</v>
          </cell>
          <cell r="G1878">
            <v>-4900000.01</v>
          </cell>
        </row>
        <row r="1879">
          <cell r="B1879">
            <v>4432739</v>
          </cell>
          <cell r="C1879" t="str">
            <v>POV - IBNR ULAE</v>
          </cell>
          <cell r="D1879">
            <v>-175535999.97</v>
          </cell>
          <cell r="E1879">
            <v>-209759999.96000001</v>
          </cell>
          <cell r="F1879">
            <v>-224079999.96000001</v>
          </cell>
          <cell r="G1879">
            <v>-218119999.97</v>
          </cell>
        </row>
        <row r="1880">
          <cell r="B1880">
            <v>4432740</v>
          </cell>
          <cell r="C1880" t="str">
            <v>PET - IBNR ULAE</v>
          </cell>
          <cell r="D1880">
            <v>-4761.8999999999996</v>
          </cell>
          <cell r="E1880">
            <v>-4761.91</v>
          </cell>
          <cell r="F1880">
            <v>-4761.91</v>
          </cell>
          <cell r="G1880">
            <v>-4761.91</v>
          </cell>
        </row>
        <row r="1881">
          <cell r="B1881">
            <v>4432745</v>
          </cell>
          <cell r="C1881" t="str">
            <v>Pojištění domácnosti - IBNR ULAE</v>
          </cell>
          <cell r="D1881">
            <v>-655000</v>
          </cell>
          <cell r="E1881">
            <v>-1120000</v>
          </cell>
          <cell r="F1881">
            <v>-1050000</v>
          </cell>
          <cell r="G1881">
            <v>-830000</v>
          </cell>
        </row>
        <row r="1882">
          <cell r="B1882">
            <v>4432748</v>
          </cell>
          <cell r="C1882" t="str">
            <v>Dopravní pojištění - IBNR ULAE</v>
          </cell>
          <cell r="D1882">
            <v>-370000</v>
          </cell>
          <cell r="E1882">
            <v>-140271.17000000001</v>
          </cell>
          <cell r="F1882">
            <v>-150722.6</v>
          </cell>
          <cell r="G1882">
            <v>-530788.24</v>
          </cell>
        </row>
        <row r="1883">
          <cell r="B1883">
            <v>4432749</v>
          </cell>
          <cell r="C1883" t="str">
            <v>Ostatní majetek občané - IBNR ULAE</v>
          </cell>
          <cell r="D1883">
            <v>-40000</v>
          </cell>
          <cell r="E1883">
            <v>-15000</v>
          </cell>
          <cell r="F1883">
            <v>-30000</v>
          </cell>
          <cell r="G1883">
            <v>-20000</v>
          </cell>
        </row>
        <row r="1884">
          <cell r="B1884">
            <v>4432757</v>
          </cell>
          <cell r="C1884" t="str">
            <v>Ostatní majetek - velká rizika - IBNR UL</v>
          </cell>
          <cell r="D1884">
            <v>-505000</v>
          </cell>
          <cell r="E1884">
            <v>-360000</v>
          </cell>
          <cell r="F1884">
            <v>-475000</v>
          </cell>
          <cell r="G1884">
            <v>-354999.99</v>
          </cell>
        </row>
        <row r="1885">
          <cell r="B1885">
            <v>4432760</v>
          </cell>
          <cell r="C1885" t="str">
            <v>Živel - velká rizika - IBNR ULAE</v>
          </cell>
          <cell r="D1885">
            <v>-1480000</v>
          </cell>
          <cell r="E1885">
            <v>-4500000</v>
          </cell>
          <cell r="F1885">
            <v>-4230000</v>
          </cell>
          <cell r="G1885">
            <v>-4725000</v>
          </cell>
        </row>
        <row r="1886">
          <cell r="B1886">
            <v>4432771</v>
          </cell>
          <cell r="C1886" t="str">
            <v>Pojištění plodin - IBNR ULAE</v>
          </cell>
          <cell r="D1886">
            <v>-105000</v>
          </cell>
          <cell r="E1886">
            <v>-610000</v>
          </cell>
          <cell r="F1886">
            <v>-90000</v>
          </cell>
          <cell r="G1886">
            <v>-515000</v>
          </cell>
        </row>
        <row r="1887">
          <cell r="B1887">
            <v>4432772</v>
          </cell>
          <cell r="C1887" t="str">
            <v>Pojištění zvířat a nákaz - IBNR ULAE</v>
          </cell>
          <cell r="D1887">
            <v>-945000</v>
          </cell>
          <cell r="E1887">
            <v>-1415000</v>
          </cell>
          <cell r="F1887">
            <v>-1380000</v>
          </cell>
          <cell r="G1887">
            <v>-1345000</v>
          </cell>
        </row>
        <row r="1888">
          <cell r="B1888">
            <v>4432780</v>
          </cell>
          <cell r="C1888" t="str">
            <v>Léčebné výlohy - IBNR ULAE</v>
          </cell>
          <cell r="D1888">
            <v>-383741.35</v>
          </cell>
          <cell r="E1888">
            <v>-1088741.3500000001</v>
          </cell>
          <cell r="F1888">
            <v>-940000</v>
          </cell>
          <cell r="G1888">
            <v>-640000.01</v>
          </cell>
        </row>
        <row r="1889">
          <cell r="B1889">
            <v>4432792</v>
          </cell>
          <cell r="C1889" t="str">
            <v>Námořní a letecká pojištění - IBNR ULAE</v>
          </cell>
          <cell r="D1889">
            <v>-530000</v>
          </cell>
          <cell r="E1889">
            <v>-364999.99</v>
          </cell>
          <cell r="F1889">
            <v>-439999.99</v>
          </cell>
          <cell r="G1889">
            <v>-500000</v>
          </cell>
        </row>
        <row r="1890">
          <cell r="B1890">
            <v>4432794</v>
          </cell>
          <cell r="C1890" t="str">
            <v>Technická rizika - velká rizika - IBNR U</v>
          </cell>
          <cell r="D1890">
            <v>-2640000</v>
          </cell>
          <cell r="E1890">
            <v>-4965000</v>
          </cell>
          <cell r="F1890">
            <v>-5374999.9900000002</v>
          </cell>
          <cell r="G1890">
            <v>-5230000</v>
          </cell>
        </row>
        <row r="1891">
          <cell r="B1891">
            <v>4432795</v>
          </cell>
          <cell r="C1891" t="str">
            <v>Smluvní neobčanské poj.odpovědnosti VR-I</v>
          </cell>
          <cell r="D1891">
            <v>-8375000</v>
          </cell>
          <cell r="E1891">
            <v>-27499728.84</v>
          </cell>
          <cell r="F1891">
            <v>-27564277.420000002</v>
          </cell>
          <cell r="G1891">
            <v>-28264211.780000001</v>
          </cell>
        </row>
        <row r="1892">
          <cell r="B1892">
            <v>4432800</v>
          </cell>
          <cell r="C1892" t="str">
            <v>Léčebné výlohy-IBNR-rez.na poj.pln.</v>
          </cell>
          <cell r="D1892">
            <v>-7674827</v>
          </cell>
          <cell r="E1892">
            <v>-21774827</v>
          </cell>
          <cell r="F1892">
            <v>-18800000</v>
          </cell>
          <cell r="G1892">
            <v>-12800000</v>
          </cell>
        </row>
        <row r="1893">
          <cell r="B1893">
            <v>4432812</v>
          </cell>
          <cell r="C1893" t="str">
            <v>Fin.rizika(VR)-ost.záruky-IBNR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</row>
        <row r="1894">
          <cell r="B1894">
            <v>4432840</v>
          </cell>
          <cell r="C1894" t="str">
            <v>Pet - IBNR - rezerva na pojistná plnění</v>
          </cell>
          <cell r="D1894">
            <v>-95238.1</v>
          </cell>
          <cell r="E1894">
            <v>-95238.1</v>
          </cell>
          <cell r="F1894">
            <v>-95238.1</v>
          </cell>
          <cell r="G1894">
            <v>-95238.1</v>
          </cell>
        </row>
        <row r="1895">
          <cell r="B1895">
            <v>4432992</v>
          </cell>
          <cell r="C1895" t="str">
            <v>Námořní a letecká poj.-IBNR-rez.na poj.p</v>
          </cell>
          <cell r="D1895">
            <v>-10600000</v>
          </cell>
          <cell r="E1895">
            <v>-7300000</v>
          </cell>
          <cell r="F1895">
            <v>-8800000</v>
          </cell>
          <cell r="G1895">
            <v>-9999999.9900000002</v>
          </cell>
        </row>
        <row r="1896">
          <cell r="B1896">
            <v>4433001</v>
          </cell>
          <cell r="C1896" t="str">
            <v>RBNS-Nákl.na likvidaci-poj.staveb (obč.)</v>
          </cell>
          <cell r="D1896">
            <v>-7459804</v>
          </cell>
          <cell r="E1896">
            <v>-10331137</v>
          </cell>
          <cell r="F1896">
            <v>-9195356</v>
          </cell>
          <cell r="G1896">
            <v>-12045067</v>
          </cell>
        </row>
        <row r="1897">
          <cell r="B1897">
            <v>4433008</v>
          </cell>
          <cell r="C1897" t="str">
            <v>RBNS-Nákl.na likvidaci-poj.fin.rizik</v>
          </cell>
          <cell r="D1897">
            <v>-135039</v>
          </cell>
          <cell r="E1897">
            <v>-223346</v>
          </cell>
          <cell r="F1897">
            <v>-149389</v>
          </cell>
          <cell r="G1897">
            <v>-1069598</v>
          </cell>
        </row>
        <row r="1898">
          <cell r="B1898">
            <v>4433016</v>
          </cell>
          <cell r="C1898" t="str">
            <v>RBNS-Nákl.na likvidaci-ÚP k ŽP</v>
          </cell>
          <cell r="D1898">
            <v>-40202339</v>
          </cell>
          <cell r="E1898">
            <v>-40267412</v>
          </cell>
          <cell r="F1898">
            <v>-39371220</v>
          </cell>
          <cell r="G1898">
            <v>-40463866</v>
          </cell>
        </row>
        <row r="1899">
          <cell r="B1899">
            <v>4433034</v>
          </cell>
          <cell r="C1899" t="str">
            <v>RBNS-Nákl.na likvidaci-ÚP k NP</v>
          </cell>
          <cell r="D1899">
            <v>-5680271</v>
          </cell>
          <cell r="E1899">
            <v>-6000647</v>
          </cell>
          <cell r="F1899">
            <v>-6118789</v>
          </cell>
          <cell r="G1899">
            <v>-5878882</v>
          </cell>
        </row>
        <row r="1900">
          <cell r="B1900">
            <v>4433045</v>
          </cell>
          <cell r="C1900" t="str">
            <v>RBNS-Nákl.na likvidaci-poj.dom.</v>
          </cell>
          <cell r="D1900">
            <v>-2756820</v>
          </cell>
          <cell r="E1900">
            <v>-3708306</v>
          </cell>
          <cell r="F1900">
            <v>-3485998</v>
          </cell>
          <cell r="G1900">
            <v>-5006299</v>
          </cell>
        </row>
        <row r="1901">
          <cell r="B1901">
            <v>4433049</v>
          </cell>
          <cell r="C1901" t="str">
            <v>RBNS-Nákl.na likvidaci-ost.majetek (obč.</v>
          </cell>
          <cell r="D1901">
            <v>-85483</v>
          </cell>
          <cell r="E1901">
            <v>-87695</v>
          </cell>
          <cell r="F1901">
            <v>-74160</v>
          </cell>
          <cell r="G1901">
            <v>-83793</v>
          </cell>
        </row>
        <row r="1902">
          <cell r="B1902">
            <v>4433057</v>
          </cell>
          <cell r="C1902" t="str">
            <v>RBNS-Nákl.na likvidaci-ost.majetek (VR)</v>
          </cell>
          <cell r="D1902">
            <v>-729321</v>
          </cell>
          <cell r="E1902">
            <v>-789433</v>
          </cell>
          <cell r="F1902">
            <v>-900058</v>
          </cell>
          <cell r="G1902">
            <v>-881808</v>
          </cell>
        </row>
        <row r="1903">
          <cell r="B1903">
            <v>4433060</v>
          </cell>
          <cell r="C1903" t="str">
            <v>RBNS-Nákl.na likvidaci-živel (VR)</v>
          </cell>
          <cell r="D1903">
            <v>-47546569</v>
          </cell>
          <cell r="E1903">
            <v>-48277844</v>
          </cell>
          <cell r="F1903">
            <v>-47269574</v>
          </cell>
          <cell r="G1903">
            <v>-70772147</v>
          </cell>
        </row>
        <row r="1904">
          <cell r="B1904">
            <v>4433082</v>
          </cell>
          <cell r="C1904" t="str">
            <v>RBNS-Nákl.na likvidaci-ost.pojištění</v>
          </cell>
          <cell r="D1904">
            <v>-6650198</v>
          </cell>
          <cell r="E1904">
            <v>-5528889</v>
          </cell>
          <cell r="F1904">
            <v>-5339438</v>
          </cell>
          <cell r="G1904">
            <v>-4426656</v>
          </cell>
        </row>
        <row r="1905">
          <cell r="B1905">
            <v>4433094</v>
          </cell>
          <cell r="C1905" t="str">
            <v>RBNS-Nákl.na likvidaci-tech.rizika (VR)</v>
          </cell>
          <cell r="D1905">
            <v>-17755249</v>
          </cell>
          <cell r="E1905">
            <v>-25665267</v>
          </cell>
          <cell r="F1905">
            <v>-28151369</v>
          </cell>
          <cell r="G1905">
            <v>-26615567</v>
          </cell>
        </row>
        <row r="1906">
          <cell r="B1906">
            <v>4433095</v>
          </cell>
          <cell r="C1906" t="str">
            <v>RBNS-Nákl.na likvidaci-smluv.neobč.odp.(</v>
          </cell>
          <cell r="D1906">
            <v>-68628149</v>
          </cell>
          <cell r="E1906">
            <v>-150584649</v>
          </cell>
          <cell r="F1906">
            <v>-146191061</v>
          </cell>
          <cell r="G1906">
            <v>-157155809</v>
          </cell>
        </row>
        <row r="1907">
          <cell r="B1907">
            <v>4433171</v>
          </cell>
          <cell r="C1907" t="str">
            <v>RBNS-Nákl.na likvidaci-poj.plodin</v>
          </cell>
          <cell r="D1907">
            <v>-589198</v>
          </cell>
          <cell r="E1907">
            <v>-2695415</v>
          </cell>
          <cell r="F1907">
            <v>-715418</v>
          </cell>
          <cell r="G1907">
            <v>-7460059</v>
          </cell>
        </row>
        <row r="1908">
          <cell r="B1908">
            <v>4433172</v>
          </cell>
          <cell r="C1908" t="str">
            <v>RBNS-Nákl.na likvidaci-poj.zvířat a náka</v>
          </cell>
          <cell r="D1908">
            <v>-363981</v>
          </cell>
          <cell r="E1908">
            <v>-619255</v>
          </cell>
          <cell r="F1908">
            <v>-294296</v>
          </cell>
          <cell r="G1908">
            <v>-1015814</v>
          </cell>
        </row>
        <row r="1909">
          <cell r="B1909">
            <v>4433187</v>
          </cell>
          <cell r="C1909" t="str">
            <v>RBNS-Nákl.na likvidaci-smluv.neobč.odp.(</v>
          </cell>
          <cell r="D1909">
            <v>-25726602</v>
          </cell>
          <cell r="E1909">
            <v>-28253425</v>
          </cell>
          <cell r="F1909">
            <v>-28335945</v>
          </cell>
          <cell r="G1909">
            <v>-29936595</v>
          </cell>
        </row>
        <row r="1910">
          <cell r="B1910">
            <v>4433200</v>
          </cell>
          <cell r="C1910" t="str">
            <v>ČPZ-Rezerva na poj.plnění RBNS ohlášená</v>
          </cell>
          <cell r="D1910"/>
          <cell r="E1910"/>
          <cell r="F1910"/>
          <cell r="G1910">
            <v>0</v>
          </cell>
        </row>
        <row r="1911">
          <cell r="B1911">
            <v>4433287</v>
          </cell>
          <cell r="C1911" t="str">
            <v>RBNS-Nákl.na likvidaci-majetek (MR)</v>
          </cell>
          <cell r="D1911">
            <v>-35834837</v>
          </cell>
          <cell r="E1911">
            <v>-47715917</v>
          </cell>
          <cell r="F1911">
            <v>-47236220</v>
          </cell>
          <cell r="G1911">
            <v>-58131257</v>
          </cell>
        </row>
        <row r="1912">
          <cell r="B1912">
            <v>4433300</v>
          </cell>
          <cell r="C1912" t="str">
            <v>RBNS-Nákl.na likvidaci-odpovědnost (obč.</v>
          </cell>
          <cell r="D1912">
            <v>-15755590</v>
          </cell>
          <cell r="E1912">
            <v>-18350711</v>
          </cell>
          <cell r="F1912">
            <v>-17807131</v>
          </cell>
          <cell r="G1912">
            <v>-16504958</v>
          </cell>
        </row>
        <row r="1913">
          <cell r="B1913">
            <v>4433387</v>
          </cell>
          <cell r="C1913" t="str">
            <v>RBNS-Nákl.na likvidaci-HAV</v>
          </cell>
          <cell r="D1913">
            <v>-52389506</v>
          </cell>
          <cell r="E1913">
            <v>-61585336</v>
          </cell>
          <cell r="F1913">
            <v>-56067191</v>
          </cell>
          <cell r="G1913">
            <v>-66791414</v>
          </cell>
        </row>
        <row r="1914">
          <cell r="B1914">
            <v>4433399</v>
          </cell>
          <cell r="C1914" t="str">
            <v>RBNS-Nákl.na likvidaci-POV</v>
          </cell>
          <cell r="D1914">
            <v>-366003523</v>
          </cell>
          <cell r="E1914">
            <v>-462022250</v>
          </cell>
          <cell r="F1914">
            <v>-444479758</v>
          </cell>
          <cell r="G1914">
            <v>-434197047</v>
          </cell>
        </row>
        <row r="1915">
          <cell r="B1915">
            <v>4433487</v>
          </cell>
          <cell r="C1915" t="str">
            <v>RBNS-Nákl.na likvidaci-dopravní poj.</v>
          </cell>
          <cell r="D1915">
            <v>-584010</v>
          </cell>
          <cell r="E1915">
            <v>-778487</v>
          </cell>
          <cell r="F1915">
            <v>-1048484</v>
          </cell>
          <cell r="G1915">
            <v>-4003167</v>
          </cell>
        </row>
        <row r="1916">
          <cell r="B1916">
            <v>4433800</v>
          </cell>
          <cell r="C1916" t="str">
            <v>RBNS-Nákl.na likvidaci-poj.LV</v>
          </cell>
          <cell r="D1916">
            <v>-2524439</v>
          </cell>
          <cell r="E1916">
            <v>-3041199</v>
          </cell>
          <cell r="F1916">
            <v>-2557940</v>
          </cell>
          <cell r="G1916">
            <v>-2436722</v>
          </cell>
        </row>
        <row r="1917">
          <cell r="B1917">
            <v>4433840</v>
          </cell>
          <cell r="C1917" t="str">
            <v>RBNS-Nákl.na likvidaci-Pet</v>
          </cell>
          <cell r="D1917">
            <v>-56195</v>
          </cell>
          <cell r="E1917">
            <v>-57719</v>
          </cell>
          <cell r="F1917">
            <v>-59457</v>
          </cell>
          <cell r="G1917">
            <v>-84508</v>
          </cell>
        </row>
        <row r="1918">
          <cell r="B1918">
            <v>4433992</v>
          </cell>
          <cell r="C1918" t="str">
            <v>RBNS-Nákl.na likvidaci-námořní a letec.p</v>
          </cell>
          <cell r="D1918">
            <v>-10968470</v>
          </cell>
          <cell r="E1918">
            <v>-6429004</v>
          </cell>
          <cell r="F1918">
            <v>-6226227</v>
          </cell>
          <cell r="G1918">
            <v>-4838966</v>
          </cell>
        </row>
        <row r="1919">
          <cell r="B1919">
            <v>4433997</v>
          </cell>
          <cell r="C1919" t="str">
            <v>RBNS-Nákl.na likvidaci-poj.úvěru</v>
          </cell>
          <cell r="D1919">
            <v>-99650</v>
          </cell>
          <cell r="E1919">
            <v>-99650</v>
          </cell>
          <cell r="F1919">
            <v>-99650</v>
          </cell>
          <cell r="G1919">
            <v>-99650</v>
          </cell>
        </row>
        <row r="1920">
          <cell r="B1920">
            <v>4434057</v>
          </cell>
          <cell r="C1920" t="str">
            <v>Poj.ost.maj (VR) - RBNS - aktivní zajišt</v>
          </cell>
          <cell r="D1920">
            <v>0</v>
          </cell>
          <cell r="E1920">
            <v>0</v>
          </cell>
          <cell r="F1920">
            <v>0</v>
          </cell>
          <cell r="G1920">
            <v>0</v>
          </cell>
        </row>
        <row r="1921">
          <cell r="B1921">
            <v>4434060</v>
          </cell>
          <cell r="C1921" t="str">
            <v>Poj.živlu a požáru (VR) - RBNS - aktivní</v>
          </cell>
          <cell r="D1921">
            <v>0</v>
          </cell>
          <cell r="E1921">
            <v>0</v>
          </cell>
          <cell r="F1921">
            <v>0</v>
          </cell>
          <cell r="G1921">
            <v>0</v>
          </cell>
        </row>
        <row r="1922">
          <cell r="B1922">
            <v>4434094</v>
          </cell>
          <cell r="C1922" t="str">
            <v>Poj.stavební montáž (VR)- RBNS - aktivní</v>
          </cell>
          <cell r="D1922">
            <v>0</v>
          </cell>
          <cell r="E1922">
            <v>0</v>
          </cell>
          <cell r="F1922">
            <v>0</v>
          </cell>
          <cell r="G1922">
            <v>0</v>
          </cell>
        </row>
        <row r="1923">
          <cell r="B1923">
            <v>4434095</v>
          </cell>
          <cell r="C1923" t="str">
            <v>Poj.odpovědnosti za škodu(VR)-RBNS-akt.</v>
          </cell>
          <cell r="D1923">
            <v>-4131683</v>
          </cell>
          <cell r="E1923">
            <v>-4118151</v>
          </cell>
          <cell r="F1923">
            <v>-4100143</v>
          </cell>
          <cell r="G1923">
            <v>-2405390</v>
          </cell>
        </row>
        <row r="1924">
          <cell r="B1924">
            <v>4434100</v>
          </cell>
          <cell r="C1924" t="str">
            <v>ČPZ-Rez.na poj.pln.RBNS ohlášená-nezajiš</v>
          </cell>
          <cell r="D1924"/>
          <cell r="E1924"/>
          <cell r="F1924"/>
          <cell r="G1924">
            <v>0</v>
          </cell>
        </row>
        <row r="1925">
          <cell r="B1925">
            <v>4434108</v>
          </cell>
          <cell r="C1925" t="str">
            <v>RBNS_N.na likvidaci-Poj.fin. rizik VR-AZ</v>
          </cell>
          <cell r="D1925">
            <v>0</v>
          </cell>
          <cell r="E1925"/>
          <cell r="F1925"/>
          <cell r="G1925"/>
        </row>
        <row r="1926">
          <cell r="B1926">
            <v>4434157</v>
          </cell>
          <cell r="C1926" t="str">
            <v>RBNS_N.na likvidaci-Poj.ost.maj. VR-AZ</v>
          </cell>
          <cell r="D1926">
            <v>-12343</v>
          </cell>
          <cell r="E1926">
            <v>-37149</v>
          </cell>
          <cell r="F1926">
            <v>-37149</v>
          </cell>
          <cell r="G1926">
            <v>-22858</v>
          </cell>
        </row>
        <row r="1927">
          <cell r="B1927">
            <v>4434160</v>
          </cell>
          <cell r="C1927" t="str">
            <v>RBNS_N.na likvidaci-Poj.živlu a požáru V</v>
          </cell>
          <cell r="D1927">
            <v>-5907549</v>
          </cell>
          <cell r="E1927">
            <v>-8194497</v>
          </cell>
          <cell r="F1927">
            <v>-8606616</v>
          </cell>
          <cell r="G1927">
            <v>-11445299</v>
          </cell>
        </row>
        <row r="1928">
          <cell r="B1928">
            <v>4434171</v>
          </cell>
          <cell r="C1928" t="str">
            <v>RBNS_N.na likvidaci-Poj.dopravy VR-AZ</v>
          </cell>
          <cell r="D1928">
            <v>0</v>
          </cell>
          <cell r="E1928">
            <v>0</v>
          </cell>
          <cell r="F1928">
            <v>0</v>
          </cell>
          <cell r="G1928">
            <v>0</v>
          </cell>
        </row>
        <row r="1929">
          <cell r="B1929">
            <v>4434193</v>
          </cell>
          <cell r="C1929" t="str">
            <v>RBNS_N.na likvidaci-Poj.námořní a leteck</v>
          </cell>
          <cell r="D1929">
            <v>0</v>
          </cell>
          <cell r="E1929">
            <v>0</v>
          </cell>
          <cell r="F1929">
            <v>0</v>
          </cell>
          <cell r="G1929">
            <v>0</v>
          </cell>
        </row>
        <row r="1930">
          <cell r="B1930">
            <v>4434194</v>
          </cell>
          <cell r="C1930" t="str">
            <v>RBNS_N.na likvidaci-Poj.tech. rizik VR-A</v>
          </cell>
          <cell r="D1930">
            <v>-1564387</v>
          </cell>
          <cell r="E1930">
            <v>-1237750</v>
          </cell>
          <cell r="F1930">
            <v>-1271321</v>
          </cell>
          <cell r="G1930">
            <v>-762523</v>
          </cell>
        </row>
        <row r="1931">
          <cell r="B1931">
            <v>4434195</v>
          </cell>
          <cell r="C1931" t="str">
            <v>RBNS_N.na likvidaci-Poj.neobč. odpov. VR</v>
          </cell>
          <cell r="D1931">
            <v>-12557900</v>
          </cell>
          <cell r="E1931">
            <v>-13357698</v>
          </cell>
          <cell r="F1931">
            <v>-13350426</v>
          </cell>
          <cell r="G1931">
            <v>-18987072</v>
          </cell>
        </row>
        <row r="1932">
          <cell r="B1932">
            <v>4434257</v>
          </cell>
          <cell r="C1932" t="str">
            <v>IBNR-Poj.ost.maj. VR-AZ</v>
          </cell>
          <cell r="D1932">
            <v>-945000</v>
          </cell>
          <cell r="E1932">
            <v>-315000</v>
          </cell>
          <cell r="F1932">
            <v>-210000</v>
          </cell>
          <cell r="G1932">
            <v>-420000</v>
          </cell>
        </row>
        <row r="1933">
          <cell r="B1933">
            <v>4434260</v>
          </cell>
          <cell r="C1933" t="str">
            <v>IBNR-Poj.živlu a požáru VR-AZ</v>
          </cell>
          <cell r="D1933">
            <v>-25095000</v>
          </cell>
          <cell r="E1933">
            <v>-38325000</v>
          </cell>
          <cell r="F1933">
            <v>-57015000</v>
          </cell>
          <cell r="G1933">
            <v>-54285000</v>
          </cell>
        </row>
        <row r="1934">
          <cell r="B1934">
            <v>4434293</v>
          </cell>
          <cell r="C1934" t="str">
            <v>IBNR-Poj.námořní a letecké VR-AZ</v>
          </cell>
          <cell r="D1934">
            <v>0</v>
          </cell>
          <cell r="E1934"/>
          <cell r="F1934"/>
          <cell r="G1934"/>
        </row>
        <row r="1935">
          <cell r="B1935">
            <v>4434294</v>
          </cell>
          <cell r="C1935" t="str">
            <v>IBNR-Poj.tech. rizik VR-AZ</v>
          </cell>
          <cell r="D1935">
            <v>-7770000</v>
          </cell>
          <cell r="E1935">
            <v>-7770000</v>
          </cell>
          <cell r="F1935">
            <v>-4305000</v>
          </cell>
          <cell r="G1935">
            <v>-7350000</v>
          </cell>
        </row>
        <row r="1936">
          <cell r="B1936">
            <v>4434295</v>
          </cell>
          <cell r="C1936" t="str">
            <v>IBNR-Poj.neobč. odpov. VR-AZ</v>
          </cell>
          <cell r="D1936">
            <v>-44835000</v>
          </cell>
          <cell r="E1936">
            <v>-35910000</v>
          </cell>
          <cell r="F1936">
            <v>-17430000</v>
          </cell>
          <cell r="G1936">
            <v>-41685000</v>
          </cell>
        </row>
        <row r="1937">
          <cell r="B1937">
            <v>4434512</v>
          </cell>
          <cell r="C1937" t="str">
            <v>RBNS-Poj.spec.záruk VR-akt.zaj.-TIA</v>
          </cell>
          <cell r="D1937">
            <v>0</v>
          </cell>
          <cell r="E1937"/>
          <cell r="F1937"/>
          <cell r="G1937"/>
        </row>
        <row r="1938">
          <cell r="B1938">
            <v>4434526</v>
          </cell>
          <cell r="C1938" t="str">
            <v>RBNS - Odpovědnost VR MEDMALL-AZ-TIA(SP1</v>
          </cell>
          <cell r="D1938">
            <v>-46130501</v>
          </cell>
          <cell r="E1938">
            <v>-59316865</v>
          </cell>
          <cell r="F1938">
            <v>-53968098</v>
          </cell>
          <cell r="G1938">
            <v>-66578561</v>
          </cell>
        </row>
        <row r="1939">
          <cell r="B1939">
            <v>4434529</v>
          </cell>
          <cell r="C1939" t="str">
            <v>RBNS - Odpovědnost VR profesní-AZ-TIA(SP</v>
          </cell>
          <cell r="D1939">
            <v>-9055483</v>
          </cell>
          <cell r="E1939">
            <v>-9307706</v>
          </cell>
          <cell r="F1939">
            <v>-9257983</v>
          </cell>
          <cell r="G1939">
            <v>-3802500</v>
          </cell>
        </row>
        <row r="1940">
          <cell r="B1940">
            <v>4434539</v>
          </cell>
          <cell r="C1940" t="str">
            <v>RBNS - Odpovědnost VR obecná -AZ-TIA(SP1</v>
          </cell>
          <cell r="D1940">
            <v>-43312296</v>
          </cell>
          <cell r="E1940">
            <v>-48683454</v>
          </cell>
          <cell r="F1940">
            <v>-61134565</v>
          </cell>
          <cell r="G1940">
            <v>-88948151</v>
          </cell>
        </row>
        <row r="1941">
          <cell r="B1941">
            <v>4434541</v>
          </cell>
          <cell r="C1941" t="str">
            <v>RBNS-Tech. rizika (VR) - Stroje-AZ</v>
          </cell>
          <cell r="D1941"/>
          <cell r="E1941"/>
          <cell r="F1941"/>
          <cell r="G1941">
            <v>-1674500</v>
          </cell>
        </row>
        <row r="1942">
          <cell r="B1942">
            <v>4434542</v>
          </cell>
          <cell r="C1942" t="str">
            <v>RBNS-Tech. rizika (VR) - Elektronika-AZ</v>
          </cell>
          <cell r="D1942"/>
          <cell r="E1942"/>
          <cell r="F1942"/>
          <cell r="G1942">
            <v>0</v>
          </cell>
        </row>
        <row r="1943">
          <cell r="B1943">
            <v>4434543</v>
          </cell>
          <cell r="C1943" t="str">
            <v>RBNS-Tech. rizika (VR) - Stavební montáž</v>
          </cell>
          <cell r="D1943"/>
          <cell r="E1943"/>
          <cell r="F1943"/>
          <cell r="G1943">
            <v>0</v>
          </cell>
        </row>
        <row r="1944">
          <cell r="B1944">
            <v>4434557</v>
          </cell>
          <cell r="C1944" t="str">
            <v>Poj.ost.maj. VR - RBNS-akt.zaj.-TIA</v>
          </cell>
          <cell r="D1944">
            <v>-246853</v>
          </cell>
          <cell r="E1944">
            <v>-742974</v>
          </cell>
          <cell r="F1944">
            <v>-742974</v>
          </cell>
          <cell r="G1944">
            <v>-457153</v>
          </cell>
        </row>
        <row r="1945">
          <cell r="B1945">
            <v>4434560</v>
          </cell>
          <cell r="C1945" t="str">
            <v>Poj.živlu a požáru VR-RBNS-akt.zaj.-TIA</v>
          </cell>
          <cell r="D1945">
            <v>-89700981</v>
          </cell>
          <cell r="E1945">
            <v>-118609941</v>
          </cell>
          <cell r="F1945">
            <v>-126852310</v>
          </cell>
          <cell r="G1945">
            <v>-190885744</v>
          </cell>
        </row>
        <row r="1946">
          <cell r="B1946">
            <v>4434561</v>
          </cell>
          <cell r="C1946" t="str">
            <v>RBNS - Poj.přerušení provozuVR-AZ-TIA(SP</v>
          </cell>
          <cell r="D1946">
            <v>-28450000</v>
          </cell>
          <cell r="E1946">
            <v>-45280000</v>
          </cell>
          <cell r="F1946">
            <v>-45280000</v>
          </cell>
          <cell r="G1946">
            <v>-12980100</v>
          </cell>
        </row>
        <row r="1947">
          <cell r="B1947">
            <v>4434571</v>
          </cell>
          <cell r="C1947" t="str">
            <v>RBNS-Poj.dopravy VR-akt.zaj.-TIA</v>
          </cell>
          <cell r="D1947">
            <v>247473</v>
          </cell>
          <cell r="E1947">
            <v>247473</v>
          </cell>
          <cell r="F1947">
            <v>247473</v>
          </cell>
          <cell r="G1947">
            <v>247473</v>
          </cell>
        </row>
        <row r="1948">
          <cell r="B1948">
            <v>4434593</v>
          </cell>
          <cell r="C1948" t="str">
            <v>Poj.letadel v mez.styku VR-RBNS-akt.zaj.</v>
          </cell>
          <cell r="D1948">
            <v>105464</v>
          </cell>
          <cell r="E1948">
            <v>105464</v>
          </cell>
          <cell r="F1948">
            <v>105464</v>
          </cell>
          <cell r="G1948">
            <v>105464</v>
          </cell>
        </row>
        <row r="1949">
          <cell r="B1949">
            <v>4434594</v>
          </cell>
          <cell r="C1949" t="str">
            <v>Poj.staveb.montáž VR-RBNS-akt.zaj.-TIA</v>
          </cell>
          <cell r="D1949">
            <v>-31013314</v>
          </cell>
          <cell r="E1949">
            <v>-24755009</v>
          </cell>
          <cell r="F1949">
            <v>-25426423</v>
          </cell>
          <cell r="G1949">
            <v>-11731376</v>
          </cell>
        </row>
        <row r="1950">
          <cell r="B1950">
            <v>4434595</v>
          </cell>
          <cell r="C1950" t="str">
            <v>Poj.odpov.za škodu VR-RBNS-akt.zaj.-TIA</v>
          </cell>
          <cell r="D1950">
            <v>-148528038</v>
          </cell>
          <cell r="E1950">
            <v>-122373145</v>
          </cell>
          <cell r="F1950">
            <v>-116021353</v>
          </cell>
          <cell r="G1950">
            <v>-98152695</v>
          </cell>
        </row>
        <row r="1951">
          <cell r="B1951">
            <v>4434596</v>
          </cell>
          <cell r="C1951" t="str">
            <v>RBNS - Pojištění lodí - majetek - AZ - T</v>
          </cell>
          <cell r="D1951">
            <v>0</v>
          </cell>
          <cell r="E1951"/>
          <cell r="F1951"/>
          <cell r="G1951"/>
        </row>
        <row r="1952">
          <cell r="B1952">
            <v>4434597</v>
          </cell>
          <cell r="C1952" t="str">
            <v>RBNS - Pojištění lodí - odpovědnost-AZ-T</v>
          </cell>
          <cell r="D1952">
            <v>0</v>
          </cell>
          <cell r="E1952"/>
          <cell r="F1952"/>
          <cell r="G1952"/>
        </row>
        <row r="1953">
          <cell r="B1953">
            <v>4434639</v>
          </cell>
          <cell r="C1953" t="str">
            <v>RBNS - Odpovědnost VR obecná-AZ-CM-TIA(S</v>
          </cell>
          <cell r="D1953"/>
          <cell r="E1953">
            <v>-21582230.100000001</v>
          </cell>
          <cell r="F1953">
            <v>-21582230.100000001</v>
          </cell>
          <cell r="G1953">
            <v>0</v>
          </cell>
        </row>
        <row r="1954">
          <cell r="B1954">
            <v>4434660</v>
          </cell>
          <cell r="C1954" t="str">
            <v>Poj.živlu a požáru VR-RBNS-akt.zaj.CM-TI</v>
          </cell>
          <cell r="D1954">
            <v>0</v>
          </cell>
          <cell r="E1954">
            <v>0</v>
          </cell>
          <cell r="F1954">
            <v>0</v>
          </cell>
          <cell r="G1954">
            <v>0</v>
          </cell>
        </row>
        <row r="1955">
          <cell r="B1955">
            <v>4434693</v>
          </cell>
          <cell r="C1955" t="str">
            <v>Poj.letadel v mez.styku VR-RBNS-akt.zaj.</v>
          </cell>
          <cell r="D1955">
            <v>0</v>
          </cell>
          <cell r="E1955">
            <v>0</v>
          </cell>
          <cell r="F1955">
            <v>0</v>
          </cell>
          <cell r="G1955">
            <v>0</v>
          </cell>
        </row>
        <row r="1956">
          <cell r="B1956">
            <v>4434694</v>
          </cell>
          <cell r="C1956" t="str">
            <v>Poj.staveb.montáž VR-RBNS-akt.zaj.CM-TIA</v>
          </cell>
          <cell r="D1956">
            <v>-296784</v>
          </cell>
          <cell r="E1956">
            <v>-3618</v>
          </cell>
          <cell r="F1956">
            <v>-3618</v>
          </cell>
          <cell r="G1956">
            <v>-3618</v>
          </cell>
        </row>
        <row r="1957">
          <cell r="B1957">
            <v>4434695</v>
          </cell>
          <cell r="C1957" t="str">
            <v>Poj.odpov.za škodu VR-RBNS-akt.zaj.CM-TI</v>
          </cell>
          <cell r="D1957">
            <v>0</v>
          </cell>
          <cell r="E1957">
            <v>0</v>
          </cell>
          <cell r="F1957">
            <v>0</v>
          </cell>
          <cell r="G1957">
            <v>0</v>
          </cell>
        </row>
        <row r="1958">
          <cell r="B1958">
            <v>4434795</v>
          </cell>
          <cell r="C1958" t="str">
            <v>RBNS-poj.odpovědnosti za škodu-akt.zaj.-</v>
          </cell>
          <cell r="D1958">
            <v>0</v>
          </cell>
          <cell r="E1958">
            <v>0</v>
          </cell>
          <cell r="F1958">
            <v>0</v>
          </cell>
          <cell r="G1958">
            <v>0</v>
          </cell>
        </row>
        <row r="1959">
          <cell r="B1959">
            <v>4435030</v>
          </cell>
          <cell r="C1959" t="str">
            <v>RBNS-CM - Pojištění finančních rizik</v>
          </cell>
          <cell r="D1959">
            <v>0</v>
          </cell>
          <cell r="E1959">
            <v>0</v>
          </cell>
          <cell r="F1959">
            <v>0</v>
          </cell>
          <cell r="G1959">
            <v>0</v>
          </cell>
        </row>
        <row r="1960">
          <cell r="B1960">
            <v>4435100</v>
          </cell>
          <cell r="C1960" t="str">
            <v>ČPZ-Rez.na poj.pln.IBNR neohlášená-nezaj</v>
          </cell>
          <cell r="D1960"/>
          <cell r="E1960"/>
          <cell r="F1960"/>
          <cell r="G1960">
            <v>0</v>
          </cell>
        </row>
        <row r="1961">
          <cell r="B1961">
            <v>4435129</v>
          </cell>
          <cell r="C1961" t="str">
            <v>4435120-ČPZ-Rez.na poj.pln.IBNR neohl. H</v>
          </cell>
          <cell r="D1961"/>
          <cell r="E1961"/>
          <cell r="F1961"/>
          <cell r="G1961">
            <v>0</v>
          </cell>
        </row>
        <row r="1962">
          <cell r="B1962">
            <v>4435210</v>
          </cell>
          <cell r="C1962" t="str">
            <v>RBNS-Majetek(MR)-nové produkty</v>
          </cell>
          <cell r="D1962">
            <v>-1867.08</v>
          </cell>
          <cell r="E1962">
            <v>-1867.08</v>
          </cell>
          <cell r="F1962">
            <v>-1867.08</v>
          </cell>
          <cell r="G1962">
            <v>-1867.08</v>
          </cell>
        </row>
        <row r="1963">
          <cell r="B1963">
            <v>4435220</v>
          </cell>
          <cell r="C1963" t="str">
            <v>RBNS-CM-Domáctnost-nové</v>
          </cell>
          <cell r="D1963"/>
          <cell r="E1963"/>
          <cell r="F1963"/>
          <cell r="G1963">
            <v>0</v>
          </cell>
        </row>
        <row r="1964">
          <cell r="B1964">
            <v>4435221</v>
          </cell>
          <cell r="C1964" t="str">
            <v>RBNS - CM - Poj.domácnosti-BH-TIA (SP722</v>
          </cell>
          <cell r="D1964">
            <v>0</v>
          </cell>
          <cell r="E1964"/>
          <cell r="F1964"/>
          <cell r="G1964"/>
        </row>
        <row r="1965">
          <cell r="B1965">
            <v>4435230</v>
          </cell>
          <cell r="C1965" t="str">
            <v>RBNS-CM-Stavby obč.-nové</v>
          </cell>
          <cell r="D1965">
            <v>0</v>
          </cell>
          <cell r="E1965">
            <v>0</v>
          </cell>
          <cell r="F1965">
            <v>0</v>
          </cell>
          <cell r="G1965">
            <v>0</v>
          </cell>
        </row>
        <row r="1966">
          <cell r="B1966">
            <v>4435231</v>
          </cell>
          <cell r="C1966" t="str">
            <v>RBNS-CM- Pojištění staveb (obč.)-BH-TIA</v>
          </cell>
          <cell r="D1966">
            <v>0</v>
          </cell>
          <cell r="E1966">
            <v>0</v>
          </cell>
          <cell r="F1966">
            <v>0</v>
          </cell>
          <cell r="G1966">
            <v>0</v>
          </cell>
        </row>
        <row r="1967">
          <cell r="B1967">
            <v>4435235</v>
          </cell>
          <cell r="C1967" t="str">
            <v>RBNS-CM-Pojištění staveb(obč.)-pův.prod.</v>
          </cell>
          <cell r="D1967">
            <v>-283.55</v>
          </cell>
          <cell r="E1967">
            <v>-283.55</v>
          </cell>
          <cell r="F1967">
            <v>-283.55</v>
          </cell>
          <cell r="G1967">
            <v>-283.55</v>
          </cell>
        </row>
        <row r="1968">
          <cell r="B1968">
            <v>4435240</v>
          </cell>
          <cell r="C1968" t="str">
            <v>RBNS-CM-Ost.maj.obč.-nové</v>
          </cell>
          <cell r="D1968">
            <v>0</v>
          </cell>
          <cell r="E1968">
            <v>0</v>
          </cell>
          <cell r="F1968">
            <v>0</v>
          </cell>
          <cell r="G1968">
            <v>0</v>
          </cell>
        </row>
        <row r="1969">
          <cell r="B1969">
            <v>4435241</v>
          </cell>
          <cell r="C1969" t="str">
            <v>RBNS - CM - Poj.ost.majetku obč.-BH-TIA</v>
          </cell>
          <cell r="D1969">
            <v>0</v>
          </cell>
          <cell r="E1969">
            <v>0</v>
          </cell>
          <cell r="F1969">
            <v>0</v>
          </cell>
          <cell r="G1969">
            <v>0</v>
          </cell>
        </row>
        <row r="1970">
          <cell r="B1970">
            <v>4435260</v>
          </cell>
          <cell r="C1970" t="str">
            <v>RBNS-CM-technic.poj. střed. rizik</v>
          </cell>
          <cell r="D1970">
            <v>0</v>
          </cell>
          <cell r="E1970"/>
          <cell r="F1970"/>
          <cell r="G1970"/>
        </row>
        <row r="1971">
          <cell r="B1971">
            <v>4435303</v>
          </cell>
          <cell r="C1971" t="str">
            <v>RBNS-CM-Obecná odpovědnost (MR) MD (SP73</v>
          </cell>
          <cell r="D1971"/>
          <cell r="E1971"/>
          <cell r="F1971"/>
          <cell r="G1971">
            <v>0</v>
          </cell>
        </row>
        <row r="1972">
          <cell r="B1972">
            <v>4435310</v>
          </cell>
          <cell r="C1972" t="str">
            <v>RBNS-CM-sml.odp.MR nová</v>
          </cell>
          <cell r="D1972">
            <v>-9131138.8399999999</v>
          </cell>
          <cell r="E1972">
            <v>-9129802.0899999999</v>
          </cell>
          <cell r="F1972">
            <v>-9032823.5099999998</v>
          </cell>
          <cell r="G1972">
            <v>-6071658.5099999998</v>
          </cell>
        </row>
        <row r="1973">
          <cell r="B1973">
            <v>4435315</v>
          </cell>
          <cell r="C1973" t="str">
            <v>RBNS-CM-smluvní odpovědnost původní (MR)</v>
          </cell>
          <cell r="D1973">
            <v>0</v>
          </cell>
          <cell r="E1973">
            <v>0</v>
          </cell>
          <cell r="F1973">
            <v>0</v>
          </cell>
          <cell r="G1973">
            <v>0</v>
          </cell>
        </row>
        <row r="1974">
          <cell r="B1974">
            <v>4435320</v>
          </cell>
          <cell r="C1974" t="str">
            <v>RBNS-CM-smluvní odpovědnost obč.nové</v>
          </cell>
          <cell r="D1974">
            <v>-6712312.0199999996</v>
          </cell>
          <cell r="E1974">
            <v>-5347922.53</v>
          </cell>
          <cell r="F1974">
            <v>-5028390.03</v>
          </cell>
          <cell r="G1974">
            <v>-4155300.69</v>
          </cell>
        </row>
        <row r="1975">
          <cell r="B1975">
            <v>4435321</v>
          </cell>
          <cell r="C1975" t="str">
            <v>RBNS - CM - Poj.odpovědnosti obč.-BH-TIA</v>
          </cell>
          <cell r="D1975">
            <v>-445686.19</v>
          </cell>
          <cell r="E1975">
            <v>-764156.64</v>
          </cell>
          <cell r="F1975">
            <v>-656865.61</v>
          </cell>
          <cell r="G1975">
            <v>-364658.03</v>
          </cell>
        </row>
        <row r="1976">
          <cell r="B1976">
            <v>4435322</v>
          </cell>
          <cell r="C1976" t="str">
            <v>RBNS-CM-Pojištění odpovědnosti občanů-CH</v>
          </cell>
          <cell r="D1976">
            <v>0</v>
          </cell>
          <cell r="E1976">
            <v>-361297.34</v>
          </cell>
          <cell r="F1976">
            <v>-2344048.5</v>
          </cell>
          <cell r="G1976">
            <v>0</v>
          </cell>
        </row>
        <row r="1977">
          <cell r="B1977">
            <v>4435325</v>
          </cell>
          <cell r="C1977" t="str">
            <v>RBNS-CM-poj.odpovědnost občanů-původní p</v>
          </cell>
          <cell r="D1977">
            <v>-1986739.81</v>
          </cell>
          <cell r="E1977">
            <v>-1986739.81</v>
          </cell>
          <cell r="F1977">
            <v>-1986739.81</v>
          </cell>
          <cell r="G1977">
            <v>-61289.1</v>
          </cell>
        </row>
        <row r="1978">
          <cell r="B1978">
            <v>4435330</v>
          </cell>
          <cell r="C1978" t="str">
            <v>RBNS-CM-smluv.neobč.odp. střed. rizika</v>
          </cell>
          <cell r="D1978">
            <v>-17237835.109999999</v>
          </cell>
          <cell r="E1978">
            <v>-11710185.119999999</v>
          </cell>
          <cell r="F1978">
            <v>-11710185.119999999</v>
          </cell>
          <cell r="G1978">
            <v>-9758927.1500000004</v>
          </cell>
        </row>
        <row r="1979">
          <cell r="B1979">
            <v>4435350</v>
          </cell>
          <cell r="C1979" t="str">
            <v>RBNS - obecná odpovědnost MR CM TIA</v>
          </cell>
          <cell r="D1979">
            <v>577326.9</v>
          </cell>
          <cell r="E1979">
            <v>-228001.39</v>
          </cell>
          <cell r="F1979">
            <v>-1026081.72</v>
          </cell>
          <cell r="G1979">
            <v>-3006140.05</v>
          </cell>
        </row>
        <row r="1980">
          <cell r="B1980">
            <v>4435355</v>
          </cell>
          <cell r="C1980" t="str">
            <v>RBNS-Obecná odpovědnost MR-pův.prod. CM-</v>
          </cell>
          <cell r="D1980">
            <v>0</v>
          </cell>
          <cell r="E1980">
            <v>0</v>
          </cell>
          <cell r="F1980">
            <v>0</v>
          </cell>
          <cell r="G1980">
            <v>0</v>
          </cell>
        </row>
        <row r="1981">
          <cell r="B1981">
            <v>4435360</v>
          </cell>
          <cell r="C1981" t="str">
            <v>RBNS - profesní opovědnost MR CM TIA</v>
          </cell>
          <cell r="D1981">
            <v>-2001987.87</v>
          </cell>
          <cell r="E1981">
            <v>-1243188.82</v>
          </cell>
          <cell r="F1981">
            <v>-1243188.82</v>
          </cell>
          <cell r="G1981">
            <v>-1243188.82</v>
          </cell>
        </row>
        <row r="1982">
          <cell r="B1982">
            <v>4435370</v>
          </cell>
          <cell r="C1982" t="str">
            <v>RBNS - odpovědnost dopravce MR CM TIA</v>
          </cell>
          <cell r="D1982">
            <v>-142522.71</v>
          </cell>
          <cell r="E1982">
            <v>-158637.85999999999</v>
          </cell>
          <cell r="F1982">
            <v>-161540.66</v>
          </cell>
          <cell r="G1982">
            <v>-149492.13</v>
          </cell>
        </row>
        <row r="1983">
          <cell r="B1983">
            <v>4435380</v>
          </cell>
          <cell r="C1983" t="str">
            <v>RBNS - obecná odpovědnost SR CM TIA</v>
          </cell>
          <cell r="D1983">
            <v>-2469926.2000000002</v>
          </cell>
          <cell r="E1983">
            <v>-2160547.2599999998</v>
          </cell>
          <cell r="F1983">
            <v>-7326759.79</v>
          </cell>
          <cell r="G1983">
            <v>-6984089.9500000002</v>
          </cell>
        </row>
        <row r="1984">
          <cell r="B1984">
            <v>4435390</v>
          </cell>
          <cell r="C1984" t="str">
            <v>RBNS - profesní odpovědnost SR CM TIA</v>
          </cell>
          <cell r="D1984">
            <v>0</v>
          </cell>
          <cell r="E1984">
            <v>0</v>
          </cell>
          <cell r="F1984">
            <v>0</v>
          </cell>
          <cell r="G1984">
            <v>0</v>
          </cell>
        </row>
        <row r="1985">
          <cell r="B1985">
            <v>4435420</v>
          </cell>
          <cell r="C1985" t="str">
            <v>RBNS-CM-storno cesty nové produkty</v>
          </cell>
          <cell r="D1985">
            <v>0</v>
          </cell>
          <cell r="E1985">
            <v>0</v>
          </cell>
          <cell r="F1985">
            <v>0</v>
          </cell>
          <cell r="G1985"/>
        </row>
        <row r="1986">
          <cell r="B1986">
            <v>4435422</v>
          </cell>
          <cell r="C1986" t="str">
            <v>RBNS-CM-Storno cesty-CH</v>
          </cell>
          <cell r="D1986">
            <v>0</v>
          </cell>
          <cell r="E1986"/>
          <cell r="F1986"/>
          <cell r="G1986"/>
        </row>
        <row r="1987">
          <cell r="B1987">
            <v>4435430</v>
          </cell>
          <cell r="C1987" t="str">
            <v>RBNS-CM-Jiné riz.-cest.poj.-nové</v>
          </cell>
          <cell r="D1987"/>
          <cell r="E1987">
            <v>-204581.77</v>
          </cell>
          <cell r="F1987">
            <v>-204581.77</v>
          </cell>
          <cell r="G1987">
            <v>0</v>
          </cell>
        </row>
        <row r="1988">
          <cell r="B1988">
            <v>4435510</v>
          </cell>
          <cell r="C1988" t="str">
            <v>RBNS-CM-POV-nové</v>
          </cell>
          <cell r="D1988">
            <v>-271398764.41000003</v>
          </cell>
          <cell r="E1988">
            <v>-239838693.84999999</v>
          </cell>
          <cell r="F1988">
            <v>-210696881.05000001</v>
          </cell>
          <cell r="G1988">
            <v>-172231302.22</v>
          </cell>
        </row>
        <row r="1989">
          <cell r="B1989">
            <v>4435515</v>
          </cell>
          <cell r="C1989" t="str">
            <v>RBNS-CM-POV-původní produkty</v>
          </cell>
          <cell r="D1989">
            <v>-55717058.090000004</v>
          </cell>
          <cell r="E1989">
            <v>-47289569.380000003</v>
          </cell>
          <cell r="F1989">
            <v>-47005162.219999999</v>
          </cell>
          <cell r="G1989">
            <v>-41568351.109999999</v>
          </cell>
        </row>
        <row r="1990">
          <cell r="B1990">
            <v>4435520</v>
          </cell>
          <cell r="C1990" t="str">
            <v>RBNS-CM-POV flotily-nové</v>
          </cell>
          <cell r="D1990">
            <v>-583023017.13</v>
          </cell>
          <cell r="E1990">
            <v>-559111960.87</v>
          </cell>
          <cell r="F1990">
            <v>-520473001.20999998</v>
          </cell>
          <cell r="G1990">
            <v>-548578569.13999999</v>
          </cell>
        </row>
        <row r="1991">
          <cell r="B1991">
            <v>4435530</v>
          </cell>
          <cell r="C1991" t="str">
            <v>RBNS-CM-POV n.p. - leasing</v>
          </cell>
          <cell r="D1991">
            <v>-129197103.03</v>
          </cell>
          <cell r="E1991">
            <v>-101379222.11</v>
          </cell>
          <cell r="F1991">
            <v>-94159397.599999994</v>
          </cell>
          <cell r="G1991">
            <v>-101841614.12</v>
          </cell>
        </row>
        <row r="1992">
          <cell r="B1992">
            <v>4435535</v>
          </cell>
          <cell r="C1992" t="str">
            <v>RBNS-CM-POV-p-leasing</v>
          </cell>
          <cell r="D1992">
            <v>-14430289.82</v>
          </cell>
          <cell r="E1992">
            <v>-13791568.300000001</v>
          </cell>
          <cell r="F1992">
            <v>-13765262.09</v>
          </cell>
          <cell r="G1992">
            <v>-12019675.199999999</v>
          </cell>
        </row>
        <row r="1993">
          <cell r="B1993">
            <v>4435540</v>
          </cell>
          <cell r="C1993" t="str">
            <v>RBNS-CM-POV-nové produk.-bazar</v>
          </cell>
          <cell r="D1993">
            <v>0</v>
          </cell>
          <cell r="E1993">
            <v>0</v>
          </cell>
          <cell r="F1993">
            <v>0</v>
          </cell>
          <cell r="G1993">
            <v>0</v>
          </cell>
        </row>
        <row r="1994">
          <cell r="B1994">
            <v>4435560</v>
          </cell>
          <cell r="C1994" t="str">
            <v>RBNS-CM-POV.n.p. po leasingu</v>
          </cell>
          <cell r="D1994">
            <v>-534600.30000000005</v>
          </cell>
          <cell r="E1994">
            <v>-63718.04</v>
          </cell>
          <cell r="F1994">
            <v>-63718.04</v>
          </cell>
          <cell r="G1994">
            <v>-29660.04</v>
          </cell>
        </row>
        <row r="1995">
          <cell r="B1995">
            <v>4435570</v>
          </cell>
          <cell r="C1995" t="str">
            <v>RBNS-CM-POV-n.p.-retail-START</v>
          </cell>
          <cell r="D1995">
            <v>-2526232.7000000002</v>
          </cell>
          <cell r="E1995">
            <v>-909564.77</v>
          </cell>
          <cell r="F1995">
            <v>-803580.41</v>
          </cell>
          <cell r="G1995">
            <v>-808053.08</v>
          </cell>
        </row>
        <row r="1996">
          <cell r="B1996">
            <v>4435610</v>
          </cell>
          <cell r="C1996" t="str">
            <v>RBNS-CM-havárie nové produkty-retail</v>
          </cell>
          <cell r="D1996">
            <v>-103203.5</v>
          </cell>
          <cell r="E1996">
            <v>-80442.100000000006</v>
          </cell>
          <cell r="F1996">
            <v>-77807.100000000006</v>
          </cell>
          <cell r="G1996">
            <v>-90079.3</v>
          </cell>
        </row>
        <row r="1997">
          <cell r="B1997">
            <v>4435620</v>
          </cell>
          <cell r="C1997" t="str">
            <v>RBNS-CM-hav.poj.nové-flotily</v>
          </cell>
          <cell r="D1997">
            <v>-75710.86</v>
          </cell>
          <cell r="E1997">
            <v>-130071.69</v>
          </cell>
          <cell r="F1997">
            <v>-89435.839999999997</v>
          </cell>
          <cell r="G1997">
            <v>-24468.240000000002</v>
          </cell>
        </row>
        <row r="1998">
          <cell r="B1998">
            <v>4435630</v>
          </cell>
          <cell r="C1998" t="str">
            <v>RBNS-CM-hav.leas.nové</v>
          </cell>
          <cell r="D1998">
            <v>-76852.98</v>
          </cell>
          <cell r="E1998">
            <v>-16556.400000000001</v>
          </cell>
          <cell r="F1998">
            <v>-16556.400000000001</v>
          </cell>
          <cell r="G1998">
            <v>-16568.400000000001</v>
          </cell>
        </row>
        <row r="1999">
          <cell r="B1999">
            <v>4435635</v>
          </cell>
          <cell r="C1999" t="str">
            <v>RBNS-CM-Havarijní poj.-p-leasing</v>
          </cell>
          <cell r="D1999">
            <v>0</v>
          </cell>
          <cell r="E1999">
            <v>0</v>
          </cell>
          <cell r="F1999">
            <v>0</v>
          </cell>
          <cell r="G1999">
            <v>0</v>
          </cell>
        </row>
        <row r="2000">
          <cell r="B2000">
            <v>4435650</v>
          </cell>
          <cell r="C2000" t="str">
            <v>RBNS-CM-HAV Bez povinností - flotily</v>
          </cell>
          <cell r="D2000">
            <v>0</v>
          </cell>
          <cell r="E2000">
            <v>0</v>
          </cell>
          <cell r="F2000">
            <v>0</v>
          </cell>
          <cell r="G2000">
            <v>0</v>
          </cell>
        </row>
        <row r="2001">
          <cell r="B2001">
            <v>4435660</v>
          </cell>
          <cell r="C2001" t="str">
            <v>RBNS-CM-Hav.poj.n.p. po leasingu</v>
          </cell>
          <cell r="D2001">
            <v>0</v>
          </cell>
          <cell r="E2001">
            <v>0</v>
          </cell>
          <cell r="F2001">
            <v>0</v>
          </cell>
          <cell r="G2001">
            <v>0</v>
          </cell>
        </row>
        <row r="2002">
          <cell r="B2002">
            <v>4435710</v>
          </cell>
          <cell r="C2002" t="str">
            <v>RBNS-CM-malá rizika-dopravní pojištění n</v>
          </cell>
          <cell r="D2002">
            <v>-268947.67</v>
          </cell>
          <cell r="E2002">
            <v>-88418.22</v>
          </cell>
          <cell r="F2002">
            <v>-15084.05</v>
          </cell>
          <cell r="G2002">
            <v>-96550.71</v>
          </cell>
        </row>
        <row r="2003">
          <cell r="B2003">
            <v>4435715</v>
          </cell>
          <cell r="C2003" t="str">
            <v>RBNS-CM-malá rizika-dopravní pojištění p</v>
          </cell>
          <cell r="D2003">
            <v>0</v>
          </cell>
          <cell r="E2003">
            <v>0</v>
          </cell>
          <cell r="F2003">
            <v>0</v>
          </cell>
          <cell r="G2003">
            <v>0</v>
          </cell>
        </row>
        <row r="2004">
          <cell r="B2004">
            <v>4435720</v>
          </cell>
          <cell r="C2004" t="str">
            <v>RBNS-CM-dopravní poj. střed. rizika</v>
          </cell>
          <cell r="D2004">
            <v>-1645250.06</v>
          </cell>
          <cell r="E2004">
            <v>-1558053.74</v>
          </cell>
          <cell r="F2004">
            <v>-1558053.74</v>
          </cell>
          <cell r="G2004">
            <v>-1558053.74</v>
          </cell>
        </row>
        <row r="2005">
          <cell r="B2005">
            <v>4435724</v>
          </cell>
          <cell r="C2005" t="str">
            <v>RBNS-Odpovědnost dopravce SR CM-TIA</v>
          </cell>
          <cell r="D2005">
            <v>-19261.580000000002</v>
          </cell>
          <cell r="E2005">
            <v>-12932.5</v>
          </cell>
          <cell r="F2005">
            <v>-12932.5</v>
          </cell>
          <cell r="G2005">
            <v>-12932.5</v>
          </cell>
        </row>
        <row r="2006">
          <cell r="B2006">
            <v>4435725</v>
          </cell>
          <cell r="C2006" t="str">
            <v>RBNS-CM-Odpovědnost dopravce VR</v>
          </cell>
          <cell r="D2006">
            <v>-6791.45</v>
          </cell>
          <cell r="E2006">
            <v>-131267.06</v>
          </cell>
          <cell r="F2006">
            <v>-977504.26</v>
          </cell>
          <cell r="G2006">
            <v>-129503.93</v>
          </cell>
        </row>
        <row r="2007">
          <cell r="B2007">
            <v>4435840</v>
          </cell>
          <cell r="C2007" t="str">
            <v>RBNS-CM-Pet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</row>
        <row r="2008">
          <cell r="B2008">
            <v>4436002</v>
          </cell>
          <cell r="C2008" t="str">
            <v>RBNS-CM-obč.poj.havárie stará-bonusová</v>
          </cell>
          <cell r="D2008">
            <v>0</v>
          </cell>
          <cell r="E2008">
            <v>0</v>
          </cell>
          <cell r="F2008">
            <v>0</v>
          </cell>
          <cell r="G2008">
            <v>0</v>
          </cell>
        </row>
        <row r="2009">
          <cell r="B2009">
            <v>4436008</v>
          </cell>
          <cell r="C2009" t="str">
            <v>RBNS-CM-finanční rizika (VR)</v>
          </cell>
          <cell r="D2009">
            <v>0</v>
          </cell>
          <cell r="E2009">
            <v>0</v>
          </cell>
          <cell r="F2009">
            <v>0</v>
          </cell>
          <cell r="G2009">
            <v>0</v>
          </cell>
        </row>
        <row r="2010">
          <cell r="B2010">
            <v>4436046</v>
          </cell>
          <cell r="C2010" t="str">
            <v>RBNS-CM-ost.smluvní odp.občanů</v>
          </cell>
          <cell r="D2010">
            <v>-4367311.6100000003</v>
          </cell>
          <cell r="E2010">
            <v>-4367311.6100000003</v>
          </cell>
          <cell r="F2010">
            <v>-4367311.6100000003</v>
          </cell>
          <cell r="G2010">
            <v>-4367311.6100000003</v>
          </cell>
        </row>
        <row r="2011">
          <cell r="B2011">
            <v>4436048</v>
          </cell>
          <cell r="C2011" t="str">
            <v>RBNS-CM-odp.čl.představenstev</v>
          </cell>
          <cell r="D2011">
            <v>-1704015</v>
          </cell>
          <cell r="E2011">
            <v>-1704015</v>
          </cell>
          <cell r="F2011">
            <v>-1704015</v>
          </cell>
          <cell r="G2011">
            <v>-1704015</v>
          </cell>
        </row>
        <row r="2012">
          <cell r="B2012">
            <v>4436057</v>
          </cell>
          <cell r="C2012" t="str">
            <v>RBNS-CM-pojištění ost.maj.(VR)-rez.na po</v>
          </cell>
          <cell r="D2012">
            <v>0</v>
          </cell>
          <cell r="E2012">
            <v>-49105</v>
          </cell>
          <cell r="F2012">
            <v>-20406</v>
          </cell>
          <cell r="G2012">
            <v>0</v>
          </cell>
        </row>
        <row r="2013">
          <cell r="B2013">
            <v>4436060</v>
          </cell>
          <cell r="C2013" t="str">
            <v>RBNS-CM - poj.živlu a požáru (VR) -rez.n</v>
          </cell>
          <cell r="D2013">
            <v>-212167.74</v>
          </cell>
          <cell r="E2013">
            <v>-9149535.8699999992</v>
          </cell>
          <cell r="F2013">
            <v>-8110541.5</v>
          </cell>
          <cell r="G2013">
            <v>-6361369.5599999996</v>
          </cell>
        </row>
        <row r="2014">
          <cell r="B2014">
            <v>4436094</v>
          </cell>
          <cell r="C2014" t="str">
            <v>RBNS-CM-poj.stavební motáž (VR)-rez.na p</v>
          </cell>
          <cell r="D2014">
            <v>-13700994.93</v>
          </cell>
          <cell r="E2014">
            <v>-22281250.879999999</v>
          </cell>
          <cell r="F2014">
            <v>-26038431.260000002</v>
          </cell>
          <cell r="G2014">
            <v>-23100171.899999999</v>
          </cell>
        </row>
        <row r="2015">
          <cell r="B2015">
            <v>4436095</v>
          </cell>
          <cell r="C2015" t="str">
            <v>RBNS-CM-poj.odp.za škodu (VR)</v>
          </cell>
          <cell r="D2015">
            <v>-15224472.98</v>
          </cell>
          <cell r="E2015">
            <v>-13282685.869999999</v>
          </cell>
          <cell r="F2015">
            <v>-13282685.869999999</v>
          </cell>
          <cell r="G2015">
            <v>-14430400.27</v>
          </cell>
        </row>
        <row r="2016">
          <cell r="B2016">
            <v>4436300</v>
          </cell>
          <cell r="C2016" t="str">
            <v>RBNS-CM-smluvní odp.občanů</v>
          </cell>
          <cell r="D2016">
            <v>283344.25</v>
          </cell>
          <cell r="E2016">
            <v>427573.69</v>
          </cell>
          <cell r="F2016">
            <v>427573.69</v>
          </cell>
          <cell r="G2016">
            <v>427573.69</v>
          </cell>
        </row>
        <row r="2017">
          <cell r="B2017">
            <v>4436399</v>
          </cell>
          <cell r="C2017" t="str">
            <v>RBNS-CM-POV</v>
          </cell>
          <cell r="D2017">
            <v>-192885170.94999999</v>
          </cell>
          <cell r="E2017">
            <v>-200113712.91</v>
          </cell>
          <cell r="F2017">
            <v>-193859625.28</v>
          </cell>
          <cell r="G2017">
            <v>-225866227.69</v>
          </cell>
        </row>
        <row r="2018">
          <cell r="B2018">
            <v>4436430</v>
          </cell>
          <cell r="C2018" t="str">
            <v>RBNS-CM-úraz s NP-nové TIA (SP 9430)</v>
          </cell>
          <cell r="D2018"/>
          <cell r="E2018">
            <v>203955.18</v>
          </cell>
          <cell r="F2018">
            <v>203955.18</v>
          </cell>
          <cell r="G2018">
            <v>0</v>
          </cell>
        </row>
        <row r="2019">
          <cell r="B2019">
            <v>4436487</v>
          </cell>
          <cell r="C2019" t="str">
            <v>RBNS-CM-podnik.poj.-doprava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</row>
        <row r="2020">
          <cell r="B2020">
            <v>4436611</v>
          </cell>
          <cell r="C2020" t="str">
            <v>RBNS-Pojištění přerušení provozu VR CM-T</v>
          </cell>
          <cell r="D2020">
            <v>-230535</v>
          </cell>
          <cell r="E2020">
            <v>-800250</v>
          </cell>
          <cell r="F2020">
            <v>-806183</v>
          </cell>
          <cell r="G2020">
            <v>0</v>
          </cell>
        </row>
        <row r="2021">
          <cell r="B2021">
            <v>4436620</v>
          </cell>
          <cell r="C2021" t="str">
            <v>RBNS-Poj.odp.členů org.společnosti-CM-TI</v>
          </cell>
          <cell r="D2021"/>
          <cell r="E2021"/>
          <cell r="F2021"/>
          <cell r="G2021">
            <v>0</v>
          </cell>
        </row>
        <row r="2022">
          <cell r="B2022">
            <v>4436798</v>
          </cell>
          <cell r="C2022" t="str">
            <v>RBNS-CM-havárie 2000 bezbonusová</v>
          </cell>
          <cell r="D2022">
            <v>0</v>
          </cell>
          <cell r="E2022">
            <v>0</v>
          </cell>
          <cell r="F2022">
            <v>0</v>
          </cell>
          <cell r="G2022">
            <v>0</v>
          </cell>
        </row>
        <row r="2023">
          <cell r="B2023">
            <v>4436799</v>
          </cell>
          <cell r="C2023" t="str">
            <v>RBNS-CM - Havárie 2000 bonusová - rez.na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</row>
        <row r="2024">
          <cell r="B2024">
            <v>4436927</v>
          </cell>
          <cell r="C2024" t="str">
            <v>RBNS - Pojištění lodí - odpovědnosti CM-</v>
          </cell>
          <cell r="D2024">
            <v>-135100</v>
          </cell>
          <cell r="E2024">
            <v>-1343831.26</v>
          </cell>
          <cell r="F2024">
            <v>-1343831.26</v>
          </cell>
          <cell r="G2024">
            <v>-1343831.26</v>
          </cell>
        </row>
        <row r="2025">
          <cell r="B2025">
            <v>4436942</v>
          </cell>
          <cell r="C2025" t="str">
            <v>RBNS-CM-Tech. rizika (VR) - Elektronika</v>
          </cell>
          <cell r="D2025"/>
          <cell r="E2025"/>
          <cell r="F2025"/>
          <cell r="G2025">
            <v>-323227</v>
          </cell>
        </row>
        <row r="2026">
          <cell r="B2026">
            <v>4436951</v>
          </cell>
          <cell r="C2026" t="str">
            <v>RBNS - Odpovědnost VR obecná CM - TIA (S</v>
          </cell>
          <cell r="D2026">
            <v>-8538927.8000000007</v>
          </cell>
          <cell r="E2026">
            <v>-11337503.73</v>
          </cell>
          <cell r="F2026">
            <v>-12055715.210000001</v>
          </cell>
          <cell r="G2026">
            <v>-12702487.16</v>
          </cell>
        </row>
        <row r="2027">
          <cell r="B2027">
            <v>4436952</v>
          </cell>
          <cell r="C2027" t="str">
            <v>RBNS - Odpovědnost VR profesní CM - TIA(</v>
          </cell>
          <cell r="D2027">
            <v>-1382550</v>
          </cell>
          <cell r="E2027">
            <v>-1382550</v>
          </cell>
          <cell r="F2027">
            <v>-1382550</v>
          </cell>
          <cell r="G2027">
            <v>-1382550</v>
          </cell>
        </row>
        <row r="2028">
          <cell r="B2028">
            <v>4436953</v>
          </cell>
          <cell r="C2028" t="str">
            <v>RBNS - Odpovědnost VR MEDMALL CM - TIA(S</v>
          </cell>
          <cell r="D2028">
            <v>-21123405.59</v>
          </cell>
          <cell r="E2028">
            <v>-29840299.969999999</v>
          </cell>
          <cell r="F2028">
            <v>-24066259.890000001</v>
          </cell>
          <cell r="G2028">
            <v>-11760301.23</v>
          </cell>
        </row>
        <row r="2029">
          <cell r="B2029">
            <v>4436954</v>
          </cell>
          <cell r="C2029" t="str">
            <v>RBNS - Odpovědnost VR dopravní CM - TIA(</v>
          </cell>
          <cell r="D2029">
            <v>-3119.03</v>
          </cell>
          <cell r="E2029">
            <v>0</v>
          </cell>
          <cell r="F2029">
            <v>0</v>
          </cell>
          <cell r="G2029">
            <v>0</v>
          </cell>
        </row>
        <row r="2030">
          <cell r="B2030">
            <v>4436992</v>
          </cell>
          <cell r="C2030" t="str">
            <v>RBNS - CM - poj.lodí 92</v>
          </cell>
          <cell r="D2030">
            <v>0</v>
          </cell>
          <cell r="E2030">
            <v>0</v>
          </cell>
          <cell r="F2030">
            <v>0</v>
          </cell>
          <cell r="G2030">
            <v>0</v>
          </cell>
        </row>
        <row r="2031">
          <cell r="B2031">
            <v>4436993</v>
          </cell>
          <cell r="C2031" t="str">
            <v>RBNS - CM - poj.letecké 93</v>
          </cell>
          <cell r="D2031">
            <v>16830</v>
          </cell>
          <cell r="E2031">
            <v>0</v>
          </cell>
          <cell r="F2031">
            <v>0</v>
          </cell>
          <cell r="G2031">
            <v>0</v>
          </cell>
        </row>
        <row r="2032">
          <cell r="B2032">
            <v>4436994</v>
          </cell>
          <cell r="C2032" t="str">
            <v>RBNS - letecké pojištění majetku CM VR -</v>
          </cell>
          <cell r="D2032">
            <v>-649460</v>
          </cell>
          <cell r="E2032">
            <v>-81108191.849999994</v>
          </cell>
          <cell r="F2032">
            <v>-81108191.849999994</v>
          </cell>
          <cell r="G2032">
            <v>-60956519.18</v>
          </cell>
        </row>
        <row r="2033">
          <cell r="B2033">
            <v>4436995</v>
          </cell>
          <cell r="C2033" t="str">
            <v>RBNS - letecké pojištění odpovědnosti CM</v>
          </cell>
          <cell r="D2033">
            <v>-18477515.73</v>
          </cell>
          <cell r="E2033">
            <v>-10588002.279999999</v>
          </cell>
          <cell r="F2033">
            <v>-11346943.539999999</v>
          </cell>
          <cell r="G2033">
            <v>-6553811.54</v>
          </cell>
        </row>
        <row r="2034">
          <cell r="B2034">
            <v>4437000</v>
          </cell>
          <cell r="C2034" t="str">
            <v>Podíl zaj.na rezervě na poj.plnění-RBNS-</v>
          </cell>
          <cell r="D2034">
            <v>2962203938.6100001</v>
          </cell>
          <cell r="E2034">
            <v>3658102386.25</v>
          </cell>
          <cell r="F2034">
            <v>3504698741.52</v>
          </cell>
          <cell r="G2034">
            <v>3518448919.3400002</v>
          </cell>
        </row>
        <row r="2035">
          <cell r="B2035">
            <v>4437001</v>
          </cell>
          <cell r="C2035" t="str">
            <v>Podíl zaj.na rezervě na poj.plnění-IBNR-</v>
          </cell>
          <cell r="D2035">
            <v>1109465720.1099999</v>
          </cell>
          <cell r="E2035">
            <v>1345604900.5</v>
          </cell>
          <cell r="F2035">
            <v>1414855132.4300001</v>
          </cell>
          <cell r="G2035">
            <v>1363893194.6900001</v>
          </cell>
        </row>
        <row r="2036">
          <cell r="B2036">
            <v>4437002</v>
          </cell>
          <cell r="C2036" t="str">
            <v>Odevzdané_zaj_RBNS_renty-nulace_LVQS</v>
          </cell>
          <cell r="D2036">
            <v>-369666553.11000001</v>
          </cell>
          <cell r="E2036">
            <v>-335974795.63</v>
          </cell>
          <cell r="F2036">
            <v>-341503787.47000003</v>
          </cell>
          <cell r="G2036">
            <v>-350661482.38</v>
          </cell>
        </row>
        <row r="2037">
          <cell r="B2037">
            <v>4437004</v>
          </cell>
          <cell r="C2037" t="str">
            <v>Odevzdané_zaj_Renty-úrok_LVQS</v>
          </cell>
          <cell r="D2037">
            <v>369666553.11000001</v>
          </cell>
          <cell r="E2037">
            <v>335974795.63</v>
          </cell>
          <cell r="F2037">
            <v>341503787.47000003</v>
          </cell>
          <cell r="G2037">
            <v>350661482.38</v>
          </cell>
        </row>
        <row r="2038">
          <cell r="B2038">
            <v>4437009</v>
          </cell>
          <cell r="C2038" t="str">
            <v>RBNS - Nová cena - GAP - flotila</v>
          </cell>
          <cell r="D2038">
            <v>-142000</v>
          </cell>
          <cell r="E2038">
            <v>-184500</v>
          </cell>
          <cell r="F2038">
            <v>-1118702</v>
          </cell>
          <cell r="G2038">
            <v>-376829</v>
          </cell>
        </row>
        <row r="2039">
          <cell r="B2039">
            <v>4437010</v>
          </cell>
          <cell r="C2039" t="str">
            <v>Podíl zaj.na rez.na poj.plnění-život-RBN</v>
          </cell>
          <cell r="D2039">
            <v>346584373.75</v>
          </cell>
          <cell r="E2039">
            <v>344176967.43000001</v>
          </cell>
          <cell r="F2039">
            <v>339493654.82999998</v>
          </cell>
          <cell r="G2039">
            <v>345677048.94</v>
          </cell>
        </row>
        <row r="2040">
          <cell r="B2040">
            <v>4437011</v>
          </cell>
          <cell r="C2040" t="str">
            <v>Podíl zaj.na rez.na poj.plnění-život-IBN</v>
          </cell>
          <cell r="D2040">
            <v>384145375.66000003</v>
          </cell>
          <cell r="E2040">
            <v>370198626.26999998</v>
          </cell>
          <cell r="F2040">
            <v>371330517.04000002</v>
          </cell>
          <cell r="G2040">
            <v>358056228.64999998</v>
          </cell>
        </row>
        <row r="2041">
          <cell r="B2041">
            <v>4437020</v>
          </cell>
          <cell r="C2041" t="str">
            <v>RBNS - Nová cena - GAP - retail</v>
          </cell>
          <cell r="D2041">
            <v>-50000</v>
          </cell>
          <cell r="E2041">
            <v>-45000</v>
          </cell>
          <cell r="F2041">
            <v>-120000</v>
          </cell>
          <cell r="G2041">
            <v>0</v>
          </cell>
        </row>
        <row r="2042">
          <cell r="B2042">
            <v>4437030</v>
          </cell>
          <cell r="C2042" t="str">
            <v>RBNS - Pojištění finančních rizik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</row>
        <row r="2043">
          <cell r="B2043">
            <v>4437100</v>
          </cell>
          <cell r="C2043" t="str">
            <v>ČPZ-Rezerva na poj.plnění IBNR neohlášen</v>
          </cell>
          <cell r="D2043"/>
          <cell r="E2043"/>
          <cell r="F2043"/>
          <cell r="G2043">
            <v>0</v>
          </cell>
        </row>
        <row r="2044">
          <cell r="B2044">
            <v>4437210</v>
          </cell>
          <cell r="C2044" t="str">
            <v>Malá rizika-majetek nové-RBNS</v>
          </cell>
          <cell r="D2044">
            <v>-694887120</v>
          </cell>
          <cell r="E2044">
            <v>-710279649</v>
          </cell>
          <cell r="F2044">
            <v>-700107379</v>
          </cell>
          <cell r="G2044">
            <v>-695276658</v>
          </cell>
        </row>
        <row r="2045">
          <cell r="B2045">
            <v>4437211</v>
          </cell>
          <cell r="C2045" t="str">
            <v>RBNS-Poj.přeruš.provozu MR-nové prod.-TI</v>
          </cell>
          <cell r="D2045">
            <v>-6299227</v>
          </cell>
          <cell r="E2045">
            <v>-40249228</v>
          </cell>
          <cell r="F2045">
            <v>-56690712</v>
          </cell>
          <cell r="G2045">
            <v>-28306725</v>
          </cell>
        </row>
        <row r="2046">
          <cell r="B2046">
            <v>4437212</v>
          </cell>
          <cell r="C2046" t="str">
            <v>RBNS-Maj. MR-Bytové domy</v>
          </cell>
          <cell r="D2046">
            <v>-956975</v>
          </cell>
          <cell r="E2046">
            <v>-5486786</v>
          </cell>
          <cell r="F2046">
            <v>-5778353</v>
          </cell>
          <cell r="G2046">
            <v>-20208182</v>
          </cell>
        </row>
        <row r="2047">
          <cell r="B2047">
            <v>4437213</v>
          </cell>
          <cell r="C2047" t="str">
            <v>RBNS-Pojištění majetku obcí - Region</v>
          </cell>
          <cell r="D2047">
            <v>0</v>
          </cell>
          <cell r="E2047"/>
          <cell r="F2047"/>
          <cell r="G2047">
            <v>0</v>
          </cell>
        </row>
        <row r="2048">
          <cell r="B2048">
            <v>4437215</v>
          </cell>
          <cell r="C2048" t="str">
            <v>Malá rizika-majetek původní-RBNS</v>
          </cell>
          <cell r="D2048">
            <v>-13492575</v>
          </cell>
          <cell r="E2048">
            <v>-16534523</v>
          </cell>
          <cell r="F2048">
            <v>-15251286</v>
          </cell>
          <cell r="G2048">
            <v>-7286922</v>
          </cell>
        </row>
        <row r="2049">
          <cell r="B2049">
            <v>4437220</v>
          </cell>
          <cell r="C2049" t="str">
            <v>Domácnost nové-RBNS</v>
          </cell>
          <cell r="D2049">
            <v>-27858442</v>
          </cell>
          <cell r="E2049">
            <v>-26236661</v>
          </cell>
          <cell r="F2049">
            <v>-23341171</v>
          </cell>
          <cell r="G2049">
            <v>-29140173</v>
          </cell>
        </row>
        <row r="2050">
          <cell r="B2050">
            <v>4437221</v>
          </cell>
          <cell r="C2050" t="str">
            <v>RBNS - Pojištění domácnosti - BH - TIA (</v>
          </cell>
          <cell r="D2050">
            <v>-20901106</v>
          </cell>
          <cell r="E2050">
            <v>-29160884</v>
          </cell>
          <cell r="F2050">
            <v>-28623301</v>
          </cell>
          <cell r="G2050">
            <v>-51305524</v>
          </cell>
        </row>
        <row r="2051">
          <cell r="B2051">
            <v>4437225</v>
          </cell>
          <cell r="C2051" t="str">
            <v>Domáctnost původní-RBNS</v>
          </cell>
          <cell r="D2051">
            <v>-6384851</v>
          </cell>
          <cell r="E2051">
            <v>-5846832</v>
          </cell>
          <cell r="F2051">
            <v>-5709613</v>
          </cell>
          <cell r="G2051">
            <v>-6397569</v>
          </cell>
        </row>
        <row r="2052">
          <cell r="B2052">
            <v>4437230</v>
          </cell>
          <cell r="C2052" t="str">
            <v>Stavby obč.nové-RBNS</v>
          </cell>
          <cell r="D2052">
            <v>-71833030</v>
          </cell>
          <cell r="E2052">
            <v>-70847576</v>
          </cell>
          <cell r="F2052">
            <v>-61271677</v>
          </cell>
          <cell r="G2052">
            <v>-72333286</v>
          </cell>
        </row>
        <row r="2053">
          <cell r="B2053">
            <v>4437231</v>
          </cell>
          <cell r="C2053" t="str">
            <v>RBNS - Pojištění staveb (obč.) - BH - TI</v>
          </cell>
          <cell r="D2053">
            <v>-38135519</v>
          </cell>
          <cell r="E2053">
            <v>-60412857</v>
          </cell>
          <cell r="F2053">
            <v>-49913611</v>
          </cell>
          <cell r="G2053">
            <v>-98233573</v>
          </cell>
        </row>
        <row r="2054">
          <cell r="B2054">
            <v>4437235</v>
          </cell>
          <cell r="C2054" t="str">
            <v>Stavby obč.původní-RBNS</v>
          </cell>
          <cell r="D2054">
            <v>-39206055</v>
          </cell>
          <cell r="E2054">
            <v>-40546099</v>
          </cell>
          <cell r="F2054">
            <v>-39391264</v>
          </cell>
          <cell r="G2054">
            <v>-44355095</v>
          </cell>
        </row>
        <row r="2055">
          <cell r="B2055">
            <v>4437240</v>
          </cell>
          <cell r="C2055" t="str">
            <v>Ost.maj.obč. nové-RBNS</v>
          </cell>
          <cell r="D2055">
            <v>-525101</v>
          </cell>
          <cell r="E2055">
            <v>-696897</v>
          </cell>
          <cell r="F2055">
            <v>-598083</v>
          </cell>
          <cell r="G2055">
            <v>-662146</v>
          </cell>
        </row>
        <row r="2056">
          <cell r="B2056">
            <v>4437241</v>
          </cell>
          <cell r="C2056" t="str">
            <v>RBNS - Poj.ost.majetku obč. - BH - TIA (</v>
          </cell>
          <cell r="D2056">
            <v>-268000</v>
          </cell>
          <cell r="E2056">
            <v>-230115</v>
          </cell>
          <cell r="F2056">
            <v>-140823</v>
          </cell>
          <cell r="G2056">
            <v>-336614</v>
          </cell>
        </row>
        <row r="2057">
          <cell r="B2057">
            <v>4437242</v>
          </cell>
          <cell r="C2057" t="str">
            <v>RBNS-Pojištění ost. maj.občanů-Cestovky</v>
          </cell>
          <cell r="D2057">
            <v>-109095</v>
          </cell>
          <cell r="E2057">
            <v>-111600</v>
          </cell>
          <cell r="F2057">
            <v>-47600</v>
          </cell>
          <cell r="G2057">
            <v>-50200</v>
          </cell>
        </row>
        <row r="2058">
          <cell r="B2058">
            <v>4437245</v>
          </cell>
          <cell r="C2058" t="str">
            <v>Malá rizika-ost.maj.obč. původní-RBNS</v>
          </cell>
          <cell r="D2058">
            <v>-50000</v>
          </cell>
          <cell r="E2058">
            <v>-95000</v>
          </cell>
          <cell r="F2058">
            <v>-50000</v>
          </cell>
          <cell r="G2058">
            <v>-20000</v>
          </cell>
        </row>
        <row r="2059">
          <cell r="B2059">
            <v>4437250</v>
          </cell>
          <cell r="C2059" t="str">
            <v>Živelní pojištění středních rizik-RBNS</v>
          </cell>
          <cell r="D2059">
            <v>-93916996</v>
          </cell>
          <cell r="E2059">
            <v>-139121612</v>
          </cell>
          <cell r="F2059">
            <v>-123464538</v>
          </cell>
          <cell r="G2059">
            <v>-62562199</v>
          </cell>
        </row>
        <row r="2060">
          <cell r="B2060">
            <v>4437260</v>
          </cell>
          <cell r="C2060" t="str">
            <v>Technická pojištění středních rizik-RBNS</v>
          </cell>
          <cell r="D2060">
            <v>-14025472</v>
          </cell>
          <cell r="E2060">
            <v>-25893700</v>
          </cell>
          <cell r="F2060">
            <v>-17635448</v>
          </cell>
          <cell r="G2060">
            <v>-15606761</v>
          </cell>
        </row>
        <row r="2061">
          <cell r="B2061">
            <v>4437261</v>
          </cell>
          <cell r="C2061" t="str">
            <v>RBNS-Tech.rizika (SR) - Stroje (SP7261)</v>
          </cell>
          <cell r="D2061"/>
          <cell r="E2061"/>
          <cell r="F2061"/>
          <cell r="G2061">
            <v>-1559439</v>
          </cell>
        </row>
        <row r="2062">
          <cell r="B2062">
            <v>4437262</v>
          </cell>
          <cell r="C2062" t="str">
            <v>RBNS-Tech.rizika (SR) - Elektronika (SP7</v>
          </cell>
          <cell r="D2062"/>
          <cell r="E2062"/>
          <cell r="F2062"/>
          <cell r="G2062">
            <v>-191588</v>
          </cell>
        </row>
        <row r="2063">
          <cell r="B2063">
            <v>4437263</v>
          </cell>
          <cell r="C2063" t="str">
            <v>RBNS-Tech.rizika (SR) - Stavební montáže</v>
          </cell>
          <cell r="D2063"/>
          <cell r="E2063"/>
          <cell r="F2063"/>
          <cell r="G2063">
            <v>-6910117</v>
          </cell>
        </row>
        <row r="2064">
          <cell r="B2064">
            <v>4437270</v>
          </cell>
          <cell r="C2064" t="str">
            <v>Poj.ostatního majetku středních rizik-RB</v>
          </cell>
          <cell r="D2064">
            <v>-580502</v>
          </cell>
          <cell r="E2064">
            <v>-1520334</v>
          </cell>
          <cell r="F2064">
            <v>-1130280</v>
          </cell>
          <cell r="G2064">
            <v>-1017059</v>
          </cell>
        </row>
        <row r="2065">
          <cell r="B2065">
            <v>4437290</v>
          </cell>
          <cell r="C2065" t="str">
            <v>RBNS-Pojištění přerušení provozu (MR) MD</v>
          </cell>
          <cell r="D2065"/>
          <cell r="E2065">
            <v>0</v>
          </cell>
          <cell r="F2065">
            <v>0</v>
          </cell>
          <cell r="G2065">
            <v>-450000</v>
          </cell>
        </row>
        <row r="2066">
          <cell r="B2066">
            <v>4437291</v>
          </cell>
          <cell r="C2066" t="str">
            <v>RBNS-Majetek (MR) - Stroje (SP7291)</v>
          </cell>
          <cell r="D2066"/>
          <cell r="E2066"/>
          <cell r="F2066"/>
          <cell r="G2066">
            <v>-31888083</v>
          </cell>
        </row>
        <row r="2067">
          <cell r="B2067">
            <v>4437292</v>
          </cell>
          <cell r="C2067" t="str">
            <v>RBNS-Majetek (MR) - Elektronika (SP7292)</v>
          </cell>
          <cell r="D2067"/>
          <cell r="E2067"/>
          <cell r="F2067"/>
          <cell r="G2067">
            <v>-688781</v>
          </cell>
        </row>
        <row r="2068">
          <cell r="B2068">
            <v>4437293</v>
          </cell>
          <cell r="C2068" t="str">
            <v>RBNS-Majetek (MR) - Stavební montáže (SP</v>
          </cell>
          <cell r="D2068"/>
          <cell r="E2068"/>
          <cell r="F2068"/>
          <cell r="G2068">
            <v>-194100</v>
          </cell>
        </row>
        <row r="2069">
          <cell r="B2069">
            <v>4437294</v>
          </cell>
          <cell r="C2069" t="str">
            <v>RBNS-Majetek (MR) - Živel (SP7294)</v>
          </cell>
          <cell r="D2069"/>
          <cell r="E2069"/>
          <cell r="F2069"/>
          <cell r="G2069">
            <v>-138947371</v>
          </cell>
        </row>
        <row r="2070">
          <cell r="B2070">
            <v>4437295</v>
          </cell>
          <cell r="C2070" t="str">
            <v>RBNS-Majetek (MR) - Ostatní (SP7295)</v>
          </cell>
          <cell r="D2070"/>
          <cell r="E2070"/>
          <cell r="F2070"/>
          <cell r="G2070">
            <v>-2229022</v>
          </cell>
        </row>
        <row r="2071">
          <cell r="B2071">
            <v>4437296</v>
          </cell>
          <cell r="C2071" t="str">
            <v>RBNS-Pojištění majetku (MR) MD (SP7296)</v>
          </cell>
          <cell r="D2071"/>
          <cell r="E2071">
            <v>0</v>
          </cell>
          <cell r="F2071">
            <v>0</v>
          </cell>
          <cell r="G2071">
            <v>-9349132</v>
          </cell>
        </row>
        <row r="2072">
          <cell r="B2072">
            <v>4437297</v>
          </cell>
          <cell r="C2072" t="str">
            <v>RBNS-Stavební montáž (MR)_MD(SP7297)</v>
          </cell>
          <cell r="D2072"/>
          <cell r="E2072"/>
          <cell r="F2072"/>
          <cell r="G2072">
            <v>-866000</v>
          </cell>
        </row>
        <row r="2073">
          <cell r="B2073">
            <v>4437298</v>
          </cell>
          <cell r="C2073" t="str">
            <v>RBNS-Pojištění elektroniky (MR)MD(SP7298</v>
          </cell>
          <cell r="D2073"/>
          <cell r="E2073">
            <v>0</v>
          </cell>
          <cell r="F2073">
            <v>0</v>
          </cell>
          <cell r="G2073">
            <v>-20000</v>
          </cell>
        </row>
        <row r="2074">
          <cell r="B2074">
            <v>4437299</v>
          </cell>
          <cell r="C2074" t="str">
            <v>RBNS-Pojištění strojů (MR) MD (SP7299)</v>
          </cell>
          <cell r="D2074"/>
          <cell r="E2074">
            <v>0</v>
          </cell>
          <cell r="F2074">
            <v>-300000</v>
          </cell>
          <cell r="G2074">
            <v>-6405974</v>
          </cell>
        </row>
        <row r="2075">
          <cell r="B2075">
            <v>4437303</v>
          </cell>
          <cell r="C2075" t="str">
            <v>RBNS-Obecná odpovědnost (MR) MD (SP7303)</v>
          </cell>
          <cell r="D2075"/>
          <cell r="E2075">
            <v>0</v>
          </cell>
          <cell r="F2075">
            <v>-559618</v>
          </cell>
          <cell r="G2075">
            <v>-9808795</v>
          </cell>
        </row>
        <row r="2076">
          <cell r="B2076">
            <v>4437310</v>
          </cell>
          <cell r="C2076" t="str">
            <v>Smluvní odp.-malá rizika nová-RBNS</v>
          </cell>
          <cell r="D2076">
            <v>-181420559</v>
          </cell>
          <cell r="E2076">
            <v>-110225839</v>
          </cell>
          <cell r="F2076">
            <v>-105504534</v>
          </cell>
          <cell r="G2076">
            <v>-92367309</v>
          </cell>
        </row>
        <row r="2077">
          <cell r="B2077">
            <v>4437315</v>
          </cell>
          <cell r="C2077" t="str">
            <v>Malá rizika-sml.odpovědnost původní-RBNS</v>
          </cell>
          <cell r="D2077">
            <v>-4222385</v>
          </cell>
          <cell r="E2077">
            <v>-428485</v>
          </cell>
          <cell r="F2077">
            <v>-416616</v>
          </cell>
          <cell r="G2077">
            <v>-268806</v>
          </cell>
        </row>
        <row r="2078">
          <cell r="B2078">
            <v>4437316</v>
          </cell>
          <cell r="C2078" t="str">
            <v>RBNS-Odpovědnost MR-Bytové domy</v>
          </cell>
          <cell r="D2078">
            <v>-54000</v>
          </cell>
          <cell r="E2078">
            <v>-391629</v>
          </cell>
          <cell r="F2078">
            <v>-585945</v>
          </cell>
          <cell r="G2078">
            <v>-2725987</v>
          </cell>
        </row>
        <row r="2079">
          <cell r="B2079">
            <v>4437320</v>
          </cell>
          <cell r="C2079" t="str">
            <v>Smluv.odp.obč. nové-RBNS</v>
          </cell>
          <cell r="D2079">
            <v>-260715225</v>
          </cell>
          <cell r="E2079">
            <v>-216117463</v>
          </cell>
          <cell r="F2079">
            <v>-199794987</v>
          </cell>
          <cell r="G2079">
            <v>-157311476</v>
          </cell>
        </row>
        <row r="2080">
          <cell r="B2080">
            <v>4437321</v>
          </cell>
          <cell r="C2080" t="str">
            <v>RBNS - Poj.odpovědnosti obč.-BH-TIA (SP7</v>
          </cell>
          <cell r="D2080">
            <v>-13241937</v>
          </cell>
          <cell r="E2080">
            <v>-16741946</v>
          </cell>
          <cell r="F2080">
            <v>-15431157</v>
          </cell>
          <cell r="G2080">
            <v>-20176529</v>
          </cell>
        </row>
        <row r="2081">
          <cell r="B2081">
            <v>4437322</v>
          </cell>
          <cell r="C2081" t="str">
            <v>RBNS-Pojištění odpovědnosti občanů-CH (S</v>
          </cell>
          <cell r="D2081">
            <v>-89600</v>
          </cell>
          <cell r="E2081">
            <v>-169360</v>
          </cell>
          <cell r="F2081">
            <v>-244000</v>
          </cell>
          <cell r="G2081">
            <v>-368927</v>
          </cell>
        </row>
        <row r="2082">
          <cell r="B2082">
            <v>4437323</v>
          </cell>
          <cell r="C2082" t="str">
            <v>RBNS-Pojištění odpovědnosti zaměstnance</v>
          </cell>
          <cell r="D2082">
            <v>-908018</v>
          </cell>
          <cell r="E2082">
            <v>-26364386</v>
          </cell>
          <cell r="F2082">
            <v>-37674106</v>
          </cell>
          <cell r="G2082">
            <v>-60304584</v>
          </cell>
        </row>
        <row r="2083">
          <cell r="B2083">
            <v>4437325</v>
          </cell>
          <cell r="C2083" t="str">
            <v>Smluv.odp.obč.původní-RBNS</v>
          </cell>
          <cell r="D2083">
            <v>-28116873.149999999</v>
          </cell>
          <cell r="E2083">
            <v>-22948792.149999999</v>
          </cell>
          <cell r="F2083">
            <v>-23843783.149999999</v>
          </cell>
          <cell r="G2083">
            <v>-24878911.149999999</v>
          </cell>
        </row>
        <row r="2084">
          <cell r="B2084">
            <v>4437330</v>
          </cell>
          <cell r="C2084" t="str">
            <v>Smluv.neobč.odp.- střední rizika-RBNS</v>
          </cell>
          <cell r="D2084">
            <v>-45947443</v>
          </cell>
          <cell r="E2084">
            <v>-53034955</v>
          </cell>
          <cell r="F2084">
            <v>-52672630</v>
          </cell>
          <cell r="G2084">
            <v>-56665130</v>
          </cell>
        </row>
        <row r="2085">
          <cell r="B2085">
            <v>4437350</v>
          </cell>
          <cell r="C2085" t="str">
            <v>RBNS - obecná odpovědnost MR TIA</v>
          </cell>
          <cell r="D2085">
            <v>-235943378</v>
          </cell>
          <cell r="E2085">
            <v>-271307327</v>
          </cell>
          <cell r="F2085">
            <v>-261845437</v>
          </cell>
          <cell r="G2085">
            <v>-273622005</v>
          </cell>
        </row>
        <row r="2086">
          <cell r="B2086">
            <v>4437355</v>
          </cell>
          <cell r="C2086" t="str">
            <v>RBNS-Obecná odpovědnost MR - původní pro</v>
          </cell>
          <cell r="D2086">
            <v>-3945851</v>
          </cell>
          <cell r="E2086">
            <v>-5250514</v>
          </cell>
          <cell r="F2086">
            <v>-4953304</v>
          </cell>
          <cell r="G2086">
            <v>-3856002</v>
          </cell>
        </row>
        <row r="2087">
          <cell r="B2087">
            <v>4437360</v>
          </cell>
          <cell r="C2087" t="str">
            <v>RBNS - profesní odpovědnost MR TIA</v>
          </cell>
          <cell r="D2087">
            <v>-54172212</v>
          </cell>
          <cell r="E2087">
            <v>-86434392</v>
          </cell>
          <cell r="F2087">
            <v>-101820328</v>
          </cell>
          <cell r="G2087">
            <v>-132321266</v>
          </cell>
        </row>
        <row r="2088">
          <cell r="B2088">
            <v>4437361</v>
          </cell>
          <cell r="C2088" t="str">
            <v>RBNS-Profesní odpovědnost (MR)_MD (SP736</v>
          </cell>
          <cell r="D2088"/>
          <cell r="E2088"/>
          <cell r="F2088"/>
          <cell r="G2088">
            <v>-98336</v>
          </cell>
        </row>
        <row r="2089">
          <cell r="B2089">
            <v>4437362</v>
          </cell>
          <cell r="C2089" t="str">
            <v>RBNS-Odpovědnost zdravotní (MR)_MD (SP73</v>
          </cell>
          <cell r="D2089"/>
          <cell r="E2089"/>
          <cell r="F2089"/>
          <cell r="G2089">
            <v>0</v>
          </cell>
        </row>
        <row r="2090">
          <cell r="B2090">
            <v>4437363</v>
          </cell>
          <cell r="C2090" t="str">
            <v>RBNS-Poj.orgánů členů společnosti D&amp;O (M</v>
          </cell>
          <cell r="D2090"/>
          <cell r="E2090"/>
          <cell r="F2090"/>
          <cell r="G2090">
            <v>0</v>
          </cell>
        </row>
        <row r="2091">
          <cell r="B2091">
            <v>4437370</v>
          </cell>
          <cell r="C2091" t="str">
            <v>RBNS - odpovědnost dopravce MR TIA</v>
          </cell>
          <cell r="D2091">
            <v>-38672800</v>
          </cell>
          <cell r="E2091">
            <v>-23082478</v>
          </cell>
          <cell r="F2091">
            <v>-17755429</v>
          </cell>
          <cell r="G2091">
            <v>-15458287</v>
          </cell>
        </row>
        <row r="2092">
          <cell r="B2092">
            <v>4437380</v>
          </cell>
          <cell r="C2092" t="str">
            <v>RBNS - obecná odpovědnost SR TIA</v>
          </cell>
          <cell r="D2092">
            <v>-32399651</v>
          </cell>
          <cell r="E2092">
            <v>-49862433</v>
          </cell>
          <cell r="F2092">
            <v>-53613392</v>
          </cell>
          <cell r="G2092">
            <v>-40965450</v>
          </cell>
        </row>
        <row r="2093">
          <cell r="B2093">
            <v>4437390</v>
          </cell>
          <cell r="C2093" t="str">
            <v>RBNS - profesní odpovědnost SR TIA</v>
          </cell>
          <cell r="D2093">
            <v>-30259165</v>
          </cell>
          <cell r="E2093">
            <v>-37564398</v>
          </cell>
          <cell r="F2093">
            <v>-37601776</v>
          </cell>
          <cell r="G2093">
            <v>-13750768</v>
          </cell>
        </row>
        <row r="2094">
          <cell r="B2094">
            <v>4437410</v>
          </cell>
          <cell r="C2094" t="str">
            <v>Poj.léčebných výloh nové-RBNS</v>
          </cell>
          <cell r="D2094">
            <v>-42641453</v>
          </cell>
          <cell r="E2094">
            <v>-37594721</v>
          </cell>
          <cell r="F2094">
            <v>-33223411</v>
          </cell>
          <cell r="G2094">
            <v>-31203480</v>
          </cell>
        </row>
        <row r="2095">
          <cell r="B2095">
            <v>4437411</v>
          </cell>
          <cell r="C2095" t="str">
            <v>RBNS - Poj.léčebných výloh-BH-TIA (SP741</v>
          </cell>
          <cell r="D2095">
            <v>-1561690</v>
          </cell>
          <cell r="E2095">
            <v>-1726588</v>
          </cell>
          <cell r="F2095">
            <v>-1650072</v>
          </cell>
          <cell r="G2095">
            <v>-2073823</v>
          </cell>
        </row>
        <row r="2096">
          <cell r="B2096">
            <v>4437412</v>
          </cell>
          <cell r="C2096" t="str">
            <v>RBNS-Pojištění léčebných výloh-CH</v>
          </cell>
          <cell r="D2096">
            <v>-4510863</v>
          </cell>
          <cell r="E2096">
            <v>-6847992</v>
          </cell>
          <cell r="F2096">
            <v>-6450163</v>
          </cell>
          <cell r="G2096">
            <v>-9357621</v>
          </cell>
        </row>
        <row r="2097">
          <cell r="B2097">
            <v>4437420</v>
          </cell>
          <cell r="C2097" t="str">
            <v>Storno cesty-nové produkty-RBNS</v>
          </cell>
          <cell r="D2097">
            <v>-1126545</v>
          </cell>
          <cell r="E2097">
            <v>-1148073</v>
          </cell>
          <cell r="F2097">
            <v>-899151</v>
          </cell>
          <cell r="G2097">
            <v>-689152</v>
          </cell>
        </row>
        <row r="2098">
          <cell r="B2098">
            <v>4437422</v>
          </cell>
          <cell r="C2098" t="str">
            <v>RBNS-Storno cesty-CH</v>
          </cell>
          <cell r="D2098">
            <v>-187322</v>
          </cell>
          <cell r="E2098">
            <v>-770409</v>
          </cell>
          <cell r="F2098">
            <v>-513549</v>
          </cell>
          <cell r="G2098">
            <v>-743415</v>
          </cell>
        </row>
        <row r="2099">
          <cell r="B2099">
            <v>4437430</v>
          </cell>
          <cell r="C2099" t="str">
            <v>Jiné riziko-cestovní pojištění-RBNS</v>
          </cell>
          <cell r="D2099">
            <v>-5000</v>
          </cell>
          <cell r="E2099">
            <v>-5000</v>
          </cell>
          <cell r="F2099">
            <v>0</v>
          </cell>
          <cell r="G2099">
            <v>0</v>
          </cell>
        </row>
        <row r="2100">
          <cell r="B2100">
            <v>4437510</v>
          </cell>
          <cell r="C2100" t="str">
            <v>POV nové-RBNS</v>
          </cell>
          <cell r="D2100">
            <v>-1387426069</v>
          </cell>
          <cell r="E2100">
            <v>-1239221156</v>
          </cell>
          <cell r="F2100">
            <v>-1209565573</v>
          </cell>
          <cell r="G2100">
            <v>-1208331327</v>
          </cell>
        </row>
        <row r="2101">
          <cell r="B2101">
            <v>4437515</v>
          </cell>
          <cell r="C2101" t="str">
            <v>POV původní-RBNS</v>
          </cell>
          <cell r="D2101">
            <v>-96069329</v>
          </cell>
          <cell r="E2101">
            <v>-77184696</v>
          </cell>
          <cell r="F2101">
            <v>-68375632</v>
          </cell>
          <cell r="G2101">
            <v>-39499297</v>
          </cell>
        </row>
        <row r="2102">
          <cell r="B2102">
            <v>4437520</v>
          </cell>
          <cell r="C2102" t="str">
            <v>POV flotily nové-RBNS</v>
          </cell>
          <cell r="D2102">
            <v>-556949147.07000005</v>
          </cell>
          <cell r="E2102">
            <v>-539232738.07000005</v>
          </cell>
          <cell r="F2102">
            <v>-516971966.06999999</v>
          </cell>
          <cell r="G2102">
            <v>-532277245.06999999</v>
          </cell>
        </row>
        <row r="2103">
          <cell r="B2103">
            <v>4437530</v>
          </cell>
          <cell r="C2103" t="str">
            <v>POV leasing nové-RBNS</v>
          </cell>
          <cell r="D2103">
            <v>-260757571</v>
          </cell>
          <cell r="E2103">
            <v>-246992020</v>
          </cell>
          <cell r="F2103">
            <v>-242327743</v>
          </cell>
          <cell r="G2103">
            <v>-266842766</v>
          </cell>
        </row>
        <row r="2104">
          <cell r="B2104">
            <v>4437535</v>
          </cell>
          <cell r="C2104" t="str">
            <v>RBNS-POV-p-leasing</v>
          </cell>
          <cell r="D2104">
            <v>-6627538</v>
          </cell>
          <cell r="E2104">
            <v>-5127538</v>
          </cell>
          <cell r="F2104">
            <v>-5127538</v>
          </cell>
          <cell r="G2104">
            <v>-4758152</v>
          </cell>
        </row>
        <row r="2105">
          <cell r="B2105">
            <v>4437540</v>
          </cell>
          <cell r="C2105" t="str">
            <v>RBNS-POV-nové produk.-bazar</v>
          </cell>
          <cell r="D2105">
            <v>-187576</v>
          </cell>
          <cell r="E2105">
            <v>-23665</v>
          </cell>
          <cell r="F2105">
            <v>24765</v>
          </cell>
          <cell r="G2105">
            <v>-55235</v>
          </cell>
        </row>
        <row r="2106">
          <cell r="B2106">
            <v>4437560</v>
          </cell>
          <cell r="C2106" t="str">
            <v>RBNS-POV.n.p. po leasingu</v>
          </cell>
          <cell r="D2106">
            <v>-4383525</v>
          </cell>
          <cell r="E2106">
            <v>-1977753</v>
          </cell>
          <cell r="F2106">
            <v>-1837233</v>
          </cell>
          <cell r="G2106">
            <v>-1380512</v>
          </cell>
        </row>
        <row r="2107">
          <cell r="B2107">
            <v>4437570</v>
          </cell>
          <cell r="C2107" t="str">
            <v>RBNS-POV-n.p.-retail-START</v>
          </cell>
          <cell r="D2107">
            <v>-28316155</v>
          </cell>
          <cell r="E2107">
            <v>-42842189</v>
          </cell>
          <cell r="F2107">
            <v>-41109260</v>
          </cell>
          <cell r="G2107">
            <v>-29296321</v>
          </cell>
        </row>
        <row r="2108">
          <cell r="B2108">
            <v>4437610</v>
          </cell>
          <cell r="C2108" t="str">
            <v>Havárie nové retail-RBNS</v>
          </cell>
          <cell r="D2108">
            <v>-315038056</v>
          </cell>
          <cell r="E2108">
            <v>-286837014</v>
          </cell>
          <cell r="F2108">
            <v>-260208194</v>
          </cell>
          <cell r="G2108">
            <v>-356029395</v>
          </cell>
        </row>
        <row r="2109">
          <cell r="B2109">
            <v>4437615</v>
          </cell>
          <cell r="C2109" t="str">
            <v>Malá rizika-havárie původní-RBNS</v>
          </cell>
          <cell r="D2109">
            <v>-528172</v>
          </cell>
          <cell r="E2109">
            <v>-744999</v>
          </cell>
          <cell r="F2109">
            <v>-555236</v>
          </cell>
          <cell r="G2109">
            <v>-689470</v>
          </cell>
        </row>
        <row r="2110">
          <cell r="B2110">
            <v>4437619</v>
          </cell>
          <cell r="C2110" t="str">
            <v>RBNS-Hav.poj.-Bez povinností-retail</v>
          </cell>
          <cell r="D2110">
            <v>-31569781</v>
          </cell>
          <cell r="E2110">
            <v>-28122640</v>
          </cell>
          <cell r="F2110">
            <v>-24815733</v>
          </cell>
          <cell r="G2110">
            <v>-32923673</v>
          </cell>
        </row>
        <row r="2111">
          <cell r="B2111">
            <v>4437620</v>
          </cell>
          <cell r="C2111" t="str">
            <v>Havarijní pojištění flotily nové-RBNS</v>
          </cell>
          <cell r="D2111">
            <v>-309226875</v>
          </cell>
          <cell r="E2111">
            <v>-284245720</v>
          </cell>
          <cell r="F2111">
            <v>-270151647</v>
          </cell>
          <cell r="G2111">
            <v>-322789803</v>
          </cell>
        </row>
        <row r="2112">
          <cell r="B2112">
            <v>4437629</v>
          </cell>
          <cell r="C2112" t="str">
            <v>RBNS-Hav.poj.-Bez povinností-flotily</v>
          </cell>
          <cell r="D2112">
            <v>-5314810</v>
          </cell>
          <cell r="E2112">
            <v>-4735432</v>
          </cell>
          <cell r="F2112">
            <v>-3991953</v>
          </cell>
          <cell r="G2112">
            <v>-6100142</v>
          </cell>
        </row>
        <row r="2113">
          <cell r="B2113">
            <v>4437630</v>
          </cell>
          <cell r="C2113" t="str">
            <v>Havárie leasing nové-RBNS</v>
          </cell>
          <cell r="D2113">
            <v>-364671576</v>
          </cell>
          <cell r="E2113">
            <v>-345219095</v>
          </cell>
          <cell r="F2113">
            <v>-323456976</v>
          </cell>
          <cell r="G2113">
            <v>-377226237</v>
          </cell>
        </row>
        <row r="2114">
          <cell r="B2114">
            <v>4437635</v>
          </cell>
          <cell r="C2114" t="str">
            <v>RBNS-Havarijní poj.-p-leasing</v>
          </cell>
          <cell r="D2114">
            <v>276420</v>
          </cell>
          <cell r="E2114">
            <v>326420</v>
          </cell>
          <cell r="F2114">
            <v>326420</v>
          </cell>
          <cell r="G2114">
            <v>326420</v>
          </cell>
        </row>
        <row r="2115">
          <cell r="B2115">
            <v>4437639</v>
          </cell>
          <cell r="C2115" t="str">
            <v>RBNS-Hav.poj.-Bez povinností-leasing</v>
          </cell>
          <cell r="D2115">
            <v>-12710845</v>
          </cell>
          <cell r="E2115">
            <v>-11121244</v>
          </cell>
          <cell r="F2115">
            <v>-15323696</v>
          </cell>
          <cell r="G2115">
            <v>-18072500</v>
          </cell>
        </row>
        <row r="2116">
          <cell r="B2116">
            <v>4437640</v>
          </cell>
          <cell r="C2116" t="str">
            <v>RBNS-Hav.poj.-nové produk.-bazar</v>
          </cell>
          <cell r="D2116">
            <v>-2000</v>
          </cell>
          <cell r="E2116">
            <v>0</v>
          </cell>
          <cell r="F2116">
            <v>0</v>
          </cell>
          <cell r="G2116">
            <v>-9300</v>
          </cell>
        </row>
        <row r="2117">
          <cell r="B2117">
            <v>4437650</v>
          </cell>
          <cell r="C2117" t="str">
            <v>RBNS-HAV Bez povinností - flotily</v>
          </cell>
          <cell r="D2117">
            <v>-117000</v>
          </cell>
          <cell r="E2117">
            <v>-275609</v>
          </cell>
          <cell r="F2117">
            <v>-95000</v>
          </cell>
          <cell r="G2117">
            <v>-86000</v>
          </cell>
        </row>
        <row r="2118">
          <cell r="B2118">
            <v>4437660</v>
          </cell>
          <cell r="C2118" t="str">
            <v>RBNS-Hav.poj.n.p. po leasingu</v>
          </cell>
          <cell r="D2118">
            <v>-480156</v>
          </cell>
          <cell r="E2118">
            <v>-312394</v>
          </cell>
          <cell r="F2118">
            <v>-212438</v>
          </cell>
          <cell r="G2118">
            <v>-384808</v>
          </cell>
        </row>
        <row r="2119">
          <cell r="B2119">
            <v>4437710</v>
          </cell>
          <cell r="C2119" t="str">
            <v>Malá rizika-dopravní pojištění nové-RBNS</v>
          </cell>
          <cell r="D2119">
            <v>-11413339</v>
          </cell>
          <cell r="E2119">
            <v>-9894089</v>
          </cell>
          <cell r="F2119">
            <v>-13629768</v>
          </cell>
          <cell r="G2119">
            <v>-13926323</v>
          </cell>
        </row>
        <row r="2120">
          <cell r="B2120">
            <v>4437715</v>
          </cell>
          <cell r="C2120" t="str">
            <v>Malá rizika-dopravní pojištění původní-R</v>
          </cell>
          <cell r="D2120">
            <v>0</v>
          </cell>
          <cell r="E2120">
            <v>0</v>
          </cell>
          <cell r="F2120">
            <v>0</v>
          </cell>
          <cell r="G2120">
            <v>0</v>
          </cell>
        </row>
        <row r="2121">
          <cell r="B2121">
            <v>4437720</v>
          </cell>
          <cell r="C2121" t="str">
            <v>Dopravní pojištění-střední rizika-RBNS</v>
          </cell>
          <cell r="D2121">
            <v>-7076271</v>
          </cell>
          <cell r="E2121">
            <v>-8089964</v>
          </cell>
          <cell r="F2121">
            <v>-7842364</v>
          </cell>
          <cell r="G2121">
            <v>-7635364</v>
          </cell>
        </row>
        <row r="2122">
          <cell r="B2122">
            <v>4437721</v>
          </cell>
          <cell r="C2122" t="str">
            <v>RBNS-Odpovědnost drážního dopravce SR TI</v>
          </cell>
          <cell r="D2122">
            <v>0</v>
          </cell>
          <cell r="E2122">
            <v>-9484484</v>
          </cell>
          <cell r="F2122">
            <v>-5028431</v>
          </cell>
          <cell r="G2122">
            <v>-4678431</v>
          </cell>
        </row>
        <row r="2123">
          <cell r="B2123">
            <v>4437722</v>
          </cell>
          <cell r="C2123" t="str">
            <v>RBNS-Odpovědnost drážního dopravce VR</v>
          </cell>
          <cell r="D2123">
            <v>-450000</v>
          </cell>
          <cell r="E2123">
            <v>-1663889</v>
          </cell>
          <cell r="F2123">
            <v>-2546889</v>
          </cell>
          <cell r="G2123">
            <v>-3913279</v>
          </cell>
        </row>
        <row r="2124">
          <cell r="B2124">
            <v>4437724</v>
          </cell>
          <cell r="C2124" t="str">
            <v>RBNS-Odpovědnost dopravce SR TIA</v>
          </cell>
          <cell r="D2124">
            <v>-18933150</v>
          </cell>
          <cell r="E2124">
            <v>-11430576</v>
          </cell>
          <cell r="F2124">
            <v>-11441883</v>
          </cell>
          <cell r="G2124">
            <v>-8041498</v>
          </cell>
        </row>
        <row r="2125">
          <cell r="B2125">
            <v>4437725</v>
          </cell>
          <cell r="C2125" t="str">
            <v>RBNS-Odpovědnost dopravce VR</v>
          </cell>
          <cell r="D2125">
            <v>-20725589</v>
          </cell>
          <cell r="E2125">
            <v>-36331643</v>
          </cell>
          <cell r="F2125">
            <v>-37592287</v>
          </cell>
          <cell r="G2125">
            <v>-42668040</v>
          </cell>
        </row>
        <row r="2126">
          <cell r="B2126">
            <v>4437810</v>
          </cell>
          <cell r="C2126" t="str">
            <v>Poj.plodin nové-RBNS</v>
          </cell>
          <cell r="D2126">
            <v>-11783949</v>
          </cell>
          <cell r="E2126">
            <v>-46023712</v>
          </cell>
          <cell r="F2126">
            <v>-12748249</v>
          </cell>
          <cell r="G2126">
            <v>-86257560</v>
          </cell>
        </row>
        <row r="2127">
          <cell r="B2127">
            <v>4437820</v>
          </cell>
          <cell r="C2127" t="str">
            <v>Poj.zvířat nové-RBNS</v>
          </cell>
          <cell r="D2127">
            <v>-7229622</v>
          </cell>
          <cell r="E2127">
            <v>-10011854</v>
          </cell>
          <cell r="F2127">
            <v>-4923506</v>
          </cell>
          <cell r="G2127">
            <v>-18685205</v>
          </cell>
        </row>
        <row r="2128">
          <cell r="B2128">
            <v>4437840</v>
          </cell>
          <cell r="C2128" t="str">
            <v>Pet-RBNS</v>
          </cell>
          <cell r="D2128">
            <v>-1123886</v>
          </cell>
          <cell r="E2128">
            <v>-1154384</v>
          </cell>
          <cell r="F2128">
            <v>-1189132</v>
          </cell>
          <cell r="G2128">
            <v>-1690151</v>
          </cell>
        </row>
        <row r="2129">
          <cell r="B2129">
            <v>4437842</v>
          </cell>
          <cell r="C2129" t="str">
            <v>RBNS-Pet-Cestovní pojištění</v>
          </cell>
          <cell r="D2129">
            <v>0</v>
          </cell>
          <cell r="E2129">
            <v>0</v>
          </cell>
          <cell r="F2129">
            <v>0</v>
          </cell>
          <cell r="G2129">
            <v>0</v>
          </cell>
        </row>
        <row r="2130">
          <cell r="B2130">
            <v>4438001</v>
          </cell>
          <cell r="C2130" t="str">
            <v>IBNR-ŽP-odevzd.zaj.</v>
          </cell>
          <cell r="D2130">
            <v>586913.94999999995</v>
          </cell>
          <cell r="E2130">
            <v>646328.04</v>
          </cell>
          <cell r="F2130">
            <v>891736.77</v>
          </cell>
          <cell r="G2130">
            <v>687492.63</v>
          </cell>
        </row>
        <row r="2131">
          <cell r="B2131">
            <v>4438002</v>
          </cell>
          <cell r="C2131" t="str">
            <v>IBNR-ŽP-retrocese</v>
          </cell>
          <cell r="D2131">
            <v>346095</v>
          </cell>
          <cell r="E2131">
            <v>0</v>
          </cell>
          <cell r="F2131">
            <v>0</v>
          </cell>
          <cell r="G2131">
            <v>0</v>
          </cell>
        </row>
        <row r="2132">
          <cell r="B2132">
            <v>4438003</v>
          </cell>
          <cell r="C2132" t="str">
            <v>RBNS-ŽP odevzd.zaj.</v>
          </cell>
          <cell r="D2132"/>
          <cell r="E2132">
            <v>15085801.800000001</v>
          </cell>
          <cell r="F2132">
            <v>15059994</v>
          </cell>
          <cell r="G2132">
            <v>6749963.2699999996</v>
          </cell>
        </row>
        <row r="2133">
          <cell r="B2133">
            <v>4438004</v>
          </cell>
          <cell r="C2133" t="str">
            <v>RBNS-ŽP retrocese</v>
          </cell>
          <cell r="D2133">
            <v>6381960</v>
          </cell>
          <cell r="E2133">
            <v>0</v>
          </cell>
          <cell r="F2133">
            <v>0</v>
          </cell>
          <cell r="G2133">
            <v>0</v>
          </cell>
        </row>
        <row r="2134">
          <cell r="B2134">
            <v>4438005</v>
          </cell>
          <cell r="C2134" t="str">
            <v>IBNR_odevzdané zajištění_jednoráz. UCB -</v>
          </cell>
          <cell r="D2134">
            <v>1054403.18</v>
          </cell>
          <cell r="E2134">
            <v>2642504.16</v>
          </cell>
          <cell r="F2134">
            <v>2800573.14</v>
          </cell>
          <cell r="G2134">
            <v>4168718.86</v>
          </cell>
        </row>
        <row r="2135">
          <cell r="B2135">
            <v>4438006</v>
          </cell>
          <cell r="C2135" t="str">
            <v>IBNR_odevzdané zajištění_běžně plac. UCB</v>
          </cell>
          <cell r="D2135">
            <v>978380.5</v>
          </cell>
          <cell r="E2135">
            <v>3563272.72</v>
          </cell>
          <cell r="F2135">
            <v>5121426.79</v>
          </cell>
          <cell r="G2135">
            <v>7780779.1799999997</v>
          </cell>
        </row>
        <row r="2136">
          <cell r="B2136">
            <v>4438007</v>
          </cell>
          <cell r="C2136" t="str">
            <v>RBNS_odevz. zajištění_jednoráz.UCB - živ</v>
          </cell>
          <cell r="D2136">
            <v>227543.96</v>
          </cell>
          <cell r="E2136">
            <v>193924.8</v>
          </cell>
          <cell r="F2136">
            <v>508068.84</v>
          </cell>
          <cell r="G2136">
            <v>506004.84</v>
          </cell>
        </row>
        <row r="2137">
          <cell r="B2137">
            <v>4438008</v>
          </cell>
          <cell r="C2137" t="str">
            <v>RBNS_odevzd. zaj. běžně plac._UCB - živo</v>
          </cell>
          <cell r="D2137">
            <v>45032</v>
          </cell>
          <cell r="E2137">
            <v>529869.15</v>
          </cell>
          <cell r="F2137">
            <v>427373.6</v>
          </cell>
          <cell r="G2137">
            <v>3998645.36</v>
          </cell>
        </row>
        <row r="2138">
          <cell r="B2138">
            <v>4438200</v>
          </cell>
          <cell r="C2138" t="str">
            <v>Pod.zaj.na tv.rez.na p.p.-retro</v>
          </cell>
          <cell r="D2138">
            <v>267786585.69</v>
          </cell>
          <cell r="E2138">
            <v>250788759.21000001</v>
          </cell>
          <cell r="F2138">
            <v>253620864.03</v>
          </cell>
          <cell r="G2138">
            <v>220838696.84999999</v>
          </cell>
        </row>
        <row r="2139">
          <cell r="B2139">
            <v>4438201</v>
          </cell>
          <cell r="C2139" t="str">
            <v>Podíl.zaj.na RBNS-KČJP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</row>
        <row r="2140">
          <cell r="B2140">
            <v>4438202</v>
          </cell>
          <cell r="C2140" t="str">
            <v>Pod.zaj.RBNS-P fakulty, NŽ</v>
          </cell>
          <cell r="D2140">
            <v>54540305.149999999</v>
          </cell>
          <cell r="E2140">
            <v>29432078.280000001</v>
          </cell>
          <cell r="F2140">
            <v>31003163.800000001</v>
          </cell>
          <cell r="G2140">
            <v>71688502.480000004</v>
          </cell>
        </row>
        <row r="2141">
          <cell r="B2141">
            <v>4438300</v>
          </cell>
          <cell r="C2141" t="str">
            <v>Prozat.účt.odevzd.zaj.-podíl zaj.na rez.</v>
          </cell>
          <cell r="D2141">
            <v>250971445.59</v>
          </cell>
          <cell r="E2141">
            <v>190607972.91999999</v>
          </cell>
          <cell r="F2141">
            <v>177980591.68000001</v>
          </cell>
          <cell r="G2141">
            <v>667197674.27999997</v>
          </cell>
        </row>
        <row r="2142">
          <cell r="B2142">
            <v>4438302</v>
          </cell>
          <cell r="C2142" t="str">
            <v>Odevzdané_zaj_RBNS_renty-nulace</v>
          </cell>
          <cell r="D2142">
            <v>-26249999.989999998</v>
          </cell>
          <cell r="E2142">
            <v>-26999999.989999998</v>
          </cell>
          <cell r="F2142">
            <v>-24750000</v>
          </cell>
          <cell r="G2142">
            <v>-33259978.5</v>
          </cell>
        </row>
        <row r="2143">
          <cell r="B2143">
            <v>4438304</v>
          </cell>
          <cell r="C2143" t="str">
            <v>Odevzdané_zaj_Renty-úrok</v>
          </cell>
          <cell r="D2143">
            <v>26249999.989999998</v>
          </cell>
          <cell r="E2143">
            <v>26999999.989999998</v>
          </cell>
          <cell r="F2143">
            <v>24750000</v>
          </cell>
          <cell r="G2143">
            <v>33259978.5</v>
          </cell>
        </row>
        <row r="2144">
          <cell r="B2144">
            <v>4438360</v>
          </cell>
          <cell r="C2144" t="str">
            <v>RBNS outsourcované produkty</v>
          </cell>
          <cell r="D2144">
            <v>-2414630</v>
          </cell>
          <cell r="E2144">
            <v>-1077170</v>
          </cell>
          <cell r="F2144">
            <v>-2346926.46</v>
          </cell>
          <cell r="G2144">
            <v>-3447319.12</v>
          </cell>
        </row>
        <row r="2145">
          <cell r="B2145">
            <v>4438365</v>
          </cell>
          <cell r="C2145" t="str">
            <v>RBNS outsourcované produkty</v>
          </cell>
          <cell r="D2145">
            <v>-2489151.5299999998</v>
          </cell>
          <cell r="E2145">
            <v>-1757473.13</v>
          </cell>
          <cell r="F2145">
            <v>-1203761.28</v>
          </cell>
          <cell r="G2145">
            <v>-1074745.94</v>
          </cell>
        </row>
        <row r="2146">
          <cell r="B2146">
            <v>4438370</v>
          </cell>
          <cell r="C2146" t="str">
            <v>IBNR outsourcované produkty</v>
          </cell>
          <cell r="D2146">
            <v>-2373795.64</v>
          </cell>
          <cell r="E2146">
            <v>-2818381.76</v>
          </cell>
          <cell r="F2146">
            <v>-3022793.98</v>
          </cell>
          <cell r="G2146">
            <v>-2326801.48</v>
          </cell>
        </row>
        <row r="2147">
          <cell r="B2147">
            <v>4438371</v>
          </cell>
          <cell r="C2147" t="str">
            <v>Odhad - rezerva IBNR</v>
          </cell>
          <cell r="D2147">
            <v>0</v>
          </cell>
          <cell r="E2147"/>
          <cell r="F2147"/>
          <cell r="G2147"/>
        </row>
        <row r="2148">
          <cell r="B2148">
            <v>4438375</v>
          </cell>
          <cell r="C2148" t="str">
            <v>IBNR outsourcované produkty</v>
          </cell>
          <cell r="D2148">
            <v>-10307818.07</v>
          </cell>
          <cell r="E2148">
            <v>-13941328.16</v>
          </cell>
          <cell r="F2148">
            <v>-15481445.630000001</v>
          </cell>
          <cell r="G2148">
            <v>-16802295.690000001</v>
          </cell>
        </row>
        <row r="2149">
          <cell r="B2149">
            <v>4438390</v>
          </cell>
          <cell r="C2149" t="str">
            <v>IBNR outsourcované produkty CM</v>
          </cell>
          <cell r="D2149">
            <v>-162857.21</v>
          </cell>
          <cell r="E2149">
            <v>-351439.84</v>
          </cell>
          <cell r="F2149">
            <v>-429177.95</v>
          </cell>
          <cell r="G2149">
            <v>-1615.34</v>
          </cell>
        </row>
        <row r="2150">
          <cell r="B2150">
            <v>4438430</v>
          </cell>
          <cell r="C2150" t="str">
            <v>Podíl zaj.na tv.rez.na PP-RBNS-tuzem.zaj</v>
          </cell>
          <cell r="D2150">
            <v>9407052.6999999993</v>
          </cell>
          <cell r="E2150">
            <v>7952021.4500000002</v>
          </cell>
          <cell r="F2150">
            <v>7952021.4500000002</v>
          </cell>
          <cell r="G2150">
            <v>7952021.4500000002</v>
          </cell>
        </row>
        <row r="2151">
          <cell r="B2151">
            <v>4438440</v>
          </cell>
          <cell r="C2151" t="str">
            <v>Podíl zaj.na tv.rez.na PP-RBNS-TIA</v>
          </cell>
          <cell r="D2151">
            <v>939209351</v>
          </cell>
          <cell r="E2151">
            <v>751034347</v>
          </cell>
          <cell r="F2151">
            <v>746197955</v>
          </cell>
          <cell r="G2151">
            <v>960433362</v>
          </cell>
        </row>
        <row r="2152">
          <cell r="B2152">
            <v>4438441</v>
          </cell>
          <cell r="C2152" t="str">
            <v>Podíl pas.zaj.na tv.rez.na PP-RBNS-TIA r</v>
          </cell>
          <cell r="D2152">
            <v>7143998</v>
          </cell>
          <cell r="E2152">
            <v>1883132</v>
          </cell>
          <cell r="F2152">
            <v>1872152</v>
          </cell>
          <cell r="G2152">
            <v>1473160</v>
          </cell>
        </row>
        <row r="2153">
          <cell r="B2153">
            <v>4438450</v>
          </cell>
          <cell r="C2153" t="str">
            <v>Podíl zaj.na tv.rez.na PP-RBNS-CM-TIA</v>
          </cell>
          <cell r="D2153">
            <v>8141645.54</v>
          </cell>
          <cell r="E2153">
            <v>31054083.170000002</v>
          </cell>
          <cell r="F2153">
            <v>30022690.050000001</v>
          </cell>
          <cell r="G2153">
            <v>22483768.359999999</v>
          </cell>
        </row>
        <row r="2154">
          <cell r="B2154">
            <v>4438451</v>
          </cell>
          <cell r="C2154" t="str">
            <v>Podíl pas.zaj.na tv.rez.na PP-RBNS-CM-TI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</row>
        <row r="2155">
          <cell r="B2155">
            <v>4438500</v>
          </cell>
          <cell r="C2155" t="str">
            <v>Podíl zaj.na rezervě PP - IBNR</v>
          </cell>
          <cell r="D2155">
            <v>79011000</v>
          </cell>
          <cell r="E2155">
            <v>64959000</v>
          </cell>
          <cell r="F2155">
            <v>95916736.5</v>
          </cell>
          <cell r="G2155">
            <v>98842001.150000006</v>
          </cell>
        </row>
        <row r="2156">
          <cell r="B2156">
            <v>4438501</v>
          </cell>
          <cell r="C2156" t="str">
            <v>Podíl zaj.na rezervě PP - IBNR - retro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</row>
        <row r="2157">
          <cell r="B2157">
            <v>4438502</v>
          </cell>
          <cell r="C2157" t="str">
            <v>Podíl zaj.na rezervě PP - IBNR - retro</v>
          </cell>
          <cell r="D2157">
            <v>59345858.439999998</v>
          </cell>
          <cell r="E2157">
            <v>81970595.219999999</v>
          </cell>
          <cell r="F2157">
            <v>77493693.170000002</v>
          </cell>
          <cell r="G2157">
            <v>66806901.020000003</v>
          </cell>
        </row>
        <row r="2158">
          <cell r="B2158">
            <v>4438610</v>
          </cell>
          <cell r="C2158" t="str">
            <v>MET odevzd. zaj. RBNS dohad</v>
          </cell>
          <cell r="D2158">
            <v>1365704032.1800001</v>
          </cell>
          <cell r="E2158">
            <v>2769567263.8400002</v>
          </cell>
          <cell r="F2158">
            <v>2734396225.6599998</v>
          </cell>
          <cell r="G2158">
            <v>2841249103.8600001</v>
          </cell>
        </row>
        <row r="2159">
          <cell r="B2159">
            <v>4438611</v>
          </cell>
          <cell r="C2159" t="str">
            <v>MET odevzd. zaj. RBNS retro dohad</v>
          </cell>
          <cell r="D2159">
            <v>437027936.13</v>
          </cell>
          <cell r="E2159">
            <v>547755439.04999995</v>
          </cell>
          <cell r="F2159">
            <v>541943743.15999997</v>
          </cell>
          <cell r="G2159">
            <v>529808174.26999998</v>
          </cell>
        </row>
        <row r="2160">
          <cell r="B2160">
            <v>4438700</v>
          </cell>
          <cell r="C2160" t="str">
            <v>MET odevzd. zaj. IBNR</v>
          </cell>
          <cell r="D2160">
            <v>186144000.02000001</v>
          </cell>
          <cell r="E2160">
            <v>569131144.25999999</v>
          </cell>
          <cell r="F2160">
            <v>546603405.87</v>
          </cell>
          <cell r="G2160">
            <v>567090394.80999994</v>
          </cell>
        </row>
        <row r="2161">
          <cell r="B2161">
            <v>4438800</v>
          </cell>
          <cell r="C2161" t="str">
            <v>MET odevzd. zaj. IBNR retro</v>
          </cell>
          <cell r="D2161">
            <v>36487430.140000001</v>
          </cell>
          <cell r="E2161">
            <v>38943193.399999999</v>
          </cell>
          <cell r="F2161">
            <v>39814497.060000002</v>
          </cell>
          <cell r="G2161">
            <v>38241028.549999997</v>
          </cell>
        </row>
        <row r="2162">
          <cell r="B2162">
            <v>4439320</v>
          </cell>
          <cell r="C2162" t="str">
            <v>ČPZ-Podíl GPRE Bulharsko na rez.RBNS ohl</v>
          </cell>
          <cell r="D2162"/>
          <cell r="E2162"/>
          <cell r="F2162"/>
          <cell r="G2162">
            <v>0</v>
          </cell>
        </row>
        <row r="2163">
          <cell r="B2163">
            <v>4439430</v>
          </cell>
          <cell r="C2163" t="str">
            <v>Úrazové poj.s NP nové-RBNS</v>
          </cell>
          <cell r="D2163">
            <v>-2201275</v>
          </cell>
          <cell r="E2163">
            <v>-2309059</v>
          </cell>
          <cell r="F2163">
            <v>-2198159</v>
          </cell>
          <cell r="G2163">
            <v>-2028950</v>
          </cell>
        </row>
        <row r="2164">
          <cell r="B2164">
            <v>4439432</v>
          </cell>
          <cell r="C2164" t="str">
            <v>RBNS-Pojištění úrazu-CH</v>
          </cell>
          <cell r="D2164">
            <v>-257200</v>
          </cell>
          <cell r="E2164">
            <v>-373200</v>
          </cell>
          <cell r="F2164">
            <v>-372800</v>
          </cell>
          <cell r="G2164">
            <v>-496800</v>
          </cell>
        </row>
        <row r="2165">
          <cell r="B2165">
            <v>4439433</v>
          </cell>
          <cell r="C2165" t="str">
            <v>RBNS-Pojištění úrazu HAV flotily (SP9433</v>
          </cell>
          <cell r="D2165">
            <v>0</v>
          </cell>
          <cell r="E2165">
            <v>0</v>
          </cell>
          <cell r="F2165">
            <v>0</v>
          </cell>
          <cell r="G2165">
            <v>0</v>
          </cell>
        </row>
        <row r="2166">
          <cell r="B2166">
            <v>4439435</v>
          </cell>
          <cell r="C2166" t="str">
            <v>Malá rizika-úrazové poj. původní-RBNS</v>
          </cell>
          <cell r="D2166">
            <v>0</v>
          </cell>
          <cell r="E2166">
            <v>0</v>
          </cell>
          <cell r="F2166">
            <v>-17000</v>
          </cell>
          <cell r="G2166">
            <v>0</v>
          </cell>
        </row>
        <row r="2167">
          <cell r="B2167">
            <v>4439998</v>
          </cell>
          <cell r="C2167" t="str">
            <v>IBNR-kalamity 2002-rez.na poj.plnění</v>
          </cell>
          <cell r="D2167">
            <v>0</v>
          </cell>
          <cell r="E2167">
            <v>0</v>
          </cell>
          <cell r="F2167">
            <v>0</v>
          </cell>
          <cell r="G2167">
            <v>0</v>
          </cell>
        </row>
        <row r="2168">
          <cell r="B2168">
            <v>4441000</v>
          </cell>
          <cell r="C2168" t="str">
            <v>Rezerva na prémie a slevy</v>
          </cell>
          <cell r="D2168">
            <v>-78536056.400000006</v>
          </cell>
          <cell r="E2168">
            <v>-83824891.390000001</v>
          </cell>
          <cell r="F2168">
            <v>-68443720</v>
          </cell>
          <cell r="G2168">
            <v>-82387721.329999998</v>
          </cell>
        </row>
        <row r="2169">
          <cell r="B2169">
            <v>4441399</v>
          </cell>
          <cell r="C2169" t="str">
            <v>Rez.na prémie a slevy-POV bonifikace</v>
          </cell>
          <cell r="D2169">
            <v>-138871105.81</v>
          </cell>
          <cell r="E2169">
            <v>-85038195.810000002</v>
          </cell>
          <cell r="F2169">
            <v>-146102023</v>
          </cell>
          <cell r="G2169">
            <v>-58699756.880000003</v>
          </cell>
        </row>
        <row r="2170">
          <cell r="B2170">
            <v>4441500</v>
          </cell>
          <cell r="C2170" t="str">
            <v>Rezerva na prémie a slevy-KČJP-aktiv.zaj</v>
          </cell>
          <cell r="D2170">
            <v>-2940970.8</v>
          </cell>
          <cell r="E2170">
            <v>-1768754.01</v>
          </cell>
          <cell r="F2170">
            <v>-2705926.79</v>
          </cell>
          <cell r="G2170">
            <v>-2079991.07</v>
          </cell>
        </row>
        <row r="2171">
          <cell r="B2171">
            <v>4441502</v>
          </cell>
          <cell r="C2171" t="str">
            <v>Rezerva na prémie a slevy-KČJP-poj.</v>
          </cell>
          <cell r="D2171">
            <v>-22002680.620000001</v>
          </cell>
          <cell r="E2171">
            <v>-22226623.699999999</v>
          </cell>
          <cell r="F2171">
            <v>-22996069.57</v>
          </cell>
          <cell r="G2171">
            <v>-22984296.120000001</v>
          </cell>
        </row>
        <row r="2172">
          <cell r="B2172">
            <v>4441503</v>
          </cell>
          <cell r="C2172" t="str">
            <v>Podíl zaj.na rez.na prémie a slevy-KČJP</v>
          </cell>
          <cell r="D2172">
            <v>19909092.940000001</v>
          </cell>
          <cell r="E2172">
            <v>20091591.350000001</v>
          </cell>
          <cell r="F2172">
            <v>20797942.309999999</v>
          </cell>
          <cell r="G2172">
            <v>20785809.579999998</v>
          </cell>
        </row>
        <row r="2173">
          <cell r="B2173">
            <v>4441701</v>
          </cell>
          <cell r="C2173" t="str">
            <v>Rezerva na prémie a slevy-malá rizika be</v>
          </cell>
          <cell r="D2173">
            <v>-5667385.7999999998</v>
          </cell>
          <cell r="E2173">
            <v>-3009825.8</v>
          </cell>
          <cell r="F2173">
            <v>-5658227</v>
          </cell>
          <cell r="G2173">
            <v>-1431695</v>
          </cell>
        </row>
        <row r="2174">
          <cell r="B2174">
            <v>4441795</v>
          </cell>
          <cell r="C2174" t="str">
            <v>Rezerva na prémie a slevy-ONŽP</v>
          </cell>
          <cell r="D2174">
            <v>-3426322.78</v>
          </cell>
          <cell r="E2174">
            <v>-2485822.7799999998</v>
          </cell>
          <cell r="F2174">
            <v>-39595571</v>
          </cell>
          <cell r="G2174">
            <v>-28094516</v>
          </cell>
        </row>
        <row r="2175">
          <cell r="B2175">
            <v>4441798</v>
          </cell>
          <cell r="C2175" t="str">
            <v>Rezerva na prémie a slevy-HAV</v>
          </cell>
          <cell r="D2175">
            <v>0</v>
          </cell>
          <cell r="E2175">
            <v>0</v>
          </cell>
          <cell r="F2175">
            <v>0</v>
          </cell>
          <cell r="G2175">
            <v>0</v>
          </cell>
        </row>
        <row r="2176">
          <cell r="B2176">
            <v>4444000</v>
          </cell>
          <cell r="C2176" t="str">
            <v>Rezerva na prémie a slevy-pasiv.zaj. Gol</v>
          </cell>
          <cell r="D2176">
            <v>26631534.559999999</v>
          </cell>
          <cell r="E2176">
            <v>5616398.5</v>
          </cell>
          <cell r="F2176">
            <v>12988527</v>
          </cell>
          <cell r="G2176">
            <v>4744116.96</v>
          </cell>
        </row>
        <row r="2177">
          <cell r="B2177">
            <v>4444030</v>
          </cell>
          <cell r="C2177" t="str">
            <v>Rezerva na prémie a slevy-aktiv.zaj. Gol</v>
          </cell>
          <cell r="D2177">
            <v>-17994162.620000001</v>
          </cell>
          <cell r="E2177">
            <v>-9013095.6400000006</v>
          </cell>
          <cell r="F2177">
            <v>-15904321</v>
          </cell>
          <cell r="G2177">
            <v>-9912565.0199999996</v>
          </cell>
        </row>
        <row r="2178">
          <cell r="B2178">
            <v>4444430</v>
          </cell>
          <cell r="C2178" t="str">
            <v>Rezerva na prémie a slevy-VR a MR doprav</v>
          </cell>
          <cell r="D2178">
            <v>425498.42</v>
          </cell>
          <cell r="E2178">
            <v>425498.42</v>
          </cell>
          <cell r="F2178">
            <v>231008</v>
          </cell>
          <cell r="G2178">
            <v>231008</v>
          </cell>
        </row>
        <row r="2179">
          <cell r="B2179">
            <v>4444440</v>
          </cell>
          <cell r="C2179" t="str">
            <v>Rezerva na prémie a slevy - PMV PZ</v>
          </cell>
          <cell r="D2179">
            <v>3675000</v>
          </cell>
          <cell r="E2179">
            <v>3675000</v>
          </cell>
          <cell r="F2179">
            <v>0</v>
          </cell>
          <cell r="G2179"/>
        </row>
        <row r="2180">
          <cell r="B2180">
            <v>4447515</v>
          </cell>
          <cell r="C2180" t="str">
            <v>Rezerva na prémie a slevy - POV - TIA</v>
          </cell>
          <cell r="D2180">
            <v>-6617002.4800000004</v>
          </cell>
          <cell r="E2180">
            <v>-6713751.7800000003</v>
          </cell>
          <cell r="F2180">
            <v>-5152551.17</v>
          </cell>
          <cell r="G2180">
            <v>-6122467.0800000001</v>
          </cell>
        </row>
        <row r="2181">
          <cell r="B2181">
            <v>4447615</v>
          </cell>
          <cell r="C2181" t="str">
            <v>Rezerva na prémie -malá rizika HAV původ</v>
          </cell>
          <cell r="D2181">
            <v>-263617422</v>
          </cell>
          <cell r="E2181">
            <v>-193458482</v>
          </cell>
          <cell r="F2181">
            <v>-272539253</v>
          </cell>
          <cell r="G2181">
            <v>-125351758.72</v>
          </cell>
        </row>
        <row r="2182">
          <cell r="B2182">
            <v>4447810</v>
          </cell>
          <cell r="C2182" t="str">
            <v>Rezerva na prémie a slevy -zem.poj.-plod</v>
          </cell>
          <cell r="D2182">
            <v>-120000000</v>
          </cell>
          <cell r="E2182">
            <v>-103157613.55</v>
          </cell>
          <cell r="F2182">
            <v>-115000000</v>
          </cell>
          <cell r="G2182">
            <v>-92218057.569999993</v>
          </cell>
        </row>
        <row r="2183">
          <cell r="B2183">
            <v>4451000</v>
          </cell>
          <cell r="C2183" t="str">
            <v>Vyrovnávací rezerva</v>
          </cell>
          <cell r="D2183">
            <v>0</v>
          </cell>
          <cell r="E2183">
            <v>0</v>
          </cell>
          <cell r="F2183">
            <v>0</v>
          </cell>
          <cell r="G2183">
            <v>0</v>
          </cell>
        </row>
        <row r="2184">
          <cell r="B2184">
            <v>4463001</v>
          </cell>
          <cell r="C2184" t="str">
            <v>Rezerva jm.poj. GARANCE</v>
          </cell>
          <cell r="D2184">
            <v>0</v>
          </cell>
          <cell r="E2184">
            <v>0</v>
          </cell>
          <cell r="F2184">
            <v>0</v>
          </cell>
          <cell r="G2184">
            <v>0</v>
          </cell>
        </row>
        <row r="2185">
          <cell r="B2185">
            <v>4463011</v>
          </cell>
          <cell r="C2185" t="str">
            <v>Rezerva jménem pojištěných Výnos Plus 10</v>
          </cell>
          <cell r="D2185">
            <v>-58066875.329999998</v>
          </cell>
          <cell r="E2185">
            <v>-58623474.579999998</v>
          </cell>
          <cell r="F2185">
            <v>-58423470.630000003</v>
          </cell>
          <cell r="G2185">
            <v>0</v>
          </cell>
        </row>
        <row r="2186">
          <cell r="B2186">
            <v>4463021</v>
          </cell>
          <cell r="C2186" t="str">
            <v>Rezerva jménem pojištěných Výnos Plus 90</v>
          </cell>
          <cell r="D2186">
            <v>-60367814.729999997</v>
          </cell>
          <cell r="E2186">
            <v>-60265898.939999998</v>
          </cell>
          <cell r="F2186">
            <v>-60108908.740000002</v>
          </cell>
          <cell r="G2186">
            <v>0</v>
          </cell>
        </row>
        <row r="2187">
          <cell r="B2187">
            <v>4464003</v>
          </cell>
          <cell r="C2187" t="str">
            <v>Rezerva-jmén.poj.DYK - Plus</v>
          </cell>
          <cell r="D2187">
            <v>-49183979.759999998</v>
          </cell>
          <cell r="E2187">
            <v>-15949101.890000001</v>
          </cell>
          <cell r="F2187">
            <v>-47533717.530000001</v>
          </cell>
          <cell r="G2187">
            <v>54537824.369999997</v>
          </cell>
        </row>
        <row r="2188">
          <cell r="B2188">
            <v>4464013</v>
          </cell>
          <cell r="C2188" t="str">
            <v>Rezerva jm.poj. DIAMANT</v>
          </cell>
          <cell r="D2188">
            <v>-5016553048.5</v>
          </cell>
          <cell r="E2188">
            <v>-5173387300.8000002</v>
          </cell>
          <cell r="F2188">
            <v>-5642276284.75</v>
          </cell>
          <cell r="G2188">
            <v>-6259961253.8199997</v>
          </cell>
        </row>
        <row r="2189">
          <cell r="B2189">
            <v>4464023</v>
          </cell>
          <cell r="C2189" t="str">
            <v>Rezerva-UL Fondy jm.poj.DYK - Plus</v>
          </cell>
          <cell r="D2189">
            <v>-24730775.050000001</v>
          </cell>
          <cell r="E2189">
            <v>-8179073.8399999999</v>
          </cell>
          <cell r="F2189">
            <v>-60954100.579999998</v>
          </cell>
          <cell r="G2189">
            <v>-10610810.970000001</v>
          </cell>
        </row>
        <row r="2190">
          <cell r="B2190">
            <v>4464103</v>
          </cell>
          <cell r="C2190" t="str">
            <v>Rezerva-jmén.poj.DYK-P-č.1 fond peněžníh</v>
          </cell>
          <cell r="D2190">
            <v>-814342470.62</v>
          </cell>
          <cell r="E2190">
            <v>-895531156.34000003</v>
          </cell>
          <cell r="F2190">
            <v>-894974886.77999997</v>
          </cell>
          <cell r="G2190">
            <v>-986375198.33000004</v>
          </cell>
        </row>
        <row r="2191">
          <cell r="B2191">
            <v>4464203</v>
          </cell>
          <cell r="C2191" t="str">
            <v>Rezerva-jmén.poj.DYK-P-č.2 dluhopisový f</v>
          </cell>
          <cell r="D2191">
            <v>-472718179.17000002</v>
          </cell>
          <cell r="E2191">
            <v>-451523791.52999997</v>
          </cell>
          <cell r="F2191">
            <v>-451389670.83999997</v>
          </cell>
          <cell r="G2191">
            <v>-435323238.86000001</v>
          </cell>
        </row>
        <row r="2192">
          <cell r="B2192">
            <v>4464303</v>
          </cell>
          <cell r="C2192" t="str">
            <v>Rezerva-jmén.poj.DYK-P-č.3 akciový fond</v>
          </cell>
          <cell r="D2192">
            <v>-980640891.69000006</v>
          </cell>
          <cell r="E2192">
            <v>-900901807.87</v>
          </cell>
          <cell r="F2192">
            <v>-1007815657.76</v>
          </cell>
          <cell r="G2192">
            <v>-1080244567.3399999</v>
          </cell>
        </row>
        <row r="2193">
          <cell r="B2193">
            <v>4464403</v>
          </cell>
          <cell r="C2193" t="str">
            <v>Rez.jm.poj.PI-č.4 fond konzervativní por</v>
          </cell>
          <cell r="D2193">
            <v>-36599951.729999997</v>
          </cell>
          <cell r="E2193">
            <v>-34446520.880000003</v>
          </cell>
          <cell r="F2193">
            <v>-34534258.439999998</v>
          </cell>
          <cell r="G2193">
            <v>-33382903.27</v>
          </cell>
        </row>
        <row r="2194">
          <cell r="B2194">
            <v>4464503</v>
          </cell>
          <cell r="C2194" t="str">
            <v>Rez.jm.poj.PI-č.5 fond vyvážené portfoli</v>
          </cell>
          <cell r="D2194">
            <v>-174535713.47</v>
          </cell>
          <cell r="E2194">
            <v>-165825037.93000001</v>
          </cell>
          <cell r="F2194">
            <v>-174609094.49000001</v>
          </cell>
          <cell r="G2194">
            <v>-171813392.88999999</v>
          </cell>
        </row>
        <row r="2195">
          <cell r="B2195">
            <v>4464603</v>
          </cell>
          <cell r="C2195" t="str">
            <v>Rez.jm.poj.PI-č.6 fond dynamické portfol</v>
          </cell>
          <cell r="D2195">
            <v>-404745962.13999999</v>
          </cell>
          <cell r="E2195">
            <v>-360207412.77999997</v>
          </cell>
          <cell r="F2195">
            <v>-400424218.92000002</v>
          </cell>
          <cell r="G2195">
            <v>-443245373.75</v>
          </cell>
        </row>
        <row r="2196">
          <cell r="B2196">
            <v>4464703</v>
          </cell>
          <cell r="C2196" t="str">
            <v>Rezerva jm.poj.DYK+č.7 fond nemovitostní</v>
          </cell>
          <cell r="D2196">
            <v>-552061965.64999998</v>
          </cell>
          <cell r="E2196">
            <v>-399144343.82999998</v>
          </cell>
          <cell r="F2196">
            <v>-443488798.06</v>
          </cell>
          <cell r="G2196">
            <v>-509113433.35000002</v>
          </cell>
        </row>
        <row r="2197">
          <cell r="B2197">
            <v>4464803</v>
          </cell>
          <cell r="C2197" t="str">
            <v>Rez.jm.poj.DYK+č.8 fond ropného a energe</v>
          </cell>
          <cell r="D2197">
            <v>-321368876.54000002</v>
          </cell>
          <cell r="E2197">
            <v>-225149747.84999999</v>
          </cell>
          <cell r="F2197">
            <v>-263183270.91</v>
          </cell>
          <cell r="G2197">
            <v>-305493889.82999998</v>
          </cell>
        </row>
        <row r="2198">
          <cell r="B2198">
            <v>4464903</v>
          </cell>
          <cell r="C2198" t="str">
            <v>Rezerva jm.poj.DYK+č.9 zlatý fond</v>
          </cell>
          <cell r="D2198">
            <v>-149945008.25999999</v>
          </cell>
          <cell r="E2198">
            <v>-181668922.71000001</v>
          </cell>
          <cell r="F2198">
            <v>-181611169.47</v>
          </cell>
          <cell r="G2198">
            <v>-152235873.77000001</v>
          </cell>
        </row>
        <row r="2199">
          <cell r="B2199">
            <v>4465101</v>
          </cell>
          <cell r="C2199" t="str">
            <v>Podíl.jedn.ve fondu 1-f.zahr.a.(WIOF)-bě</v>
          </cell>
          <cell r="D2199">
            <v>0</v>
          </cell>
          <cell r="E2199">
            <v>0</v>
          </cell>
          <cell r="F2199">
            <v>0</v>
          </cell>
          <cell r="G2199">
            <v>0</v>
          </cell>
        </row>
        <row r="2200">
          <cell r="B2200">
            <v>4465102</v>
          </cell>
          <cell r="C2200" t="str">
            <v>Podíl.jedn.ve fondu 2-f.pen.trhu-běž.poj</v>
          </cell>
          <cell r="D2200">
            <v>0</v>
          </cell>
          <cell r="E2200">
            <v>0</v>
          </cell>
          <cell r="F2200">
            <v>0</v>
          </cell>
          <cell r="G2200">
            <v>0</v>
          </cell>
        </row>
        <row r="2201">
          <cell r="B2201">
            <v>4465103</v>
          </cell>
          <cell r="C2201" t="str">
            <v>Podíl.jedn.ve fondu 3-f.dluhop.-běž.poj.</v>
          </cell>
          <cell r="D2201">
            <v>0</v>
          </cell>
          <cell r="E2201">
            <v>0</v>
          </cell>
          <cell r="F2201">
            <v>0</v>
          </cell>
          <cell r="G2201">
            <v>0</v>
          </cell>
        </row>
        <row r="2202">
          <cell r="B2202">
            <v>4465110</v>
          </cell>
          <cell r="C2202" t="str">
            <v>Podíl.jedn.ve fondu 1-f.zahr.a.(WIOF)-mi</v>
          </cell>
          <cell r="D2202">
            <v>0</v>
          </cell>
          <cell r="E2202">
            <v>0</v>
          </cell>
          <cell r="F2202">
            <v>0</v>
          </cell>
          <cell r="G2202">
            <v>0</v>
          </cell>
        </row>
        <row r="2203">
          <cell r="B2203">
            <v>4465112</v>
          </cell>
          <cell r="C2203" t="str">
            <v>Podíl.jedn.ve fondu 2-f.pen.trhu-mim.poj</v>
          </cell>
          <cell r="D2203">
            <v>0</v>
          </cell>
          <cell r="E2203">
            <v>0</v>
          </cell>
          <cell r="F2203">
            <v>0</v>
          </cell>
          <cell r="G2203">
            <v>0</v>
          </cell>
        </row>
        <row r="2204">
          <cell r="B2204">
            <v>4465113</v>
          </cell>
          <cell r="C2204" t="str">
            <v>Podíl.jedn.ve fondu 3-f.dluhop.-mim.poj.</v>
          </cell>
          <cell r="D2204">
            <v>0</v>
          </cell>
          <cell r="E2204">
            <v>0</v>
          </cell>
          <cell r="F2204">
            <v>0</v>
          </cell>
          <cell r="G2204">
            <v>0</v>
          </cell>
        </row>
        <row r="2205">
          <cell r="B2205">
            <v>4465201</v>
          </cell>
          <cell r="C2205" t="str">
            <v>Rezerva jm.poj.-prémiový konzervativní f</v>
          </cell>
          <cell r="D2205">
            <v>-73035874.719999999</v>
          </cell>
          <cell r="E2205">
            <v>-76524516.569999993</v>
          </cell>
          <cell r="F2205">
            <v>-78538603.310000002</v>
          </cell>
          <cell r="G2205">
            <v>-71513356.900000006</v>
          </cell>
        </row>
        <row r="2206">
          <cell r="B2206">
            <v>4465301</v>
          </cell>
          <cell r="C2206" t="str">
            <v>Rezerva jm.poj.-fond korporátních dluhop</v>
          </cell>
          <cell r="D2206">
            <v>-199265546.74000001</v>
          </cell>
          <cell r="E2206">
            <v>-213340936.31</v>
          </cell>
          <cell r="F2206">
            <v>-218103654.47</v>
          </cell>
          <cell r="G2206">
            <v>-193065212.06</v>
          </cell>
        </row>
        <row r="2207">
          <cell r="B2207">
            <v>4465401</v>
          </cell>
          <cell r="C2207" t="str">
            <v>Rezerva jm.poj.-prémiový vyvážený fond-j</v>
          </cell>
          <cell r="D2207">
            <v>-67591970.280000001</v>
          </cell>
          <cell r="E2207">
            <v>-70941104.680000007</v>
          </cell>
          <cell r="F2207">
            <v>-76925031.310000002</v>
          </cell>
          <cell r="G2207">
            <v>-68496271.170000002</v>
          </cell>
        </row>
        <row r="2208">
          <cell r="B2208">
            <v>4466001</v>
          </cell>
          <cell r="C2208" t="str">
            <v>Rezerva jm.poj. FNE</v>
          </cell>
          <cell r="D2208">
            <v>-38223996.039999999</v>
          </cell>
          <cell r="E2208">
            <v>-34594285.350000001</v>
          </cell>
          <cell r="F2208">
            <v>-38329469.780000001</v>
          </cell>
          <cell r="G2208">
            <v>-40524925.770000003</v>
          </cell>
        </row>
        <row r="2209">
          <cell r="B2209">
            <v>4491000</v>
          </cell>
          <cell r="C2209" t="str">
            <v>Rezerva na odvod přebytku poj. MF ČR</v>
          </cell>
          <cell r="D2209">
            <v>0</v>
          </cell>
          <cell r="E2209">
            <v>-801668907</v>
          </cell>
          <cell r="F2209">
            <v>0</v>
          </cell>
          <cell r="G2209">
            <v>-830706895</v>
          </cell>
        </row>
        <row r="2210">
          <cell r="B2210">
            <v>4492000</v>
          </cell>
          <cell r="C2210" t="str">
            <v>Rezerva na závazky ČKP do 31.12.1999</v>
          </cell>
          <cell r="D2210">
            <v>0</v>
          </cell>
          <cell r="E2210">
            <v>0</v>
          </cell>
          <cell r="F2210">
            <v>0</v>
          </cell>
          <cell r="G2210">
            <v>0</v>
          </cell>
        </row>
        <row r="2211">
          <cell r="B2211">
            <v>4492001</v>
          </cell>
          <cell r="C2211" t="str">
            <v>Rezerva na závazky ČKP od 1.1.2000</v>
          </cell>
          <cell r="D2211">
            <v>0</v>
          </cell>
          <cell r="E2211">
            <v>0</v>
          </cell>
          <cell r="F2211">
            <v>0</v>
          </cell>
          <cell r="G2211">
            <v>0</v>
          </cell>
        </row>
        <row r="2212">
          <cell r="B2212">
            <v>4493100</v>
          </cell>
          <cell r="C2212" t="str">
            <v>Rezerva na nepostačitelnost technických</v>
          </cell>
          <cell r="D2212"/>
          <cell r="E2212">
            <v>0</v>
          </cell>
          <cell r="F2212">
            <v>-64776430</v>
          </cell>
          <cell r="G2212">
            <v>-64776430</v>
          </cell>
        </row>
        <row r="2213">
          <cell r="B2213">
            <v>4521000</v>
          </cell>
          <cell r="C2213" t="str">
            <v>ČPZ-Rezerva na daň z příjmů</v>
          </cell>
          <cell r="D2213"/>
          <cell r="E2213"/>
          <cell r="F2213"/>
          <cell r="G2213">
            <v>0</v>
          </cell>
        </row>
        <row r="2214">
          <cell r="B2214">
            <v>4525000</v>
          </cell>
          <cell r="C2214" t="str">
            <v>Rezerva na daň z příjmů</v>
          </cell>
          <cell r="D2214">
            <v>-530065496</v>
          </cell>
          <cell r="E2214">
            <v>-1147719549</v>
          </cell>
          <cell r="F2214">
            <v>-1851836610</v>
          </cell>
          <cell r="G2214">
            <v>-1676182539</v>
          </cell>
        </row>
        <row r="2215">
          <cell r="B2215">
            <v>4525001</v>
          </cell>
          <cell r="C2215" t="str">
            <v>Zápočet rezervy se zálohami</v>
          </cell>
          <cell r="D2215">
            <v>442674800</v>
          </cell>
          <cell r="E2215">
            <v>174228500</v>
          </cell>
          <cell r="F2215">
            <v>434655100</v>
          </cell>
          <cell r="G2215">
            <v>265462800</v>
          </cell>
        </row>
        <row r="2216">
          <cell r="B2216">
            <v>4531000</v>
          </cell>
          <cell r="C2216" t="str">
            <v>Rezerva na restrukturalizaci</v>
          </cell>
          <cell r="D2216">
            <v>-36600000</v>
          </cell>
          <cell r="E2216">
            <v>-19140169</v>
          </cell>
          <cell r="F2216">
            <v>-34500000</v>
          </cell>
          <cell r="G2216">
            <v>-12329969</v>
          </cell>
        </row>
        <row r="2217">
          <cell r="B2217">
            <v>4591000</v>
          </cell>
          <cell r="C2217" t="str">
            <v>Ostatní rezervy</v>
          </cell>
          <cell r="D2217"/>
          <cell r="E2217">
            <v>0</v>
          </cell>
          <cell r="F2217">
            <v>-1497000</v>
          </cell>
          <cell r="G2217">
            <v>-2447096.7200000002</v>
          </cell>
        </row>
        <row r="2218">
          <cell r="B2218">
            <v>4591100</v>
          </cell>
          <cell r="C2218" t="str">
            <v>Rezerva na potenciální závazky</v>
          </cell>
          <cell r="D2218">
            <v>0</v>
          </cell>
          <cell r="E2218">
            <v>0</v>
          </cell>
          <cell r="F2218">
            <v>0</v>
          </cell>
          <cell r="G2218">
            <v>0</v>
          </cell>
        </row>
        <row r="2219">
          <cell r="B2219">
            <v>4594000</v>
          </cell>
          <cell r="C2219" t="str">
            <v>Rezerva na DPP (smluvní pojištění zaměst</v>
          </cell>
          <cell r="D2219">
            <v>0</v>
          </cell>
          <cell r="E2219">
            <v>0</v>
          </cell>
          <cell r="F2219">
            <v>0</v>
          </cell>
          <cell r="G2219">
            <v>0</v>
          </cell>
        </row>
        <row r="2220">
          <cell r="B2220">
            <v>4597340</v>
          </cell>
          <cell r="C2220" t="str">
            <v>Rezerva - poj. odp. VPA - TIA</v>
          </cell>
          <cell r="D2220">
            <v>-1021167</v>
          </cell>
          <cell r="E2220">
            <v>-256067</v>
          </cell>
          <cell r="F2220">
            <v>-222171</v>
          </cell>
          <cell r="G2220">
            <v>-60000</v>
          </cell>
        </row>
        <row r="2221">
          <cell r="B2221">
            <v>4599000</v>
          </cell>
          <cell r="C2221" t="str">
            <v>Rezerva na odměny</v>
          </cell>
          <cell r="D2221">
            <v>-18921305</v>
          </cell>
          <cell r="E2221">
            <v>-22686346</v>
          </cell>
          <cell r="F2221">
            <v>-30773717</v>
          </cell>
          <cell r="G2221">
            <v>-38297963</v>
          </cell>
        </row>
        <row r="2222">
          <cell r="B2222">
            <v>4611000</v>
          </cell>
          <cell r="C2222" t="str">
            <v>Záruční účty zajistitelů</v>
          </cell>
          <cell r="D2222">
            <v>0</v>
          </cell>
          <cell r="E2222">
            <v>0</v>
          </cell>
          <cell r="F2222">
            <v>0</v>
          </cell>
          <cell r="G2222">
            <v>0</v>
          </cell>
        </row>
        <row r="2223">
          <cell r="B2223">
            <v>4617000</v>
          </cell>
          <cell r="C2223" t="str">
            <v>Záruční účty zajistitelů - NŽP</v>
          </cell>
          <cell r="D2223">
            <v>-1400000000</v>
          </cell>
          <cell r="E2223">
            <v>-1400000000</v>
          </cell>
          <cell r="F2223">
            <v>-1400000000</v>
          </cell>
          <cell r="G2223">
            <v>-1400000000</v>
          </cell>
        </row>
        <row r="2224">
          <cell r="B2224">
            <v>4832000</v>
          </cell>
          <cell r="C2224" t="str">
            <v>Emitované obligace-ostatní</v>
          </cell>
          <cell r="D2224">
            <v>0</v>
          </cell>
          <cell r="E2224">
            <v>0</v>
          </cell>
          <cell r="F2224">
            <v>0</v>
          </cell>
          <cell r="G2224">
            <v>0</v>
          </cell>
        </row>
        <row r="2225">
          <cell r="B2225">
            <v>4832001</v>
          </cell>
          <cell r="C2225" t="str">
            <v>Emitované dluhopisy - naběhlý kupón</v>
          </cell>
          <cell r="D2225">
            <v>0</v>
          </cell>
          <cell r="E2225">
            <v>0</v>
          </cell>
          <cell r="F2225">
            <v>0</v>
          </cell>
          <cell r="G2225">
            <v>0</v>
          </cell>
        </row>
        <row r="2226">
          <cell r="B2226">
            <v>4832002</v>
          </cell>
          <cell r="C2226" t="str">
            <v>Emitované dluhopisy-pořizovací náklady-o</v>
          </cell>
          <cell r="D2226">
            <v>0</v>
          </cell>
          <cell r="E2226">
            <v>0</v>
          </cell>
          <cell r="F2226">
            <v>0</v>
          </cell>
          <cell r="G2226">
            <v>0</v>
          </cell>
        </row>
        <row r="2227">
          <cell r="B2227">
            <v>4832010</v>
          </cell>
          <cell r="C2227" t="str">
            <v>Emitované obligace-držené dceřinnými spo</v>
          </cell>
          <cell r="D2227">
            <v>0</v>
          </cell>
          <cell r="E2227">
            <v>0</v>
          </cell>
          <cell r="F2227">
            <v>0</v>
          </cell>
          <cell r="G2227">
            <v>0</v>
          </cell>
        </row>
        <row r="2228">
          <cell r="B2228">
            <v>5011008</v>
          </cell>
          <cell r="C2228" t="str">
            <v>Finanční rizika(VR)-nákl.na poj.plnění</v>
          </cell>
          <cell r="D2228">
            <v>351363</v>
          </cell>
          <cell r="E2228">
            <v>41146</v>
          </cell>
          <cell r="F2228">
            <v>2647868</v>
          </cell>
          <cell r="G2228"/>
        </row>
        <row r="2229">
          <cell r="B2229">
            <v>5011014</v>
          </cell>
          <cell r="C2229" t="str">
            <v>Výplata PU KDP BelMondo zdrav. přip. NŽ</v>
          </cell>
          <cell r="D2229"/>
          <cell r="E2229"/>
          <cell r="F2229"/>
          <cell r="G2229">
            <v>0</v>
          </cell>
        </row>
        <row r="2230">
          <cell r="B2230">
            <v>5011034</v>
          </cell>
          <cell r="C2230" t="str">
            <v>Poj.sjedn.cest.kancelářemi-nákl.na poj.p</v>
          </cell>
          <cell r="D2230">
            <v>50979495</v>
          </cell>
          <cell r="E2230">
            <v>28850573</v>
          </cell>
          <cell r="F2230">
            <v>46284218</v>
          </cell>
          <cell r="G2230">
            <v>25449970</v>
          </cell>
        </row>
        <row r="2231">
          <cell r="B2231">
            <v>5011035</v>
          </cell>
          <cell r="C2231" t="str">
            <v>Poj.sjedn.cest.kancelářemi-nákl.na poj.p</v>
          </cell>
          <cell r="D2231">
            <v>92821309</v>
          </cell>
          <cell r="E2231">
            <v>61142594</v>
          </cell>
          <cell r="F2231">
            <v>71213079</v>
          </cell>
          <cell r="G2231">
            <v>55505462</v>
          </cell>
        </row>
        <row r="2232">
          <cell r="B2232">
            <v>5011048</v>
          </cell>
          <cell r="C2232" t="str">
            <v>Poj.odp.členů představenstva-nákl.na poj</v>
          </cell>
          <cell r="D2232">
            <v>30000</v>
          </cell>
          <cell r="E2232">
            <v>1750375</v>
          </cell>
          <cell r="F2232">
            <v>1821375</v>
          </cell>
          <cell r="G2232">
            <v>740836</v>
          </cell>
        </row>
        <row r="2233">
          <cell r="B2233">
            <v>5011057</v>
          </cell>
          <cell r="C2233" t="str">
            <v>Poj.ost.maj.-velká rizika-nákl.na poj.pl</v>
          </cell>
          <cell r="D2233">
            <v>5030929</v>
          </cell>
          <cell r="E2233">
            <v>3157132.89</v>
          </cell>
          <cell r="F2233">
            <v>5119104.79</v>
          </cell>
          <cell r="G2233">
            <v>2878669.68</v>
          </cell>
        </row>
        <row r="2234">
          <cell r="B2234">
            <v>5011058</v>
          </cell>
          <cell r="C2234" t="str">
            <v>Zák.odp.za pr.úr.a nem.z pov.-nákl.na po</v>
          </cell>
          <cell r="D2234">
            <v>660761133.23000002</v>
          </cell>
          <cell r="E2234">
            <v>450108811.04000002</v>
          </cell>
          <cell r="F2234">
            <v>588429210.91999996</v>
          </cell>
          <cell r="G2234">
            <v>454560077.38</v>
          </cell>
        </row>
        <row r="2235">
          <cell r="B2235">
            <v>5011060</v>
          </cell>
          <cell r="C2235" t="str">
            <v>Poj.živlu a požáru (VR)-nákl.na poj.pln.</v>
          </cell>
          <cell r="D2235">
            <v>128187268.93000001</v>
          </cell>
          <cell r="E2235">
            <v>91122940.920000002</v>
          </cell>
          <cell r="F2235">
            <v>140628530.38</v>
          </cell>
          <cell r="G2235">
            <v>272355052</v>
          </cell>
        </row>
        <row r="2236">
          <cell r="B2236">
            <v>5011082</v>
          </cell>
          <cell r="C2236" t="str">
            <v>Poj.neobč.PNM 4-nákl.na poj.pln.</v>
          </cell>
          <cell r="D2236">
            <v>945000</v>
          </cell>
          <cell r="E2236">
            <v>749666</v>
          </cell>
          <cell r="F2236">
            <v>896760</v>
          </cell>
          <cell r="G2236">
            <v>739743</v>
          </cell>
        </row>
        <row r="2237">
          <cell r="B2237">
            <v>5011092</v>
          </cell>
          <cell r="C2237" t="str">
            <v>Poj.maj.cizozemců u zahr.poj.-nákl.na po</v>
          </cell>
          <cell r="D2237"/>
          <cell r="E2237">
            <v>0</v>
          </cell>
          <cell r="F2237">
            <v>229850</v>
          </cell>
          <cell r="G2237">
            <v>176463</v>
          </cell>
        </row>
        <row r="2238">
          <cell r="B2238">
            <v>5011094</v>
          </cell>
          <cell r="C2238" t="str">
            <v>Poj.stavební montáž-VR-nákl.na poj.pln.</v>
          </cell>
          <cell r="D2238">
            <v>202829392.78999999</v>
          </cell>
          <cell r="E2238">
            <v>126840270.33</v>
          </cell>
          <cell r="F2238">
            <v>218372232.77000001</v>
          </cell>
          <cell r="G2238">
            <v>30162563</v>
          </cell>
        </row>
        <row r="2239">
          <cell r="B2239">
            <v>5011100</v>
          </cell>
          <cell r="C2239" t="str">
            <v>ČPZ-Náklady na poj.plnění T nezajišťovan</v>
          </cell>
          <cell r="D2239"/>
          <cell r="E2239"/>
          <cell r="F2239"/>
          <cell r="G2239">
            <v>0</v>
          </cell>
        </row>
        <row r="2240">
          <cell r="B2240">
            <v>5011176</v>
          </cell>
          <cell r="C2240" t="str">
            <v>Zemědělské pojištění-odpovědnost-nákl.na</v>
          </cell>
          <cell r="D2240">
            <v>530041</v>
          </cell>
          <cell r="E2240">
            <v>412409</v>
          </cell>
          <cell r="F2240">
            <v>476331</v>
          </cell>
          <cell r="G2240">
            <v>338041</v>
          </cell>
        </row>
        <row r="2241">
          <cell r="B2241">
            <v>5011200</v>
          </cell>
          <cell r="C2241" t="str">
            <v>ČPZ-Náklady na pojistná plnění tarif 2xx</v>
          </cell>
          <cell r="D2241"/>
          <cell r="E2241"/>
          <cell r="F2241"/>
          <cell r="G2241">
            <v>0</v>
          </cell>
        </row>
        <row r="2242">
          <cell r="B2242">
            <v>5011263</v>
          </cell>
          <cell r="C2242" t="str">
            <v>Poj.úr.individ.cest.do zahr.-nákl.na poj</v>
          </cell>
          <cell r="D2242">
            <v>865720</v>
          </cell>
          <cell r="E2242">
            <v>36400</v>
          </cell>
          <cell r="F2242">
            <v>100400</v>
          </cell>
          <cell r="G2242">
            <v>52500</v>
          </cell>
        </row>
        <row r="2243">
          <cell r="B2243">
            <v>5011287</v>
          </cell>
          <cell r="C2243" t="str">
            <v>Podnik.poj.-majetek-nákl.na poj.pln.</v>
          </cell>
          <cell r="D2243"/>
          <cell r="E2243"/>
          <cell r="F2243"/>
          <cell r="G2243">
            <v>104902</v>
          </cell>
        </row>
        <row r="2244">
          <cell r="B2244">
            <v>5011611</v>
          </cell>
          <cell r="C2244" t="str">
            <v>Poj.přerušení provozu VR-nákl.na poj.pln</v>
          </cell>
          <cell r="D2244">
            <v>5569364</v>
          </cell>
          <cell r="E2244">
            <v>16590108</v>
          </cell>
          <cell r="F2244">
            <v>30211724</v>
          </cell>
          <cell r="G2244">
            <v>10509483</v>
          </cell>
        </row>
        <row r="2245">
          <cell r="B2245">
            <v>5011620</v>
          </cell>
          <cell r="C2245" t="str">
            <v>Poj.odpovědnosti členů org.společnosti-T</v>
          </cell>
          <cell r="D2245">
            <v>595372</v>
          </cell>
          <cell r="E2245">
            <v>271715</v>
          </cell>
          <cell r="F2245">
            <v>303946</v>
          </cell>
          <cell r="G2245">
            <v>67112</v>
          </cell>
        </row>
        <row r="2246">
          <cell r="B2246">
            <v>5011941</v>
          </cell>
          <cell r="C2246" t="str">
            <v>Poj.pl.-Tech. rizika (VR) - Stroje</v>
          </cell>
          <cell r="D2246"/>
          <cell r="E2246"/>
          <cell r="F2246"/>
          <cell r="G2246">
            <v>84549739</v>
          </cell>
        </row>
        <row r="2247">
          <cell r="B2247">
            <v>5011942</v>
          </cell>
          <cell r="C2247" t="str">
            <v>Poj.pl.-Tech. rizika (VR) - Elektronika</v>
          </cell>
          <cell r="D2247"/>
          <cell r="E2247"/>
          <cell r="F2247"/>
          <cell r="G2247">
            <v>5285509.42</v>
          </cell>
        </row>
        <row r="2248">
          <cell r="B2248">
            <v>5011943</v>
          </cell>
          <cell r="C2248" t="str">
            <v>Poj.pl.-Tech. rizika (VR) - Stavební mon</v>
          </cell>
          <cell r="D2248"/>
          <cell r="E2248"/>
          <cell r="F2248"/>
          <cell r="G2248">
            <v>224396</v>
          </cell>
        </row>
        <row r="2249">
          <cell r="B2249">
            <v>5011944</v>
          </cell>
          <cell r="C2249" t="str">
            <v>Poj.pl.-Tech. rizika (VR) - Odpovědnost</v>
          </cell>
          <cell r="D2249"/>
          <cell r="E2249"/>
          <cell r="F2249"/>
          <cell r="G2249">
            <v>6517</v>
          </cell>
        </row>
        <row r="2250">
          <cell r="B2250">
            <v>5011951</v>
          </cell>
          <cell r="C2250" t="str">
            <v>Odpovědnost VR obecná -nákl.na poj.pln(S</v>
          </cell>
          <cell r="D2250">
            <v>61985630.450000003</v>
          </cell>
          <cell r="E2250">
            <v>24436907.890000001</v>
          </cell>
          <cell r="F2250">
            <v>40955801.520000003</v>
          </cell>
          <cell r="G2250">
            <v>22144969.859999999</v>
          </cell>
        </row>
        <row r="2251">
          <cell r="B2251">
            <v>5011952</v>
          </cell>
          <cell r="C2251" t="str">
            <v>Odpovědnost VR profesní-nákl.na poj.pln(</v>
          </cell>
          <cell r="D2251">
            <v>586714</v>
          </cell>
          <cell r="E2251">
            <v>355326</v>
          </cell>
          <cell r="F2251">
            <v>1310666</v>
          </cell>
          <cell r="G2251">
            <v>280067</v>
          </cell>
        </row>
        <row r="2252">
          <cell r="B2252">
            <v>5011953</v>
          </cell>
          <cell r="C2252" t="str">
            <v>Odpovědnost VR MEDMALL-nákl.na poj.pln(S</v>
          </cell>
          <cell r="D2252">
            <v>1562832</v>
          </cell>
          <cell r="E2252">
            <v>17607</v>
          </cell>
          <cell r="F2252">
            <v>21817.31</v>
          </cell>
          <cell r="G2252">
            <v>79386</v>
          </cell>
        </row>
        <row r="2253">
          <cell r="B2253">
            <v>5011954</v>
          </cell>
          <cell r="C2253" t="str">
            <v>Odpovědnost VR dopravní-nákl.na poj.pln(</v>
          </cell>
          <cell r="D2253">
            <v>6246622.2699999996</v>
          </cell>
          <cell r="E2253">
            <v>4513534.08</v>
          </cell>
          <cell r="F2253">
            <v>6619640.8200000003</v>
          </cell>
          <cell r="G2253">
            <v>4184628.21</v>
          </cell>
        </row>
        <row r="2254">
          <cell r="B2254">
            <v>5011994</v>
          </cell>
          <cell r="C2254" t="str">
            <v>Nákl.na poj.plnění-letecké pojištění-maj</v>
          </cell>
          <cell r="D2254">
            <v>1583208</v>
          </cell>
          <cell r="E2254">
            <v>0</v>
          </cell>
          <cell r="F2254">
            <v>124554.24000000001</v>
          </cell>
          <cell r="G2254">
            <v>726759</v>
          </cell>
        </row>
        <row r="2255">
          <cell r="B2255">
            <v>5011995</v>
          </cell>
          <cell r="C2255" t="str">
            <v>Nákl.na poj.plnění-letecké pojištění-odp</v>
          </cell>
          <cell r="D2255">
            <v>3101493.88</v>
          </cell>
          <cell r="E2255"/>
          <cell r="F2255"/>
          <cell r="G2255"/>
        </row>
        <row r="2256">
          <cell r="B2256">
            <v>5012300</v>
          </cell>
          <cell r="C2256" t="str">
            <v>MET převz. škody</v>
          </cell>
          <cell r="D2256">
            <v>15895631.57</v>
          </cell>
          <cell r="E2256">
            <v>7173437.8200000003</v>
          </cell>
          <cell r="F2256">
            <v>9785259.3300000001</v>
          </cell>
          <cell r="G2256">
            <v>4424224.2</v>
          </cell>
        </row>
        <row r="2257">
          <cell r="B2257">
            <v>5012301</v>
          </cell>
          <cell r="C2257" t="str">
            <v>MET - Převz.  škody_MR</v>
          </cell>
          <cell r="D2257">
            <v>33839095.810000002</v>
          </cell>
          <cell r="E2257">
            <v>7731802.0599999996</v>
          </cell>
          <cell r="F2257">
            <v>8969292.4800000004</v>
          </cell>
          <cell r="G2257">
            <v>30932085.920000002</v>
          </cell>
        </row>
        <row r="2258">
          <cell r="B2258">
            <v>5012311</v>
          </cell>
          <cell r="C2258" t="str">
            <v>MET - Převz.  škody_MR - dohad</v>
          </cell>
          <cell r="D2258">
            <v>-800980.56</v>
          </cell>
          <cell r="E2258">
            <v>-573863.18999999994</v>
          </cell>
          <cell r="F2258">
            <v>-440252.92</v>
          </cell>
          <cell r="G2258">
            <v>-133610.26999999999</v>
          </cell>
        </row>
        <row r="2259">
          <cell r="B2259">
            <v>5012500</v>
          </cell>
          <cell r="C2259" t="str">
            <v>Vedlejší náklady na pojistné plnění NŽP</v>
          </cell>
          <cell r="D2259">
            <v>3271111.01</v>
          </cell>
          <cell r="E2259">
            <v>799112</v>
          </cell>
          <cell r="F2259">
            <v>942165</v>
          </cell>
          <cell r="G2259">
            <v>1564546</v>
          </cell>
        </row>
        <row r="2260">
          <cell r="B2260">
            <v>5012501</v>
          </cell>
          <cell r="C2260" t="str">
            <v>Vedlejší náklady na PP -zák.poj.odp.</v>
          </cell>
          <cell r="D2260">
            <v>641987</v>
          </cell>
          <cell r="E2260">
            <v>211523</v>
          </cell>
          <cell r="F2260">
            <v>578476</v>
          </cell>
          <cell r="G2260">
            <v>350408</v>
          </cell>
        </row>
        <row r="2261">
          <cell r="B2261">
            <v>5012502</v>
          </cell>
          <cell r="C2261" t="str">
            <v>Vedlejší nákl.na poj.plnění NŽP-poj.-min</v>
          </cell>
          <cell r="D2261">
            <v>73074618.790000007</v>
          </cell>
          <cell r="E2261">
            <v>58936641.920000002</v>
          </cell>
          <cell r="F2261">
            <v>67795438.189999998</v>
          </cell>
          <cell r="G2261">
            <v>40449366.979999997</v>
          </cell>
        </row>
        <row r="2262">
          <cell r="B2262">
            <v>5012504</v>
          </cell>
          <cell r="C2262" t="str">
            <v>Vedlejší nákl.na poj.plnění NŽP-poj.-běž</v>
          </cell>
          <cell r="D2262">
            <v>30224408.050000001</v>
          </cell>
          <cell r="E2262">
            <v>15505703.98</v>
          </cell>
          <cell r="F2262">
            <v>28638716.32</v>
          </cell>
          <cell r="G2262">
            <v>16108865.48</v>
          </cell>
        </row>
        <row r="2263">
          <cell r="B2263">
            <v>5013000</v>
          </cell>
          <cell r="C2263" t="str">
            <v>Náklady na pojistná plnění v převzatém z</v>
          </cell>
          <cell r="D2263">
            <v>57499664.920000002</v>
          </cell>
          <cell r="E2263">
            <v>1342818.6</v>
          </cell>
          <cell r="F2263">
            <v>2571056.7999999998</v>
          </cell>
          <cell r="G2263"/>
        </row>
        <row r="2264">
          <cell r="B2264">
            <v>5013002</v>
          </cell>
          <cell r="C2264" t="str">
            <v>Převz.  škody_MR</v>
          </cell>
          <cell r="D2264">
            <v>36879012.600000001</v>
          </cell>
          <cell r="E2264">
            <v>111343533.77</v>
          </cell>
          <cell r="F2264">
            <v>163362225.78999999</v>
          </cell>
          <cell r="G2264">
            <v>30393173.550000001</v>
          </cell>
        </row>
        <row r="2265">
          <cell r="B2265">
            <v>5013003</v>
          </cell>
          <cell r="C2265" t="str">
            <v>Převz.  škody_MR - fac.Rusko</v>
          </cell>
          <cell r="D2265">
            <v>19390.060000000001</v>
          </cell>
          <cell r="E2265">
            <v>0</v>
          </cell>
          <cell r="F2265">
            <v>0</v>
          </cell>
          <cell r="G2265"/>
        </row>
        <row r="2266">
          <cell r="B2266">
            <v>5013010</v>
          </cell>
          <cell r="C2266" t="str">
            <v>Nákl.na poj.plnění v převz.zaj.prozat.úč</v>
          </cell>
          <cell r="D2266">
            <v>1724084.13</v>
          </cell>
          <cell r="E2266">
            <v>0</v>
          </cell>
          <cell r="F2266">
            <v>26578464.719999999</v>
          </cell>
          <cell r="G2266"/>
        </row>
        <row r="2267">
          <cell r="B2267">
            <v>5013011</v>
          </cell>
          <cell r="C2267" t="str">
            <v>Převz.  škody_MR - dohad</v>
          </cell>
          <cell r="D2267">
            <v>5906797.4199999999</v>
          </cell>
          <cell r="E2267">
            <v>1717832.45</v>
          </cell>
          <cell r="F2267">
            <v>-12192050.15</v>
          </cell>
          <cell r="G2267">
            <v>-22611256.68</v>
          </cell>
        </row>
        <row r="2268">
          <cell r="B2268">
            <v>5013100</v>
          </cell>
          <cell r="C2268" t="str">
            <v>Komutace převz.obchodu zajištění-uzavřen</v>
          </cell>
          <cell r="D2268">
            <v>2678410.0099999998</v>
          </cell>
          <cell r="E2268">
            <v>0</v>
          </cell>
          <cell r="F2268">
            <v>18036350.98</v>
          </cell>
          <cell r="G2268"/>
        </row>
        <row r="2269">
          <cell r="B2269">
            <v>5013101</v>
          </cell>
          <cell r="C2269" t="str">
            <v>Převz.  škody_MR - komutace</v>
          </cell>
          <cell r="D2269">
            <v>6524.72</v>
          </cell>
          <cell r="E2269">
            <v>0</v>
          </cell>
          <cell r="F2269">
            <v>265053379.08000001</v>
          </cell>
          <cell r="G2269"/>
        </row>
        <row r="2270">
          <cell r="B2270">
            <v>5014000</v>
          </cell>
          <cell r="C2270" t="str">
            <v>ČPZ-Náklady na pojistné plnění Home Cred</v>
          </cell>
          <cell r="D2270"/>
          <cell r="E2270"/>
          <cell r="F2270"/>
          <cell r="G2270">
            <v>0</v>
          </cell>
        </row>
        <row r="2271">
          <cell r="B2271">
            <v>5014020</v>
          </cell>
          <cell r="C2271" t="str">
            <v>Poj.plnění - akt.zaj.-běžný rok-TIA</v>
          </cell>
          <cell r="D2271">
            <v>25070998</v>
          </cell>
          <cell r="E2271">
            <v>18575352</v>
          </cell>
          <cell r="F2271">
            <v>32895779</v>
          </cell>
          <cell r="G2271">
            <v>6181272</v>
          </cell>
        </row>
        <row r="2272">
          <cell r="B2272">
            <v>5014021</v>
          </cell>
          <cell r="C2272" t="str">
            <v>Poj.plnění - akt.zaj.-minulý rok-TIA</v>
          </cell>
          <cell r="D2272">
            <v>133094845</v>
          </cell>
          <cell r="E2272">
            <v>84398129</v>
          </cell>
          <cell r="F2272">
            <v>108200570</v>
          </cell>
          <cell r="G2272">
            <v>203410621</v>
          </cell>
        </row>
        <row r="2273">
          <cell r="B2273">
            <v>5014022</v>
          </cell>
          <cell r="C2273" t="str">
            <v>Poj.plnění - vratky - akt.zaj.-běžný rok</v>
          </cell>
          <cell r="D2273">
            <v>-55741</v>
          </cell>
          <cell r="E2273">
            <v>-3264</v>
          </cell>
          <cell r="F2273">
            <v>-39034</v>
          </cell>
          <cell r="G2273">
            <v>-108157</v>
          </cell>
        </row>
        <row r="2274">
          <cell r="B2274">
            <v>5014023</v>
          </cell>
          <cell r="C2274" t="str">
            <v>Poj.plnění - vratky - akt.zaj.-minulý ro</v>
          </cell>
          <cell r="D2274">
            <v>-1485410</v>
          </cell>
          <cell r="E2274">
            <v>-642271</v>
          </cell>
          <cell r="F2274">
            <v>-987966</v>
          </cell>
          <cell r="G2274">
            <v>-2811298</v>
          </cell>
        </row>
        <row r="2275">
          <cell r="B2275">
            <v>5014025</v>
          </cell>
          <cell r="C2275" t="str">
            <v>Předpis renty - aktivní zajištění - minu</v>
          </cell>
          <cell r="D2275"/>
          <cell r="E2275"/>
          <cell r="F2275"/>
          <cell r="G2275">
            <v>6000</v>
          </cell>
        </row>
        <row r="2276">
          <cell r="B2276">
            <v>5014026</v>
          </cell>
          <cell r="C2276" t="str">
            <v>Vedlejší nákl.na poj.plnění NŽP-AZ-běžný</v>
          </cell>
          <cell r="D2276">
            <v>2602</v>
          </cell>
          <cell r="E2276"/>
          <cell r="F2276"/>
          <cell r="G2276"/>
        </row>
        <row r="2277">
          <cell r="B2277">
            <v>5014027</v>
          </cell>
          <cell r="C2277" t="str">
            <v>Vedlejší nákl.na poj.plnění NŽP-AZ-min.l</v>
          </cell>
          <cell r="D2277">
            <v>34764</v>
          </cell>
          <cell r="E2277">
            <v>105724</v>
          </cell>
          <cell r="F2277">
            <v>105724</v>
          </cell>
          <cell r="G2277">
            <v>835593</v>
          </cell>
        </row>
        <row r="2278">
          <cell r="B2278">
            <v>5014031</v>
          </cell>
          <cell r="C2278" t="str">
            <v>Poj. plnění - akt. zaj. - minulý rok</v>
          </cell>
          <cell r="D2278">
            <v>1001988.65</v>
          </cell>
          <cell r="E2278">
            <v>21537</v>
          </cell>
          <cell r="F2278">
            <v>34773</v>
          </cell>
          <cell r="G2278">
            <v>1888019</v>
          </cell>
        </row>
        <row r="2279">
          <cell r="B2279">
            <v>5014033</v>
          </cell>
          <cell r="C2279" t="str">
            <v>Poj. plnění - postihy - akt. zaj. - minu</v>
          </cell>
          <cell r="D2279">
            <v>-2400</v>
          </cell>
          <cell r="E2279"/>
          <cell r="F2279"/>
          <cell r="G2279"/>
        </row>
        <row r="2280">
          <cell r="B2280">
            <v>5014300</v>
          </cell>
          <cell r="C2280" t="str">
            <v>ČPZ-Náklady na poj.pln.lék.výpisy nezaj.</v>
          </cell>
          <cell r="D2280"/>
          <cell r="E2280"/>
          <cell r="F2280"/>
          <cell r="G2280">
            <v>0</v>
          </cell>
        </row>
        <row r="2281">
          <cell r="B2281">
            <v>5014500</v>
          </cell>
          <cell r="C2281" t="str">
            <v>Aktivní zaji. KČJP pojistné plnění m.r.</v>
          </cell>
          <cell r="D2281">
            <v>6745878.6799999997</v>
          </cell>
          <cell r="E2281">
            <v>121719.4</v>
          </cell>
          <cell r="F2281">
            <v>450768.19</v>
          </cell>
          <cell r="G2281">
            <v>121466.03</v>
          </cell>
        </row>
        <row r="2282">
          <cell r="B2282">
            <v>5014501</v>
          </cell>
          <cell r="C2282" t="str">
            <v>Aktivní zaji. KČJP pojistné plnění BR</v>
          </cell>
          <cell r="D2282"/>
          <cell r="E2282">
            <v>0</v>
          </cell>
          <cell r="F2282">
            <v>380.78</v>
          </cell>
          <cell r="G2282">
            <v>8817.36</v>
          </cell>
        </row>
        <row r="2283">
          <cell r="B2283">
            <v>5014510</v>
          </cell>
          <cell r="C2283" t="str">
            <v>Pojištění KČJP - nákl. na poj.pln. běžné</v>
          </cell>
          <cell r="D2283"/>
          <cell r="E2283">
            <v>23263.84</v>
          </cell>
          <cell r="F2283">
            <v>23263.84</v>
          </cell>
          <cell r="G2283"/>
        </row>
        <row r="2284">
          <cell r="B2284">
            <v>5017000</v>
          </cell>
          <cell r="C2284" t="str">
            <v>Vyplacená pojistná plnění-TIA běžný rok</v>
          </cell>
          <cell r="D2284">
            <v>6258510978.3500004</v>
          </cell>
          <cell r="E2284">
            <v>4150573333.02</v>
          </cell>
          <cell r="F2284">
            <v>5931466614.6199999</v>
          </cell>
          <cell r="G2284">
            <v>4950748182.7799997</v>
          </cell>
        </row>
        <row r="2285">
          <cell r="B2285">
            <v>5017001</v>
          </cell>
          <cell r="C2285" t="str">
            <v>Vyplacená pojistná plnění-TIA minulý rok</v>
          </cell>
          <cell r="D2285">
            <v>3543313638.1300001</v>
          </cell>
          <cell r="E2285">
            <v>3219524719.6999998</v>
          </cell>
          <cell r="F2285">
            <v>3574824170.4699998</v>
          </cell>
          <cell r="G2285">
            <v>2965579475.5999999</v>
          </cell>
        </row>
        <row r="2286">
          <cell r="B2286">
            <v>5017002</v>
          </cell>
          <cell r="C2286" t="str">
            <v>Předpis renty - pojištění - běžný rok</v>
          </cell>
          <cell r="D2286">
            <v>400</v>
          </cell>
          <cell r="E2286">
            <v>1409</v>
          </cell>
          <cell r="F2286">
            <v>17259</v>
          </cell>
          <cell r="G2286"/>
        </row>
        <row r="2287">
          <cell r="B2287">
            <v>5017003</v>
          </cell>
          <cell r="C2287" t="str">
            <v>Předpis renty - pojištění - min. let</v>
          </cell>
          <cell r="D2287">
            <v>76234492.069999993</v>
          </cell>
          <cell r="E2287">
            <v>122491992.39</v>
          </cell>
          <cell r="F2287">
            <v>145426607.66</v>
          </cell>
          <cell r="G2287">
            <v>94260525.079999998</v>
          </cell>
        </row>
        <row r="2288">
          <cell r="B2288">
            <v>5017100</v>
          </cell>
          <cell r="C2288" t="str">
            <v>Postihy v přímém pojištění- běžný rok</v>
          </cell>
          <cell r="D2288">
            <v>-171869948.84999999</v>
          </cell>
          <cell r="E2288">
            <v>-89431461.019999996</v>
          </cell>
          <cell r="F2288">
            <v>-146401232.38</v>
          </cell>
          <cell r="G2288">
            <v>-92996502.209999993</v>
          </cell>
        </row>
        <row r="2289">
          <cell r="B2289">
            <v>5017101</v>
          </cell>
          <cell r="C2289" t="str">
            <v>Postihy v přímém pojištění - minulá léta</v>
          </cell>
          <cell r="D2289">
            <v>-214671735.75999999</v>
          </cell>
          <cell r="E2289">
            <v>-145748396.91</v>
          </cell>
          <cell r="F2289">
            <v>-196053572.78</v>
          </cell>
          <cell r="G2289">
            <v>-203657834.84999999</v>
          </cell>
        </row>
        <row r="2290">
          <cell r="B2290">
            <v>5017280</v>
          </cell>
          <cell r="C2290" t="str">
            <v>Náklady spojené s likvidací PU - Home As</v>
          </cell>
          <cell r="D2290">
            <v>23037696.620000001</v>
          </cell>
          <cell r="E2290">
            <v>14203118.6</v>
          </cell>
          <cell r="F2290">
            <v>22608883.760000002</v>
          </cell>
          <cell r="G2290">
            <v>16895701.41</v>
          </cell>
        </row>
        <row r="2291">
          <cell r="B2291">
            <v>5017290</v>
          </cell>
          <cell r="C2291" t="str">
            <v>Asistence majetek SME</v>
          </cell>
          <cell r="D2291">
            <v>-44765.16</v>
          </cell>
          <cell r="E2291">
            <v>511138.01</v>
          </cell>
          <cell r="F2291">
            <v>1019314.86</v>
          </cell>
          <cell r="G2291">
            <v>1140262.1399999999</v>
          </cell>
        </row>
        <row r="2292">
          <cell r="B2292">
            <v>5017410</v>
          </cell>
          <cell r="C2292" t="str">
            <v>AXA - Náklady spojené s likvidací PU</v>
          </cell>
          <cell r="D2292">
            <v>74709071.659999996</v>
          </cell>
          <cell r="E2292">
            <v>77845548.719999999</v>
          </cell>
          <cell r="F2292">
            <v>113272256</v>
          </cell>
          <cell r="G2292">
            <v>68091722.450000003</v>
          </cell>
        </row>
        <row r="2293">
          <cell r="B2293">
            <v>5017510</v>
          </cell>
          <cell r="C2293" t="str">
            <v>Licence - náklady spojené s likvidací PU</v>
          </cell>
          <cell r="D2293">
            <v>21577589.34</v>
          </cell>
          <cell r="E2293">
            <v>18959336.670000002</v>
          </cell>
          <cell r="F2293">
            <v>28155679.940000001</v>
          </cell>
          <cell r="G2293">
            <v>20377369.43</v>
          </cell>
        </row>
        <row r="2294">
          <cell r="B2294">
            <v>5017720</v>
          </cell>
          <cell r="C2294" t="str">
            <v>Vedlejší nákl. k poj. produktům NŽP-prev</v>
          </cell>
          <cell r="D2294">
            <v>108210.75</v>
          </cell>
          <cell r="E2294">
            <v>0</v>
          </cell>
          <cell r="F2294">
            <v>-13177</v>
          </cell>
          <cell r="G2294"/>
        </row>
        <row r="2295">
          <cell r="B2295">
            <v>5018100</v>
          </cell>
          <cell r="C2295" t="str">
            <v>ČPZ-Náklady na pojistné plnění rev.lék.p</v>
          </cell>
          <cell r="D2295"/>
          <cell r="E2295"/>
          <cell r="F2295"/>
          <cell r="G2295">
            <v>0</v>
          </cell>
        </row>
        <row r="2296">
          <cell r="B2296">
            <v>5018360</v>
          </cell>
          <cell r="C2296" t="str">
            <v>Vyplacená poj.plnění u outsource.produkt</v>
          </cell>
          <cell r="D2296">
            <v>191769</v>
          </cell>
          <cell r="E2296">
            <v>326118.59999999998</v>
          </cell>
          <cell r="F2296">
            <v>365214.6</v>
          </cell>
          <cell r="G2296">
            <v>30744</v>
          </cell>
        </row>
        <row r="2297">
          <cell r="B2297">
            <v>5018363</v>
          </cell>
          <cell r="C2297" t="str">
            <v>Vedl.nákl.na likv.-lékařské hon.outsou.b</v>
          </cell>
          <cell r="D2297"/>
          <cell r="E2297"/>
          <cell r="F2297"/>
          <cell r="G2297">
            <v>800</v>
          </cell>
        </row>
        <row r="2298">
          <cell r="B2298">
            <v>5018365</v>
          </cell>
          <cell r="C2298" t="str">
            <v>Vyplacená poj.plnění u outsource.produkt</v>
          </cell>
          <cell r="D2298">
            <v>6665297.4000000004</v>
          </cell>
          <cell r="E2298">
            <v>883116</v>
          </cell>
          <cell r="F2298">
            <v>1733526.4</v>
          </cell>
          <cell r="G2298">
            <v>798835.19999999995</v>
          </cell>
        </row>
        <row r="2299">
          <cell r="B2299">
            <v>5018368</v>
          </cell>
          <cell r="C2299" t="str">
            <v>Vedl.nákl.na likv.-lékařské hon.outsou.b</v>
          </cell>
          <cell r="D2299"/>
          <cell r="E2299">
            <v>600</v>
          </cell>
          <cell r="F2299">
            <v>1450</v>
          </cell>
          <cell r="G2299">
            <v>600</v>
          </cell>
        </row>
        <row r="2300">
          <cell r="B2300">
            <v>5018370</v>
          </cell>
          <cell r="C2300" t="str">
            <v>Vyplacená poj.plnění u outsource.produkt</v>
          </cell>
          <cell r="D2300"/>
          <cell r="E2300">
            <v>396166</v>
          </cell>
          <cell r="F2300">
            <v>409850</v>
          </cell>
          <cell r="G2300">
            <v>335622.8</v>
          </cell>
        </row>
        <row r="2301">
          <cell r="B2301">
            <v>5018373</v>
          </cell>
          <cell r="C2301" t="str">
            <v>Vedl.nákl.na likv.-lékařské hon.outsou.m</v>
          </cell>
          <cell r="D2301"/>
          <cell r="E2301">
            <v>300</v>
          </cell>
          <cell r="F2301">
            <v>600</v>
          </cell>
          <cell r="G2301"/>
        </row>
        <row r="2302">
          <cell r="B2302">
            <v>5018375</v>
          </cell>
          <cell r="C2302" t="str">
            <v>Vyplacená poj.plnění u outsource.produkt</v>
          </cell>
          <cell r="D2302"/>
          <cell r="E2302">
            <v>2902947</v>
          </cell>
          <cell r="F2302">
            <v>3142906</v>
          </cell>
          <cell r="G2302">
            <v>1471920.6</v>
          </cell>
        </row>
        <row r="2303">
          <cell r="B2303">
            <v>5018378</v>
          </cell>
          <cell r="C2303" t="str">
            <v>Vedl.nákl.na likv.-lékařské hon.outsou.m</v>
          </cell>
          <cell r="D2303"/>
          <cell r="E2303">
            <v>4150</v>
          </cell>
          <cell r="F2303">
            <v>5120</v>
          </cell>
          <cell r="G2303">
            <v>750</v>
          </cell>
        </row>
        <row r="2304">
          <cell r="B2304">
            <v>5018380</v>
          </cell>
          <cell r="C2304" t="str">
            <v>Vyplacená poj.plnění u outsour.produktů</v>
          </cell>
          <cell r="D2304"/>
          <cell r="E2304">
            <v>0</v>
          </cell>
          <cell r="F2304">
            <v>69666.81</v>
          </cell>
          <cell r="G2304"/>
        </row>
        <row r="2305">
          <cell r="B2305">
            <v>5018888</v>
          </cell>
          <cell r="C2305" t="str">
            <v>Vyplacená poj.plnění – ULAE m.l.</v>
          </cell>
          <cell r="D2305">
            <v>134435180.37</v>
          </cell>
          <cell r="E2305">
            <v>116913209.95999999</v>
          </cell>
          <cell r="F2305">
            <v>161232725.66999999</v>
          </cell>
          <cell r="G2305">
            <v>120432858.65000001</v>
          </cell>
        </row>
        <row r="2306">
          <cell r="B2306">
            <v>5019000</v>
          </cell>
          <cell r="C2306" t="str">
            <v>Kurzové zisky a ztráty u pojistných udál</v>
          </cell>
          <cell r="D2306">
            <v>237704.54</v>
          </cell>
          <cell r="E2306">
            <v>242215.91</v>
          </cell>
          <cell r="F2306">
            <v>-909207.67</v>
          </cell>
          <cell r="G2306">
            <v>-389167.34</v>
          </cell>
        </row>
        <row r="2307">
          <cell r="B2307">
            <v>5019100</v>
          </cell>
          <cell r="C2307" t="str">
            <v>Nákl na tiskopisy na likvidaci PU NP</v>
          </cell>
          <cell r="D2307">
            <v>1699869.51</v>
          </cell>
          <cell r="E2307">
            <v>628322.59</v>
          </cell>
          <cell r="F2307">
            <v>683345.47</v>
          </cell>
          <cell r="G2307">
            <v>315755.18</v>
          </cell>
        </row>
        <row r="2308">
          <cell r="B2308">
            <v>5019300</v>
          </cell>
          <cell r="C2308" t="str">
            <v>Lékařské honoráře NŽP-automat</v>
          </cell>
          <cell r="D2308">
            <v>2260000</v>
          </cell>
          <cell r="E2308">
            <v>1526894</v>
          </cell>
          <cell r="F2308">
            <v>2017844</v>
          </cell>
          <cell r="G2308">
            <v>1351900</v>
          </cell>
        </row>
        <row r="2309">
          <cell r="B2309">
            <v>5019997</v>
          </cell>
          <cell r="C2309" t="str">
            <v>Převod nákladů na likvidaci NP</v>
          </cell>
          <cell r="D2309">
            <v>999408</v>
          </cell>
          <cell r="E2309">
            <v>949888</v>
          </cell>
          <cell r="F2309">
            <v>1299344</v>
          </cell>
          <cell r="G2309">
            <v>1175109</v>
          </cell>
        </row>
        <row r="2310">
          <cell r="B2310">
            <v>5019999</v>
          </cell>
          <cell r="C2310" t="str">
            <v>Správ.nákl.na likvidaci PU-neživot-převo</v>
          </cell>
          <cell r="D2310">
            <v>430335354.76999998</v>
          </cell>
          <cell r="E2310">
            <v>374246440.13999999</v>
          </cell>
          <cell r="F2310">
            <v>520905729.07999998</v>
          </cell>
          <cell r="G2310">
            <v>389090774.08999997</v>
          </cell>
        </row>
        <row r="2311">
          <cell r="B2311">
            <v>5021000</v>
          </cell>
          <cell r="C2311" t="str">
            <v>Pojistná plnění v odevzdaném zajistění (</v>
          </cell>
          <cell r="D2311">
            <v>-27107357.23</v>
          </cell>
          <cell r="E2311">
            <v>-1595100.38</v>
          </cell>
          <cell r="F2311">
            <v>-6998568.5800000001</v>
          </cell>
          <cell r="G2311">
            <v>-481165825.49000001</v>
          </cell>
        </row>
        <row r="2312">
          <cell r="B2312">
            <v>5021002</v>
          </cell>
          <cell r="C2312" t="str">
            <v>Odevzd. zaj_poj.plnění_MR</v>
          </cell>
          <cell r="D2312">
            <v>-55678944.920000002</v>
          </cell>
          <cell r="E2312">
            <v>-97149176.879999995</v>
          </cell>
          <cell r="F2312">
            <v>-100846526.64</v>
          </cell>
          <cell r="G2312">
            <v>-39723358.719999999</v>
          </cell>
        </row>
        <row r="2313">
          <cell r="B2313">
            <v>5021004</v>
          </cell>
          <cell r="C2313" t="str">
            <v>Odevzd. zaj_poj.plnění_MR - retro</v>
          </cell>
          <cell r="D2313">
            <v>-19838364.829999998</v>
          </cell>
          <cell r="E2313">
            <v>-60526427.670000002</v>
          </cell>
          <cell r="F2313">
            <v>-71843489.530000001</v>
          </cell>
          <cell r="G2313">
            <v>-30370110.920000002</v>
          </cell>
        </row>
        <row r="2314">
          <cell r="B2314">
            <v>5021010</v>
          </cell>
          <cell r="C2314" t="str">
            <v>Poj.plnění v odevzd.zajistění prozat.účt</v>
          </cell>
          <cell r="D2314">
            <v>-324795.25</v>
          </cell>
          <cell r="E2314">
            <v>-1484388.56</v>
          </cell>
          <cell r="F2314">
            <v>-4498116.83</v>
          </cell>
          <cell r="G2314">
            <v>0</v>
          </cell>
        </row>
        <row r="2315">
          <cell r="B2315">
            <v>5021011</v>
          </cell>
          <cell r="C2315" t="str">
            <v>Odevzd. zaj_poj.plnění_MR - dodad</v>
          </cell>
          <cell r="D2315">
            <v>2327219.67</v>
          </cell>
          <cell r="E2315">
            <v>93463.88</v>
          </cell>
          <cell r="F2315">
            <v>343194.75</v>
          </cell>
          <cell r="G2315">
            <v>4504617.33</v>
          </cell>
        </row>
        <row r="2316">
          <cell r="B2316">
            <v>5021012</v>
          </cell>
          <cell r="C2316" t="str">
            <v>Odevzd. zaj_poj.plnění_BR_retro - dodad</v>
          </cell>
          <cell r="D2316">
            <v>-1724084.13</v>
          </cell>
          <cell r="E2316">
            <v>0</v>
          </cell>
          <cell r="F2316">
            <v>-26578464.719999999</v>
          </cell>
          <cell r="G2316"/>
        </row>
        <row r="2317">
          <cell r="B2317">
            <v>5021013</v>
          </cell>
          <cell r="C2317" t="str">
            <v>Odevzd. zaj_poj.plnění_MR_retro - dodad</v>
          </cell>
          <cell r="D2317">
            <v>-5906797.4199999999</v>
          </cell>
          <cell r="E2317">
            <v>-1717832.45</v>
          </cell>
          <cell r="F2317">
            <v>12192050.15</v>
          </cell>
          <cell r="G2317">
            <v>22611256.68</v>
          </cell>
        </row>
        <row r="2318">
          <cell r="B2318">
            <v>5021014</v>
          </cell>
          <cell r="C2318" t="str">
            <v>Odevzd. zaj_poj.plnění_regresy_běž.rok.o</v>
          </cell>
          <cell r="D2318"/>
          <cell r="E2318"/>
          <cell r="F2318"/>
          <cell r="G2318">
            <v>19620.53</v>
          </cell>
        </row>
        <row r="2319">
          <cell r="B2319">
            <v>5021015</v>
          </cell>
          <cell r="C2319" t="str">
            <v>Odevzd. zaj_poj.plnění_regresy_min.rok.o</v>
          </cell>
          <cell r="D2319"/>
          <cell r="E2319"/>
          <cell r="F2319"/>
          <cell r="G2319">
            <v>2604</v>
          </cell>
        </row>
        <row r="2320">
          <cell r="B2320">
            <v>5021200</v>
          </cell>
          <cell r="C2320" t="str">
            <v>MET - odevzd.  škody</v>
          </cell>
          <cell r="D2320">
            <v>-303946115.25999999</v>
          </cell>
          <cell r="E2320">
            <v>-253860241.88</v>
          </cell>
          <cell r="F2320">
            <v>-431162279.10000002</v>
          </cell>
          <cell r="G2320">
            <v>-236782681</v>
          </cell>
        </row>
        <row r="2321">
          <cell r="B2321">
            <v>5021201</v>
          </cell>
          <cell r="C2321" t="str">
            <v>MET - odevzd.  škody retro</v>
          </cell>
          <cell r="D2321">
            <v>-15895631.57</v>
          </cell>
          <cell r="E2321">
            <v>-7173437.8200000003</v>
          </cell>
          <cell r="F2321">
            <v>-9785259.3300000001</v>
          </cell>
          <cell r="G2321">
            <v>-4424224.2</v>
          </cell>
        </row>
        <row r="2322">
          <cell r="B2322">
            <v>5021202</v>
          </cell>
          <cell r="C2322" t="str">
            <v>MET - odevzd.  škody_MR</v>
          </cell>
          <cell r="D2322">
            <v>-483379907.27999997</v>
          </cell>
          <cell r="E2322">
            <v>-521969704.37</v>
          </cell>
          <cell r="F2322">
            <v>-623048309.5</v>
          </cell>
          <cell r="G2322">
            <v>-652949972.19000006</v>
          </cell>
        </row>
        <row r="2323">
          <cell r="B2323">
            <v>5021204</v>
          </cell>
          <cell r="C2323" t="str">
            <v>MET - odevzd.  Škody_MR_ retro</v>
          </cell>
          <cell r="D2323">
            <v>-33858515.990000002</v>
          </cell>
          <cell r="E2323">
            <v>-7731802.0599999996</v>
          </cell>
          <cell r="F2323">
            <v>-8969292.4800000004</v>
          </cell>
          <cell r="G2323">
            <v>-30932085.920000002</v>
          </cell>
        </row>
        <row r="2324">
          <cell r="B2324">
            <v>5021205</v>
          </cell>
          <cell r="C2324" t="str">
            <v>MET - odevzd.  Škody_MR_ retro - dohad</v>
          </cell>
          <cell r="D2324">
            <v>800980.56</v>
          </cell>
          <cell r="E2324">
            <v>573863.18999999994</v>
          </cell>
          <cell r="F2324">
            <v>440252.92</v>
          </cell>
          <cell r="G2324">
            <v>133610.26999999999</v>
          </cell>
        </row>
        <row r="2325">
          <cell r="B2325">
            <v>5021212</v>
          </cell>
          <cell r="C2325" t="str">
            <v>MET - odevzd.Škody-regresy_běž.rok</v>
          </cell>
          <cell r="D2325">
            <v>874078.8</v>
          </cell>
          <cell r="E2325">
            <v>188000.4</v>
          </cell>
          <cell r="F2325">
            <v>723732.8</v>
          </cell>
          <cell r="G2325">
            <v>119021</v>
          </cell>
        </row>
        <row r="2326">
          <cell r="B2326">
            <v>5021213</v>
          </cell>
          <cell r="C2326" t="str">
            <v>MET - odevzd.Škody-regresy_min.rok</v>
          </cell>
          <cell r="D2326">
            <v>32772962.600000001</v>
          </cell>
          <cell r="E2326">
            <v>7222797.9400000004</v>
          </cell>
          <cell r="F2326">
            <v>8031633.8799999999</v>
          </cell>
          <cell r="G2326">
            <v>47351782.100000001</v>
          </cell>
        </row>
        <row r="2327">
          <cell r="B2327">
            <v>5024001</v>
          </cell>
          <cell r="C2327" t="str">
            <v>Poj. plnění - pas. zaj. - minulý rok</v>
          </cell>
          <cell r="D2327">
            <v>-2197438.6</v>
          </cell>
          <cell r="E2327">
            <v>-44813.84</v>
          </cell>
          <cell r="F2327">
            <v>-44813.84</v>
          </cell>
          <cell r="G2327"/>
        </row>
        <row r="2328">
          <cell r="B2328">
            <v>5024010</v>
          </cell>
          <cell r="C2328" t="str">
            <v>Poj.plnění - pas.zaj.-běžný rok-TIA</v>
          </cell>
          <cell r="D2328">
            <v>-72177306.390000001</v>
          </cell>
          <cell r="E2328">
            <v>-30269716.510000002</v>
          </cell>
          <cell r="F2328">
            <v>-53797816.869999997</v>
          </cell>
          <cell r="G2328">
            <v>-89171409.010000005</v>
          </cell>
        </row>
        <row r="2329">
          <cell r="B2329">
            <v>5024011</v>
          </cell>
          <cell r="C2329" t="str">
            <v>Poj.plnění - pas.zaj.-minulý rok-TIA</v>
          </cell>
          <cell r="D2329">
            <v>-202312795.83000001</v>
          </cell>
          <cell r="E2329">
            <v>-271304553.17000002</v>
          </cell>
          <cell r="F2329">
            <v>-293020900.16000003</v>
          </cell>
          <cell r="G2329">
            <v>-308310994.64999998</v>
          </cell>
        </row>
        <row r="2330">
          <cell r="B2330">
            <v>5024013</v>
          </cell>
          <cell r="C2330" t="str">
            <v>Předpis renty - pasivní zajištění - minu</v>
          </cell>
          <cell r="D2330">
            <v>-63825</v>
          </cell>
          <cell r="E2330">
            <v>-54724</v>
          </cell>
          <cell r="F2330">
            <v>-65704</v>
          </cell>
          <cell r="G2330">
            <v>-74846</v>
          </cell>
        </row>
        <row r="2331">
          <cell r="B2331">
            <v>5024014</v>
          </cell>
          <cell r="C2331" t="str">
            <v>Vedlejší nákl.na poj.plnění NŽP-PZ-běžný</v>
          </cell>
          <cell r="D2331">
            <v>-67762</v>
          </cell>
          <cell r="E2331">
            <v>-8052.75</v>
          </cell>
          <cell r="F2331">
            <v>-94230.720000000001</v>
          </cell>
          <cell r="G2331">
            <v>-96580.54</v>
          </cell>
        </row>
        <row r="2332">
          <cell r="B2332">
            <v>5024015</v>
          </cell>
          <cell r="C2332" t="str">
            <v>Vedlejší nákl.na poj.plnění NŽP-PZ-min.</v>
          </cell>
          <cell r="D2332">
            <v>-3154732.52</v>
          </cell>
          <cell r="E2332">
            <v>-2943716.15</v>
          </cell>
          <cell r="F2332">
            <v>-4032751.64</v>
          </cell>
          <cell r="G2332">
            <v>-1127106.57</v>
          </cell>
        </row>
        <row r="2333">
          <cell r="B2333">
            <v>5024501</v>
          </cell>
          <cell r="C2333" t="str">
            <v>Odevzdané zajištění-pojistná plnění KČJP</v>
          </cell>
          <cell r="D2333"/>
          <cell r="E2333">
            <v>0</v>
          </cell>
          <cell r="F2333">
            <v>0</v>
          </cell>
          <cell r="G2333"/>
        </row>
        <row r="2334">
          <cell r="B2334">
            <v>5027000</v>
          </cell>
          <cell r="C2334" t="str">
            <v>Podíl zaj.na poj.pln.-odevzd.zaj.-min.ro</v>
          </cell>
          <cell r="D2334">
            <v>-1162866257.6600001</v>
          </cell>
          <cell r="E2334">
            <v>-1305306659.03</v>
          </cell>
          <cell r="F2334">
            <v>-1458285863.8800001</v>
          </cell>
          <cell r="G2334">
            <v>-1077373959.4200001</v>
          </cell>
        </row>
        <row r="2335">
          <cell r="B2335">
            <v>5027001</v>
          </cell>
          <cell r="C2335" t="str">
            <v>Podíl zaj.na poj.pln-odevzd.zaj-běž.rok-</v>
          </cell>
          <cell r="D2335">
            <v>-2353604663.9400001</v>
          </cell>
          <cell r="E2335">
            <v>-1972113916.73</v>
          </cell>
          <cell r="F2335">
            <v>-2823822304.1700001</v>
          </cell>
          <cell r="G2335">
            <v>-2012670428.29</v>
          </cell>
        </row>
        <row r="2336">
          <cell r="B2336">
            <v>5027002</v>
          </cell>
          <cell r="C2336" t="str">
            <v>Podíl zaj.na PU-regresy.-od.zaj.-běž.rok</v>
          </cell>
          <cell r="D2336">
            <v>68112839.019999996</v>
          </cell>
          <cell r="E2336">
            <v>38615814.869999997</v>
          </cell>
          <cell r="F2336">
            <v>63302323.93</v>
          </cell>
          <cell r="G2336">
            <v>39829266.840000004</v>
          </cell>
        </row>
        <row r="2337">
          <cell r="B2337">
            <v>5027003</v>
          </cell>
          <cell r="C2337" t="str">
            <v>Podíl zaj.na PU-regresy.-od.zaj.-min.rok</v>
          </cell>
          <cell r="D2337">
            <v>65306336.270000003</v>
          </cell>
          <cell r="E2337">
            <v>64537330.939999998</v>
          </cell>
          <cell r="F2337">
            <v>78828441.060000002</v>
          </cell>
          <cell r="G2337">
            <v>60109821.240000002</v>
          </cell>
        </row>
        <row r="2338">
          <cell r="B2338">
            <v>5027120</v>
          </cell>
          <cell r="C2338" t="str">
            <v>ČPZ-Podíl zajišťovatelů na nákl. na poj.</v>
          </cell>
          <cell r="D2338"/>
          <cell r="E2338"/>
          <cell r="F2338"/>
          <cell r="G2338">
            <v>0</v>
          </cell>
        </row>
        <row r="2339">
          <cell r="B2339">
            <v>5030470</v>
          </cell>
          <cell r="C2339" t="str">
            <v>ČPZ-Tv.rez.na poj.plnění RBNS ohláš. T7x</v>
          </cell>
          <cell r="D2339"/>
          <cell r="E2339"/>
          <cell r="F2339"/>
          <cell r="G2339">
            <v>0</v>
          </cell>
        </row>
        <row r="2340">
          <cell r="B2340">
            <v>5030611</v>
          </cell>
          <cell r="C2340" t="str">
            <v>Poj.přerušení provozuVR-tvor.rez.na poj.</v>
          </cell>
          <cell r="D2340">
            <v>32714623</v>
          </cell>
          <cell r="E2340">
            <v>44581054</v>
          </cell>
          <cell r="F2340">
            <v>42705343</v>
          </cell>
          <cell r="G2340">
            <v>404775483</v>
          </cell>
        </row>
        <row r="2341">
          <cell r="B2341">
            <v>5030951</v>
          </cell>
          <cell r="C2341" t="str">
            <v>Odpovědnost VR obecná -tvor.rez.na poj.p</v>
          </cell>
          <cell r="D2341">
            <v>195547478.19</v>
          </cell>
          <cell r="E2341">
            <v>95140149.920000002</v>
          </cell>
          <cell r="F2341">
            <v>125433075.61</v>
          </cell>
          <cell r="G2341">
            <v>152031241.63</v>
          </cell>
        </row>
        <row r="2342">
          <cell r="B2342">
            <v>5030952</v>
          </cell>
          <cell r="C2342" t="str">
            <v>Odpovědnost VRprofesní-tvor.rez.na poj.p</v>
          </cell>
          <cell r="D2342">
            <v>7643725</v>
          </cell>
          <cell r="E2342">
            <v>3746059</v>
          </cell>
          <cell r="F2342">
            <v>6840241</v>
          </cell>
          <cell r="G2342">
            <v>7201941</v>
          </cell>
        </row>
        <row r="2343">
          <cell r="B2343">
            <v>5030953</v>
          </cell>
          <cell r="C2343" t="str">
            <v>Odpovědnost VR MEDMALL -tvor.rez.na poj.</v>
          </cell>
          <cell r="D2343">
            <v>10032596.59</v>
          </cell>
          <cell r="E2343">
            <v>3223937</v>
          </cell>
          <cell r="F2343">
            <v>9559774.3100000005</v>
          </cell>
          <cell r="G2343">
            <v>7192124</v>
          </cell>
        </row>
        <row r="2344">
          <cell r="B2344">
            <v>5030954</v>
          </cell>
          <cell r="C2344" t="str">
            <v>Odpovědnost VRdopravní-tvor.rez.na poj.p</v>
          </cell>
          <cell r="D2344">
            <v>13671496.15</v>
          </cell>
          <cell r="E2344">
            <v>6452601.0999999996</v>
          </cell>
          <cell r="F2344">
            <v>8351733.1399999997</v>
          </cell>
          <cell r="G2344">
            <v>5458236.21</v>
          </cell>
        </row>
        <row r="2345">
          <cell r="B2345">
            <v>5031001</v>
          </cell>
          <cell r="C2345" t="str">
            <v>Obč.poj.staveb-tvor.rez.na poj.pln.</v>
          </cell>
          <cell r="D2345">
            <v>0</v>
          </cell>
          <cell r="E2345">
            <v>0</v>
          </cell>
          <cell r="F2345">
            <v>0</v>
          </cell>
          <cell r="G2345">
            <v>0</v>
          </cell>
        </row>
        <row r="2346">
          <cell r="B2346">
            <v>5031008</v>
          </cell>
          <cell r="C2346" t="str">
            <v>Finanční rizika(VR)-tvorba RBNS</v>
          </cell>
          <cell r="D2346">
            <v>351363</v>
          </cell>
          <cell r="E2346">
            <v>101146</v>
          </cell>
          <cell r="F2346">
            <v>2707868</v>
          </cell>
          <cell r="G2346"/>
        </row>
        <row r="2347">
          <cell r="B2347">
            <v>5031012</v>
          </cell>
          <cell r="C2347" t="str">
            <v>Úraz samostatný tvorba RBNS NP běžný rok</v>
          </cell>
          <cell r="D2347">
            <v>-143136</v>
          </cell>
          <cell r="E2347"/>
          <cell r="F2347"/>
          <cell r="G2347"/>
        </row>
        <row r="2348">
          <cell r="B2348">
            <v>5031034</v>
          </cell>
          <cell r="C2348" t="str">
            <v>Poj.sjedn.cest.kancelářemi-tvor.rez.na p</v>
          </cell>
          <cell r="D2348">
            <v>88826035</v>
          </cell>
          <cell r="E2348">
            <v>49601129</v>
          </cell>
          <cell r="F2348">
            <v>72837203</v>
          </cell>
          <cell r="G2348">
            <v>45872037</v>
          </cell>
        </row>
        <row r="2349">
          <cell r="B2349">
            <v>5031035</v>
          </cell>
          <cell r="C2349" t="str">
            <v>Poj.sjedn.CK-tvorba rez.na poj.pln.m.r.</v>
          </cell>
          <cell r="D2349">
            <v>74576483</v>
          </cell>
          <cell r="E2349">
            <v>41913082</v>
          </cell>
          <cell r="F2349">
            <v>46147270</v>
          </cell>
          <cell r="G2349">
            <v>34141026</v>
          </cell>
        </row>
        <row r="2350">
          <cell r="B2350">
            <v>5031045</v>
          </cell>
          <cell r="C2350" t="str">
            <v>Poj.smluv.domácnosti-tvor.rez.na poj.pln</v>
          </cell>
          <cell r="D2350">
            <v>0</v>
          </cell>
          <cell r="E2350">
            <v>0</v>
          </cell>
          <cell r="F2350">
            <v>0</v>
          </cell>
          <cell r="G2350">
            <v>0</v>
          </cell>
        </row>
        <row r="2351">
          <cell r="B2351">
            <v>5031046</v>
          </cell>
          <cell r="C2351" t="str">
            <v>Poj.odp.prov.soukr.letadel-tvor.rez.na p</v>
          </cell>
          <cell r="D2351">
            <v>15000</v>
          </cell>
          <cell r="E2351">
            <v>0</v>
          </cell>
          <cell r="F2351">
            <v>0</v>
          </cell>
          <cell r="G2351">
            <v>10000</v>
          </cell>
        </row>
        <row r="2352">
          <cell r="B2352">
            <v>5031048</v>
          </cell>
          <cell r="C2352" t="str">
            <v>Poj.odp.členů představenstva-tvor.rez.na</v>
          </cell>
          <cell r="D2352">
            <v>530000</v>
          </cell>
          <cell r="E2352">
            <v>2519366</v>
          </cell>
          <cell r="F2352">
            <v>2530366</v>
          </cell>
          <cell r="G2352">
            <v>2691283</v>
          </cell>
        </row>
        <row r="2353">
          <cell r="B2353">
            <v>5031049</v>
          </cell>
          <cell r="C2353" t="str">
            <v>Poj.obč.-regresy zemědělství-tvor.rez.na</v>
          </cell>
          <cell r="D2353">
            <v>0</v>
          </cell>
          <cell r="E2353"/>
          <cell r="F2353"/>
          <cell r="G2353"/>
        </row>
        <row r="2354">
          <cell r="B2354">
            <v>5031057</v>
          </cell>
          <cell r="C2354" t="str">
            <v>Poj.ost.maj.-velká rizika-tvor.rez.na po</v>
          </cell>
          <cell r="D2354">
            <v>9955016.6600000001</v>
          </cell>
          <cell r="E2354">
            <v>7980038.4000000004</v>
          </cell>
          <cell r="F2354">
            <v>13836740.300000001</v>
          </cell>
          <cell r="G2354">
            <v>8599553.8499999996</v>
          </cell>
        </row>
        <row r="2355">
          <cell r="B2355">
            <v>5031060</v>
          </cell>
          <cell r="C2355" t="str">
            <v>Poj.živlu a požáru (VR)-tvor.rez.na poj.</v>
          </cell>
          <cell r="D2355">
            <v>346135827.18000001</v>
          </cell>
          <cell r="E2355">
            <v>311887122.31999999</v>
          </cell>
          <cell r="F2355">
            <v>364144510.27999997</v>
          </cell>
          <cell r="G2355">
            <v>867894817.69000006</v>
          </cell>
        </row>
        <row r="2356">
          <cell r="B2356">
            <v>5031094</v>
          </cell>
          <cell r="C2356" t="str">
            <v>Poj.stavební montáž-VR-tvorba rez. na po</v>
          </cell>
          <cell r="D2356">
            <v>419562574.80000001</v>
          </cell>
          <cell r="E2356">
            <v>333114721.80000001</v>
          </cell>
          <cell r="F2356">
            <v>513647609.25999999</v>
          </cell>
          <cell r="G2356">
            <v>62009716.75</v>
          </cell>
        </row>
        <row r="2357">
          <cell r="B2357">
            <v>5031095</v>
          </cell>
          <cell r="C2357" t="str">
            <v>Poj.odpovědnosti za škodu-VR-tv.rez. na</v>
          </cell>
          <cell r="D2357"/>
          <cell r="E2357">
            <v>15000</v>
          </cell>
          <cell r="F2357">
            <v>15000</v>
          </cell>
          <cell r="G2357"/>
        </row>
        <row r="2358">
          <cell r="B2358">
            <v>5031261</v>
          </cell>
          <cell r="C2358" t="str">
            <v>Poj.úr.individ.cest.do zahr.-tv.rez.na p</v>
          </cell>
          <cell r="D2358">
            <v>872720</v>
          </cell>
          <cell r="E2358">
            <v>19400</v>
          </cell>
          <cell r="F2358">
            <v>83400</v>
          </cell>
          <cell r="G2358">
            <v>32500</v>
          </cell>
        </row>
        <row r="2359">
          <cell r="B2359">
            <v>5031287</v>
          </cell>
          <cell r="C2359" t="str">
            <v>Podnik.poj.-majetek-tvor.rez.na poj.pln.</v>
          </cell>
          <cell r="D2359">
            <v>0</v>
          </cell>
          <cell r="E2359"/>
          <cell r="F2359"/>
          <cell r="G2359">
            <v>1518610</v>
          </cell>
        </row>
        <row r="2360">
          <cell r="B2360">
            <v>5031300</v>
          </cell>
          <cell r="C2360" t="str">
            <v>Smluv.odp.v obč.životě-tv.rez.na poj.pln</v>
          </cell>
          <cell r="D2360">
            <v>0</v>
          </cell>
          <cell r="E2360">
            <v>0</v>
          </cell>
          <cell r="F2360">
            <v>0</v>
          </cell>
          <cell r="G2360">
            <v>10000</v>
          </cell>
        </row>
        <row r="2361">
          <cell r="B2361">
            <v>5031399</v>
          </cell>
          <cell r="C2361" t="str">
            <v>POV-RBNS-tvorba rezervy na poj.plnění</v>
          </cell>
          <cell r="D2361"/>
          <cell r="E2361">
            <v>0</v>
          </cell>
          <cell r="F2361">
            <v>0</v>
          </cell>
          <cell r="G2361"/>
        </row>
        <row r="2362">
          <cell r="B2362">
            <v>5031450</v>
          </cell>
          <cell r="C2362" t="str">
            <v>Poj.souboru movitých věcí-tvor.rez.na po</v>
          </cell>
          <cell r="D2362"/>
          <cell r="E2362"/>
          <cell r="F2362"/>
          <cell r="G2362">
            <v>12000</v>
          </cell>
        </row>
        <row r="2363">
          <cell r="B2363">
            <v>5031500</v>
          </cell>
          <cell r="C2363" t="str">
            <v>Aktivní zajištění-tv.rez.na poj.plnění</v>
          </cell>
          <cell r="D2363">
            <v>148052753.59</v>
          </cell>
          <cell r="E2363">
            <v>149002236.56</v>
          </cell>
          <cell r="F2363">
            <v>193574412.94999999</v>
          </cell>
          <cell r="G2363">
            <v>35579775.469999999</v>
          </cell>
        </row>
        <row r="2364">
          <cell r="B2364">
            <v>5031505</v>
          </cell>
          <cell r="C2364" t="str">
            <v>Aktivní zaj.KČJP-tvorba RBNS</v>
          </cell>
          <cell r="D2364">
            <v>2779613.82</v>
          </cell>
          <cell r="E2364">
            <v>1106305.44</v>
          </cell>
          <cell r="F2364">
            <v>1105812.6299999999</v>
          </cell>
          <cell r="G2364">
            <v>2169086.0499999998</v>
          </cell>
        </row>
        <row r="2365">
          <cell r="B2365">
            <v>5031510</v>
          </cell>
          <cell r="C2365" t="str">
            <v>Pojištění KČJP-tvorba RBNS</v>
          </cell>
          <cell r="D2365"/>
          <cell r="E2365">
            <v>109139.68</v>
          </cell>
          <cell r="F2365">
            <v>109139.68</v>
          </cell>
          <cell r="G2365">
            <v>4341.24</v>
          </cell>
        </row>
        <row r="2366">
          <cell r="B2366">
            <v>5031520</v>
          </cell>
          <cell r="C2366" t="str">
            <v>Převz. zajištění-NP-tvorba RBNS-EUR</v>
          </cell>
          <cell r="D2366">
            <v>3148144.87</v>
          </cell>
          <cell r="E2366">
            <v>3291490.85</v>
          </cell>
          <cell r="F2366">
            <v>3291490.85</v>
          </cell>
          <cell r="G2366"/>
        </row>
        <row r="2367">
          <cell r="B2367">
            <v>5031521</v>
          </cell>
          <cell r="C2367" t="str">
            <v>Převz. zajištění-NP-RBNS-kurz.náklady</v>
          </cell>
          <cell r="D2367">
            <v>43783.68</v>
          </cell>
          <cell r="E2367">
            <v>-73014.929999999993</v>
          </cell>
          <cell r="F2367">
            <v>-86985.08</v>
          </cell>
          <cell r="G2367"/>
        </row>
        <row r="2368">
          <cell r="B2368">
            <v>5031620</v>
          </cell>
          <cell r="C2368" t="str">
            <v>Poj.odpovědnosti členů org.společnosti (</v>
          </cell>
          <cell r="D2368">
            <v>1389214</v>
          </cell>
          <cell r="E2368">
            <v>2402415</v>
          </cell>
          <cell r="F2368">
            <v>2934646</v>
          </cell>
          <cell r="G2368">
            <v>1359275</v>
          </cell>
        </row>
        <row r="2369">
          <cell r="B2369">
            <v>5031800</v>
          </cell>
          <cell r="C2369" t="str">
            <v>Léčebné výlohy-tvor.rez.na poj.pln.</v>
          </cell>
          <cell r="D2369">
            <v>8933410</v>
          </cell>
          <cell r="E2369"/>
          <cell r="F2369"/>
          <cell r="G2369"/>
        </row>
        <row r="2370">
          <cell r="B2370">
            <v>5031926</v>
          </cell>
          <cell r="C2370" t="str">
            <v>Pojištění lodí -majetek-tvor.rez.na poj.</v>
          </cell>
          <cell r="D2370"/>
          <cell r="E2370"/>
          <cell r="F2370"/>
          <cell r="G2370">
            <v>100000</v>
          </cell>
        </row>
        <row r="2371">
          <cell r="B2371">
            <v>5031927</v>
          </cell>
          <cell r="C2371" t="str">
            <v>Pojištění lodí-odpověd-tvor.rez.na poj.p</v>
          </cell>
          <cell r="D2371">
            <v>200000</v>
          </cell>
          <cell r="E2371"/>
          <cell r="F2371"/>
          <cell r="G2371">
            <v>310000</v>
          </cell>
        </row>
        <row r="2372">
          <cell r="B2372">
            <v>5031936</v>
          </cell>
          <cell r="C2372" t="str">
            <v>RBNS-tvorba-LET- odpov. z jiných rizik</v>
          </cell>
          <cell r="D2372"/>
          <cell r="E2372"/>
          <cell r="F2372"/>
          <cell r="G2372">
            <v>2088250</v>
          </cell>
        </row>
        <row r="2373">
          <cell r="B2373">
            <v>5031941</v>
          </cell>
          <cell r="C2373" t="str">
            <v>RBNS-tvorba-Tech. rizika (VR) - Stroje</v>
          </cell>
          <cell r="D2373"/>
          <cell r="E2373">
            <v>0</v>
          </cell>
          <cell r="F2373">
            <v>9000</v>
          </cell>
          <cell r="G2373">
            <v>229143178</v>
          </cell>
        </row>
        <row r="2374">
          <cell r="B2374">
            <v>5031942</v>
          </cell>
          <cell r="C2374" t="str">
            <v>RBNS-tvorba-Tech. rizika (VR) - Elektron</v>
          </cell>
          <cell r="D2374"/>
          <cell r="E2374"/>
          <cell r="F2374"/>
          <cell r="G2374">
            <v>14285139.42</v>
          </cell>
        </row>
        <row r="2375">
          <cell r="B2375">
            <v>5031943</v>
          </cell>
          <cell r="C2375" t="str">
            <v>RBNS-tvorba-Tech. rizika (VR) - Stavební</v>
          </cell>
          <cell r="D2375"/>
          <cell r="E2375"/>
          <cell r="F2375"/>
          <cell r="G2375">
            <v>15073566</v>
          </cell>
        </row>
        <row r="2376">
          <cell r="B2376">
            <v>5031944</v>
          </cell>
          <cell r="C2376" t="str">
            <v>RBNS-tvorba-Tech. rizika (VR) - Odpovědn</v>
          </cell>
          <cell r="D2376"/>
          <cell r="E2376"/>
          <cell r="F2376"/>
          <cell r="G2376">
            <v>226517</v>
          </cell>
        </row>
        <row r="2377">
          <cell r="B2377">
            <v>5031950</v>
          </cell>
          <cell r="C2377" t="str">
            <v>K.ztr.-Renty a úr. z rent - POV - CM</v>
          </cell>
          <cell r="D2377">
            <v>-40183.53</v>
          </cell>
          <cell r="E2377">
            <v>196401.9</v>
          </cell>
          <cell r="F2377">
            <v>305845.48</v>
          </cell>
          <cell r="G2377">
            <v>229705.48</v>
          </cell>
        </row>
        <row r="2378">
          <cell r="B2378">
            <v>5031951</v>
          </cell>
          <cell r="C2378" t="str">
            <v>K.ztr.-Renty a úr.z rent - neobč.poj.odp</v>
          </cell>
          <cell r="D2378">
            <v>-178286.27</v>
          </cell>
          <cell r="E2378">
            <v>1457.21</v>
          </cell>
          <cell r="F2378">
            <v>11981.54</v>
          </cell>
          <cell r="G2378">
            <v>12036.72</v>
          </cell>
        </row>
        <row r="2379">
          <cell r="B2379">
            <v>5031994</v>
          </cell>
          <cell r="C2379" t="str">
            <v>Tvorba RBNS-letecké poj.maj.VR TIA běžný</v>
          </cell>
          <cell r="D2379">
            <v>5170858</v>
          </cell>
          <cell r="E2379">
            <v>3351149</v>
          </cell>
          <cell r="F2379">
            <v>3150957.87</v>
          </cell>
          <cell r="G2379">
            <v>3616259</v>
          </cell>
        </row>
        <row r="2380">
          <cell r="B2380">
            <v>5031995</v>
          </cell>
          <cell r="C2380" t="str">
            <v>Tvorba RBNS-letecké poj.odpovědn.VR TIA</v>
          </cell>
          <cell r="D2380">
            <v>41784423.149999999</v>
          </cell>
          <cell r="E2380">
            <v>1000000</v>
          </cell>
          <cell r="F2380">
            <v>1785460</v>
          </cell>
          <cell r="G2380">
            <v>0</v>
          </cell>
        </row>
        <row r="2381">
          <cell r="B2381">
            <v>5032000</v>
          </cell>
          <cell r="C2381" t="str">
            <v>IBNR-tvorba rez.</v>
          </cell>
          <cell r="D2381">
            <v>64654495.280000001</v>
          </cell>
          <cell r="E2381">
            <v>80937966.060000002</v>
          </cell>
          <cell r="F2381">
            <v>102217628.33</v>
          </cell>
          <cell r="G2381">
            <v>23887886.52</v>
          </cell>
        </row>
        <row r="2382">
          <cell r="B2382">
            <v>5032001</v>
          </cell>
          <cell r="C2382" t="str">
            <v>Obč.poj.staveb-tvor.rez.IBNR</v>
          </cell>
          <cell r="D2382">
            <v>91500000</v>
          </cell>
          <cell r="E2382">
            <v>82696200.799999997</v>
          </cell>
          <cell r="F2382">
            <v>91996396.969999999</v>
          </cell>
          <cell r="G2382">
            <v>77944906.469999999</v>
          </cell>
        </row>
        <row r="2383">
          <cell r="B2383">
            <v>5032003</v>
          </cell>
          <cell r="C2383" t="str">
            <v>Tvorba rezervy IBNR - ULAE b.r.</v>
          </cell>
          <cell r="D2383">
            <v>102942413.8</v>
          </cell>
          <cell r="E2383">
            <v>111955859.81999999</v>
          </cell>
          <cell r="F2383">
            <v>136405322.13999999</v>
          </cell>
          <cell r="G2383">
            <v>112810859.87</v>
          </cell>
        </row>
        <row r="2384">
          <cell r="B2384">
            <v>5032004</v>
          </cell>
          <cell r="C2384" t="str">
            <v>Tvorba rezervy IBNR - ULAE m.l.</v>
          </cell>
          <cell r="D2384">
            <v>8637961.0500000007</v>
          </cell>
          <cell r="E2384">
            <v>34406368.18</v>
          </cell>
          <cell r="F2384">
            <v>44049568.359999999</v>
          </cell>
          <cell r="G2384">
            <v>1021498.41</v>
          </cell>
        </row>
        <row r="2385">
          <cell r="B2385">
            <v>5032008</v>
          </cell>
          <cell r="C2385" t="str">
            <v>Finanční rizika(VR)-tvorba IBNR</v>
          </cell>
          <cell r="D2385"/>
          <cell r="E2385">
            <v>2468794</v>
          </cell>
          <cell r="F2385">
            <v>13180342</v>
          </cell>
          <cell r="G2385">
            <v>2446112</v>
          </cell>
        </row>
        <row r="2386">
          <cell r="B2386">
            <v>5032034</v>
          </cell>
          <cell r="C2386" t="str">
            <v>Samostatný úraz-tvorba rez.IBNR</v>
          </cell>
          <cell r="D2386">
            <v>111286562.06</v>
          </cell>
          <cell r="E2386">
            <v>103293764.25</v>
          </cell>
          <cell r="F2386">
            <v>126918671.62</v>
          </cell>
          <cell r="G2386">
            <v>99572535.109999999</v>
          </cell>
        </row>
        <row r="2387">
          <cell r="B2387">
            <v>5032045</v>
          </cell>
          <cell r="C2387" t="str">
            <v>Poj.domácností-tvorba rez.IBNR</v>
          </cell>
          <cell r="D2387">
            <v>16934615.670000002</v>
          </cell>
          <cell r="E2387">
            <v>22058068.309999999</v>
          </cell>
          <cell r="F2387">
            <v>22346010.780000001</v>
          </cell>
          <cell r="G2387">
            <v>21524670.420000002</v>
          </cell>
        </row>
        <row r="2388">
          <cell r="B2388">
            <v>5032049</v>
          </cell>
          <cell r="C2388" t="str">
            <v>Ost.majetek (obč.)-tvorba rez.IBNR</v>
          </cell>
          <cell r="D2388">
            <v>1706888.99</v>
          </cell>
          <cell r="E2388">
            <v>962065.67</v>
          </cell>
          <cell r="F2388">
            <v>1304712.3500000001</v>
          </cell>
          <cell r="G2388">
            <v>714441.46</v>
          </cell>
        </row>
        <row r="2389">
          <cell r="B2389">
            <v>5032057</v>
          </cell>
          <cell r="C2389" t="str">
            <v>Ost.majetek (VR)-tvorba rez.IBNR</v>
          </cell>
          <cell r="D2389">
            <v>8049700.3499999996</v>
          </cell>
          <cell r="E2389">
            <v>4507352.58</v>
          </cell>
          <cell r="F2389">
            <v>7293155.4199999999</v>
          </cell>
          <cell r="G2389">
            <v>5861614.3899999997</v>
          </cell>
        </row>
        <row r="2390">
          <cell r="B2390">
            <v>5032060</v>
          </cell>
          <cell r="C2390" t="str">
            <v>Živel(VR)-tvorba rez.IBNR</v>
          </cell>
          <cell r="D2390">
            <v>29600000</v>
          </cell>
          <cell r="E2390">
            <v>85690748.629999995</v>
          </cell>
          <cell r="F2390">
            <v>93120492.359999999</v>
          </cell>
          <cell r="G2390">
            <v>82798153.620000005</v>
          </cell>
        </row>
        <row r="2391">
          <cell r="B2391">
            <v>5032094</v>
          </cell>
          <cell r="C2391" t="str">
            <v>Techn.rizika (VR)-tvorba rez.IBNR</v>
          </cell>
          <cell r="D2391">
            <v>52800000</v>
          </cell>
          <cell r="E2391">
            <v>90234429.609999999</v>
          </cell>
          <cell r="F2391">
            <v>111384921.79000001</v>
          </cell>
          <cell r="G2391">
            <v>87010681.290000007</v>
          </cell>
        </row>
        <row r="2392">
          <cell r="B2392">
            <v>5032095</v>
          </cell>
          <cell r="C2392" t="str">
            <v>Smluv.neobč.odp.(VR)-tvorba rez.IBNR</v>
          </cell>
          <cell r="D2392">
            <v>133931446.17</v>
          </cell>
          <cell r="E2392">
            <v>503901031.48000002</v>
          </cell>
          <cell r="F2392">
            <v>537962612.07000005</v>
          </cell>
          <cell r="G2392">
            <v>257473828.21000001</v>
          </cell>
        </row>
        <row r="2393">
          <cell r="B2393">
            <v>5032171</v>
          </cell>
          <cell r="C2393" t="str">
            <v>Poj.plodin-tvorba rez.IBNR</v>
          </cell>
          <cell r="D2393">
            <v>20200000</v>
          </cell>
          <cell r="E2393">
            <v>19900000</v>
          </cell>
          <cell r="F2393">
            <v>19900000</v>
          </cell>
          <cell r="G2393">
            <v>32400000</v>
          </cell>
        </row>
        <row r="2394">
          <cell r="B2394">
            <v>5032172</v>
          </cell>
          <cell r="C2394" t="str">
            <v>Poj.zvířat-tvorba rez.IBNR</v>
          </cell>
          <cell r="D2394">
            <v>19282206.059999999</v>
          </cell>
          <cell r="E2394">
            <v>25495591.539999999</v>
          </cell>
          <cell r="F2394">
            <v>27613330.109999999</v>
          </cell>
          <cell r="G2394">
            <v>22429003.149999999</v>
          </cell>
        </row>
        <row r="2395">
          <cell r="B2395">
            <v>5032187</v>
          </cell>
          <cell r="C2395" t="str">
            <v>Smluv.neobč.odp.(MR)-tvorba rez.IBNR</v>
          </cell>
          <cell r="D2395">
            <v>56696815.710000001</v>
          </cell>
          <cell r="E2395">
            <v>82263140.930000007</v>
          </cell>
          <cell r="F2395">
            <v>103688878.5</v>
          </cell>
          <cell r="G2395">
            <v>72168902.109999999</v>
          </cell>
        </row>
        <row r="2396">
          <cell r="B2396">
            <v>5032287</v>
          </cell>
          <cell r="C2396" t="str">
            <v>Majetek (MR)-tvorba rez.IBNR</v>
          </cell>
          <cell r="D2396">
            <v>54700000</v>
          </cell>
          <cell r="E2396">
            <v>70369571.890000001</v>
          </cell>
          <cell r="F2396">
            <v>84895902.019999996</v>
          </cell>
          <cell r="G2396">
            <v>64808647.390000001</v>
          </cell>
        </row>
        <row r="2397">
          <cell r="B2397">
            <v>5032300</v>
          </cell>
          <cell r="C2397" t="str">
            <v>Smluvní poj.odp.občanů-tvorba rez.IBNR</v>
          </cell>
          <cell r="D2397">
            <v>55909359.939999998</v>
          </cell>
          <cell r="E2397">
            <v>62875240.630000003</v>
          </cell>
          <cell r="F2397">
            <v>70100000</v>
          </cell>
          <cell r="G2397">
            <v>60511142.920000002</v>
          </cell>
        </row>
        <row r="2398">
          <cell r="B2398">
            <v>5032387</v>
          </cell>
          <cell r="C2398" t="str">
            <v>Hav.poj.ost.(bonusové a bezb.)-tvorba re</v>
          </cell>
          <cell r="D2398">
            <v>58031634.520000003</v>
          </cell>
          <cell r="E2398">
            <v>96157293.239999995</v>
          </cell>
          <cell r="F2398">
            <v>103067979.13</v>
          </cell>
          <cell r="G2398">
            <v>102030215.31999999</v>
          </cell>
        </row>
        <row r="2399">
          <cell r="B2399">
            <v>5032399</v>
          </cell>
          <cell r="C2399" t="str">
            <v>POV-IBNR-tvorba rezervy na poj.plnění</v>
          </cell>
          <cell r="D2399">
            <v>931266017.74000001</v>
          </cell>
          <cell r="E2399">
            <v>1029487044.03</v>
          </cell>
          <cell r="F2399">
            <v>1342414831.53</v>
          </cell>
          <cell r="G2399">
            <v>784150921.39999998</v>
          </cell>
        </row>
        <row r="2400">
          <cell r="B2400">
            <v>5032487</v>
          </cell>
          <cell r="C2400" t="str">
            <v>Dopravní poj.-tvorba rez.IBNR</v>
          </cell>
          <cell r="D2400">
            <v>11740681.32</v>
          </cell>
          <cell r="E2400">
            <v>5509214.0499999998</v>
          </cell>
          <cell r="F2400">
            <v>7111870.7400000002</v>
          </cell>
          <cell r="G2400">
            <v>10461182.48</v>
          </cell>
        </row>
        <row r="2401">
          <cell r="B2401">
            <v>5032800</v>
          </cell>
          <cell r="C2401" t="str">
            <v>Léčebné výlohy-tvorba rez.IBNR</v>
          </cell>
          <cell r="D2401">
            <v>7674827</v>
          </cell>
          <cell r="E2401">
            <v>14100000</v>
          </cell>
          <cell r="F2401">
            <v>29316307.859999999</v>
          </cell>
          <cell r="G2401">
            <v>10258290.83</v>
          </cell>
        </row>
        <row r="2402">
          <cell r="B2402">
            <v>5032840</v>
          </cell>
          <cell r="C2402" t="str">
            <v>Pet - tvorba rezervy IBNR</v>
          </cell>
          <cell r="D2402">
            <v>95238.1</v>
          </cell>
          <cell r="E2402">
            <v>95238.1</v>
          </cell>
          <cell r="F2402">
            <v>95238.1</v>
          </cell>
          <cell r="G2402">
            <v>95238.1</v>
          </cell>
        </row>
        <row r="2403">
          <cell r="B2403">
            <v>5032992</v>
          </cell>
          <cell r="C2403" t="str">
            <v>Námořní a letecká poj.-IBNR-tv.rez.na po</v>
          </cell>
          <cell r="D2403">
            <v>11441892.52</v>
          </cell>
          <cell r="E2403">
            <v>7487544.0099999998</v>
          </cell>
          <cell r="F2403">
            <v>9937257.4800000004</v>
          </cell>
          <cell r="G2403">
            <v>11496124.52</v>
          </cell>
        </row>
        <row r="2404">
          <cell r="B2404">
            <v>5033001</v>
          </cell>
          <cell r="C2404" t="str">
            <v>Tvorba rezervy RBNS - ULAE b.r.</v>
          </cell>
          <cell r="D2404">
            <v>208383001</v>
          </cell>
          <cell r="E2404">
            <v>196152075</v>
          </cell>
          <cell r="F2404">
            <v>218836979</v>
          </cell>
          <cell r="G2404">
            <v>280037916</v>
          </cell>
        </row>
        <row r="2405">
          <cell r="B2405">
            <v>5033002</v>
          </cell>
          <cell r="C2405" t="str">
            <v>Tvorba rezervy RBNS - ULAE m.l.</v>
          </cell>
          <cell r="D2405">
            <v>13325075</v>
          </cell>
          <cell r="E2405">
            <v>203658654</v>
          </cell>
          <cell r="F2405">
            <v>206434047</v>
          </cell>
          <cell r="G2405">
            <v>23276072</v>
          </cell>
        </row>
        <row r="2406">
          <cell r="B2406">
            <v>5033210</v>
          </cell>
          <cell r="C2406" t="str">
            <v>MET přez. zaj. RBNS tvor. rez. doh.</v>
          </cell>
          <cell r="D2406">
            <v>64125320.609999999</v>
          </cell>
          <cell r="E2406">
            <v>175113219.5</v>
          </cell>
          <cell r="F2406">
            <v>193383181.24000001</v>
          </cell>
          <cell r="G2406">
            <v>78568743.75</v>
          </cell>
        </row>
        <row r="2407">
          <cell r="B2407">
            <v>5033313</v>
          </cell>
          <cell r="C2407" t="str">
            <v>MET převz. zaj. IBNR tvor. rez.</v>
          </cell>
          <cell r="D2407">
            <v>43188337.759999998</v>
          </cell>
          <cell r="E2407">
            <v>33821014.020000003</v>
          </cell>
          <cell r="F2407">
            <v>42000830.899999999</v>
          </cell>
          <cell r="G2407">
            <v>32638153</v>
          </cell>
        </row>
        <row r="2408">
          <cell r="B2408">
            <v>5034009</v>
          </cell>
          <cell r="C2408" t="str">
            <v>Tvorba rezervy RBNS - akt.zaj.-TIA-min.l</v>
          </cell>
          <cell r="D2408">
            <v>151315738</v>
          </cell>
          <cell r="E2408">
            <v>84530814.099999994</v>
          </cell>
          <cell r="F2408">
            <v>93798558.099999994</v>
          </cell>
          <cell r="G2408">
            <v>95271575.379999995</v>
          </cell>
        </row>
        <row r="2409">
          <cell r="B2409">
            <v>5034010</v>
          </cell>
          <cell r="C2409" t="str">
            <v>Tvorba rezervy RBNS - akt.zaj.-TIA</v>
          </cell>
          <cell r="D2409">
            <v>73169334</v>
          </cell>
          <cell r="E2409">
            <v>75290805</v>
          </cell>
          <cell r="F2409">
            <v>116954488</v>
          </cell>
          <cell r="G2409">
            <v>143079320</v>
          </cell>
        </row>
        <row r="2410">
          <cell r="B2410">
            <v>5034013</v>
          </cell>
          <cell r="C2410" t="str">
            <v>Akt.zaj.VR-RBNS-kurz.náklady (SP1060)</v>
          </cell>
          <cell r="D2410"/>
          <cell r="E2410"/>
          <cell r="F2410"/>
          <cell r="G2410">
            <v>0</v>
          </cell>
        </row>
        <row r="2411">
          <cell r="B2411">
            <v>5034014</v>
          </cell>
          <cell r="C2411" t="str">
            <v>Akt.zaj.VR-RBNS-kurz.náklady (SP1094)</v>
          </cell>
          <cell r="D2411"/>
          <cell r="E2411">
            <v>0</v>
          </cell>
          <cell r="F2411">
            <v>9720</v>
          </cell>
          <cell r="G2411">
            <v>8100</v>
          </cell>
        </row>
        <row r="2412">
          <cell r="B2412">
            <v>5034030</v>
          </cell>
          <cell r="C2412" t="str">
            <v>Tvorba rezervy RBNS - aktivní zajištění</v>
          </cell>
          <cell r="D2412">
            <v>736000</v>
          </cell>
          <cell r="E2412">
            <v>5750</v>
          </cell>
          <cell r="F2412">
            <v>20750</v>
          </cell>
          <cell r="G2412">
            <v>62800</v>
          </cell>
        </row>
        <row r="2413">
          <cell r="B2413">
            <v>5034200</v>
          </cell>
          <cell r="C2413" t="str">
            <v>ČPZ-Tvorba rezervy na poj.pln.RBNS ohláš</v>
          </cell>
          <cell r="D2413"/>
          <cell r="E2413"/>
          <cell r="F2413"/>
          <cell r="G2413">
            <v>0</v>
          </cell>
        </row>
        <row r="2414">
          <cell r="B2414">
            <v>5034600</v>
          </cell>
          <cell r="C2414" t="str">
            <v>ČPZ-Tvorba RBNS HC</v>
          </cell>
          <cell r="D2414"/>
          <cell r="E2414"/>
          <cell r="F2414"/>
          <cell r="G2414">
            <v>0</v>
          </cell>
        </row>
        <row r="2415">
          <cell r="B2415">
            <v>5034609</v>
          </cell>
          <cell r="C2415" t="str">
            <v>ČPZ-Tvorba RBNS HC Přeceňování</v>
          </cell>
          <cell r="D2415"/>
          <cell r="E2415"/>
          <cell r="F2415"/>
          <cell r="G2415">
            <v>0</v>
          </cell>
        </row>
        <row r="2416">
          <cell r="B2416">
            <v>5034639</v>
          </cell>
          <cell r="C2416" t="str">
            <v>RBNS-kurzové ztráty-Odp.VR obecná-AZ-TIA</v>
          </cell>
          <cell r="D2416"/>
          <cell r="E2416">
            <v>1772412.21</v>
          </cell>
          <cell r="F2416">
            <v>944142.1</v>
          </cell>
          <cell r="G2416">
            <v>-669482.57999999996</v>
          </cell>
        </row>
        <row r="2417">
          <cell r="B2417">
            <v>5034700</v>
          </cell>
          <cell r="C2417" t="str">
            <v>Tvorba RBNS_N.na likvidaci - VR-AZ</v>
          </cell>
          <cell r="D2417">
            <v>5333978</v>
          </cell>
          <cell r="E2417">
            <v>4779782</v>
          </cell>
          <cell r="F2417">
            <v>5924547</v>
          </cell>
          <cell r="G2417">
            <v>13883242</v>
          </cell>
        </row>
        <row r="2418">
          <cell r="B2418">
            <v>5034800</v>
          </cell>
          <cell r="C2418" t="str">
            <v>Tvorba IBNR - VR-AZ</v>
          </cell>
          <cell r="D2418">
            <v>48405000</v>
          </cell>
          <cell r="E2418">
            <v>13230000</v>
          </cell>
          <cell r="F2418">
            <v>31920000</v>
          </cell>
          <cell r="G2418">
            <v>37905000</v>
          </cell>
        </row>
        <row r="2419">
          <cell r="B2419">
            <v>5035210</v>
          </cell>
          <cell r="C2419" t="str">
            <v>RBNS-kurzové ztráty Majetek (MR)-nové pr</v>
          </cell>
          <cell r="D2419">
            <v>8.4600000000000009</v>
          </cell>
          <cell r="E2419">
            <v>147.62</v>
          </cell>
          <cell r="F2419">
            <v>55.51</v>
          </cell>
          <cell r="G2419">
            <v>-57.43</v>
          </cell>
        </row>
        <row r="2420">
          <cell r="B2420">
            <v>5035220</v>
          </cell>
          <cell r="C2420" t="str">
            <v>RBNS-kurzové ztráty-domácnost-nové</v>
          </cell>
          <cell r="D2420"/>
          <cell r="E2420"/>
          <cell r="F2420"/>
          <cell r="G2420">
            <v>1.5</v>
          </cell>
        </row>
        <row r="2421">
          <cell r="B2421">
            <v>5035231</v>
          </cell>
          <cell r="C2421" t="str">
            <v>RBNS-Kurzové ztráty-Poj.staveb(obč)-BH-T</v>
          </cell>
          <cell r="D2421">
            <v>0.01</v>
          </cell>
          <cell r="E2421"/>
          <cell r="F2421"/>
          <cell r="G2421"/>
        </row>
        <row r="2422">
          <cell r="B2422">
            <v>5035235</v>
          </cell>
          <cell r="C2422" t="str">
            <v>RBNS-kurzové ztráty-Poj.staveb (obč.)-pů</v>
          </cell>
          <cell r="D2422">
            <v>11.04</v>
          </cell>
          <cell r="E2422">
            <v>-0.47</v>
          </cell>
          <cell r="F2422">
            <v>-6.76</v>
          </cell>
          <cell r="G2422">
            <v>4.37</v>
          </cell>
        </row>
        <row r="2423">
          <cell r="B2423">
            <v>5035310</v>
          </cell>
          <cell r="C2423" t="str">
            <v>RBNS-kurzové ztráty-sml.odp.MR nová</v>
          </cell>
          <cell r="D2423">
            <v>-71731.59</v>
          </cell>
          <cell r="E2423">
            <v>435568.7</v>
          </cell>
          <cell r="F2423">
            <v>141700.35</v>
          </cell>
          <cell r="G2423">
            <v>-43641.91</v>
          </cell>
        </row>
        <row r="2424">
          <cell r="B2424">
            <v>5035320</v>
          </cell>
          <cell r="C2424" t="str">
            <v>RBNS-kurzové ztráty-smluvní odpovědnost</v>
          </cell>
          <cell r="D2424">
            <v>-97092.7</v>
          </cell>
          <cell r="E2424">
            <v>367952.04</v>
          </cell>
          <cell r="F2424">
            <v>222357.93</v>
          </cell>
          <cell r="G2424">
            <v>-5108.5200000000004</v>
          </cell>
        </row>
        <row r="2425">
          <cell r="B2425">
            <v>5035321</v>
          </cell>
          <cell r="C2425" t="str">
            <v>RBNS-Kurzové ztráty-Odpovědnost obč-BH-T</v>
          </cell>
          <cell r="D2425">
            <v>-8544.84</v>
          </cell>
          <cell r="E2425">
            <v>80429.91</v>
          </cell>
          <cell r="F2425">
            <v>27521.05</v>
          </cell>
          <cell r="G2425">
            <v>-17454.91</v>
          </cell>
        </row>
        <row r="2426">
          <cell r="B2426">
            <v>5035322</v>
          </cell>
          <cell r="C2426" t="str">
            <v>RBNS-Kurz.ztráty-Poj.odpovědnosti občanů</v>
          </cell>
          <cell r="D2426">
            <v>1511.66</v>
          </cell>
          <cell r="E2426">
            <v>8797.39</v>
          </cell>
          <cell r="F2426">
            <v>10789.21</v>
          </cell>
          <cell r="G2426">
            <v>-477</v>
          </cell>
        </row>
        <row r="2427">
          <cell r="B2427">
            <v>5035325</v>
          </cell>
          <cell r="C2427" t="str">
            <v>RBNS-kurz.ztráty-poj.odpov.občanů-původn</v>
          </cell>
          <cell r="D2427">
            <v>-22716.73</v>
          </cell>
          <cell r="E2427">
            <v>120642.84</v>
          </cell>
          <cell r="F2427">
            <v>46567.58</v>
          </cell>
          <cell r="G2427">
            <v>25268.49</v>
          </cell>
        </row>
        <row r="2428">
          <cell r="B2428">
            <v>5035330</v>
          </cell>
          <cell r="C2428" t="str">
            <v>RBNS-kurz.ztráty-smluv.neobč.odp.střed.r</v>
          </cell>
          <cell r="D2428">
            <v>6600.29</v>
          </cell>
          <cell r="E2428">
            <v>7877660.9699999997</v>
          </cell>
          <cell r="F2428">
            <v>7512336.5700000003</v>
          </cell>
          <cell r="G2428">
            <v>10158094.880000001</v>
          </cell>
        </row>
        <row r="2429">
          <cell r="B2429">
            <v>5035350</v>
          </cell>
          <cell r="C2429" t="str">
            <v>K.ztr. - RBNS - obecná odpovědnost MR CM</v>
          </cell>
          <cell r="D2429">
            <v>35164.660000000003</v>
          </cell>
          <cell r="E2429">
            <v>-6324.99</v>
          </cell>
          <cell r="F2429">
            <v>8077.9</v>
          </cell>
          <cell r="G2429">
            <v>62836.99</v>
          </cell>
        </row>
        <row r="2430">
          <cell r="B2430">
            <v>5035355</v>
          </cell>
          <cell r="C2430" t="str">
            <v>RBNS-kurzové ztráty-Obecná odp.pův.prod.</v>
          </cell>
          <cell r="D2430">
            <v>0</v>
          </cell>
          <cell r="E2430"/>
          <cell r="F2430"/>
          <cell r="G2430"/>
        </row>
        <row r="2431">
          <cell r="B2431">
            <v>5035360</v>
          </cell>
          <cell r="C2431" t="str">
            <v>K.ztr. - RBNS - profesní odpovědnost MR</v>
          </cell>
          <cell r="D2431">
            <v>4448.43</v>
          </cell>
          <cell r="E2431">
            <v>125887.28</v>
          </cell>
          <cell r="F2431">
            <v>65960.78</v>
          </cell>
          <cell r="G2431">
            <v>-22402.82</v>
          </cell>
        </row>
        <row r="2432">
          <cell r="B2432">
            <v>5035370</v>
          </cell>
          <cell r="C2432" t="str">
            <v>K.ztr. - RBNS - odpovědnost dopravce MR</v>
          </cell>
          <cell r="D2432">
            <v>6603.39</v>
          </cell>
          <cell r="E2432">
            <v>-15377.77</v>
          </cell>
          <cell r="F2432">
            <v>-2640.86</v>
          </cell>
          <cell r="G2432">
            <v>15550.81</v>
          </cell>
        </row>
        <row r="2433">
          <cell r="B2433">
            <v>5035380</v>
          </cell>
          <cell r="C2433" t="str">
            <v>K.ztr. - RBNS - obecná odpovědnost SR CM</v>
          </cell>
          <cell r="D2433">
            <v>13471.31</v>
          </cell>
          <cell r="E2433">
            <v>138398.76</v>
          </cell>
          <cell r="F2433">
            <v>58546.53</v>
          </cell>
          <cell r="G2433">
            <v>-42601.89</v>
          </cell>
        </row>
        <row r="2434">
          <cell r="B2434">
            <v>5035390</v>
          </cell>
          <cell r="C2434" t="str">
            <v>K.ztr. - RBNS - profesní odpovědnost SR</v>
          </cell>
          <cell r="D2434">
            <v>-4586.6899999999996</v>
          </cell>
          <cell r="E2434"/>
          <cell r="F2434"/>
          <cell r="G2434"/>
        </row>
        <row r="2435">
          <cell r="B2435">
            <v>5035430</v>
          </cell>
          <cell r="C2435" t="str">
            <v>RBNS-kurzové ztráty-jiné riz.-cest.poj.-</v>
          </cell>
          <cell r="D2435"/>
          <cell r="E2435">
            <v>8537.2900000000009</v>
          </cell>
          <cell r="F2435">
            <v>999.22</v>
          </cell>
          <cell r="G2435">
            <v>-979.05</v>
          </cell>
        </row>
        <row r="2436">
          <cell r="B2436">
            <v>5035510</v>
          </cell>
          <cell r="C2436" t="str">
            <v>RBNS-kurzové ztráty-POV-nové</v>
          </cell>
          <cell r="D2436">
            <v>3435284.74</v>
          </cell>
          <cell r="E2436">
            <v>22230569.98</v>
          </cell>
          <cell r="F2436">
            <v>7574933.2300000004</v>
          </cell>
          <cell r="G2436">
            <v>525842.19999999995</v>
          </cell>
        </row>
        <row r="2437">
          <cell r="B2437">
            <v>5035515</v>
          </cell>
          <cell r="C2437" t="str">
            <v>RBNS-kurzové ztráty-POV-původní produkty</v>
          </cell>
          <cell r="D2437">
            <v>-108164.44</v>
          </cell>
          <cell r="E2437">
            <v>1343053.22</v>
          </cell>
          <cell r="F2437">
            <v>702507.31</v>
          </cell>
          <cell r="G2437">
            <v>366242.79</v>
          </cell>
        </row>
        <row r="2438">
          <cell r="B2438">
            <v>5035520</v>
          </cell>
          <cell r="C2438" t="str">
            <v>RBNS-kurzové ztráty-POV flotily-nové</v>
          </cell>
          <cell r="D2438">
            <v>7477189.1799999997</v>
          </cell>
          <cell r="E2438">
            <v>50339255.520000003</v>
          </cell>
          <cell r="F2438">
            <v>18063660.440000001</v>
          </cell>
          <cell r="G2438">
            <v>318227.08</v>
          </cell>
        </row>
        <row r="2439">
          <cell r="B2439">
            <v>5035530</v>
          </cell>
          <cell r="C2439" t="str">
            <v>Kurzové ztráty - POV n.p. - leasing</v>
          </cell>
          <cell r="D2439">
            <v>1941427.51</v>
          </cell>
          <cell r="E2439">
            <v>12782341.67</v>
          </cell>
          <cell r="F2439">
            <v>5859087.5099999998</v>
          </cell>
          <cell r="G2439">
            <v>105551.23</v>
          </cell>
        </row>
        <row r="2440">
          <cell r="B2440">
            <v>5035540</v>
          </cell>
          <cell r="C2440" t="str">
            <v>Kurzové ztráty-POV-nové produk.-bazar</v>
          </cell>
          <cell r="D2440">
            <v>-709.5</v>
          </cell>
          <cell r="E2440"/>
          <cell r="F2440"/>
          <cell r="G2440"/>
        </row>
        <row r="2441">
          <cell r="B2441">
            <v>5035560</v>
          </cell>
          <cell r="C2441" t="str">
            <v>Kurzové ztráty-POV.n.p. po leasingu</v>
          </cell>
          <cell r="D2441">
            <v>-60951.99</v>
          </cell>
          <cell r="E2441">
            <v>13997.25</v>
          </cell>
          <cell r="F2441">
            <v>12067.25</v>
          </cell>
          <cell r="G2441">
            <v>137</v>
          </cell>
        </row>
        <row r="2442">
          <cell r="B2442">
            <v>5035570</v>
          </cell>
          <cell r="C2442" t="str">
            <v>Kurzové ztráty-POV-n.p.-retail-START</v>
          </cell>
          <cell r="D2442">
            <v>-27414.87</v>
          </cell>
          <cell r="E2442">
            <v>48946.74</v>
          </cell>
          <cell r="F2442">
            <v>55608.28</v>
          </cell>
          <cell r="G2442">
            <v>43572.87</v>
          </cell>
        </row>
        <row r="2443">
          <cell r="B2443">
            <v>5035610</v>
          </cell>
          <cell r="C2443" t="str">
            <v>RBNS-kurzové ztráty-havárie nové produkt</v>
          </cell>
          <cell r="D2443">
            <v>1372.61</v>
          </cell>
          <cell r="E2443">
            <v>2928.46</v>
          </cell>
          <cell r="F2443">
            <v>3327.42</v>
          </cell>
          <cell r="G2443">
            <v>2002.24</v>
          </cell>
        </row>
        <row r="2444">
          <cell r="B2444">
            <v>5035620</v>
          </cell>
          <cell r="C2444" t="str">
            <v>RBNS-kurzové ztráty-hav.poj.nové-flotily</v>
          </cell>
          <cell r="D2444">
            <v>751.23</v>
          </cell>
          <cell r="E2444">
            <v>4932.28</v>
          </cell>
          <cell r="F2444">
            <v>2420.5300000000002</v>
          </cell>
          <cell r="G2444">
            <v>2204.3200000000002</v>
          </cell>
        </row>
        <row r="2445">
          <cell r="B2445">
            <v>5035630</v>
          </cell>
          <cell r="C2445" t="str">
            <v>RBNS-kurzové ztráty-hav.leas.nové</v>
          </cell>
          <cell r="D2445">
            <v>329.88</v>
          </cell>
          <cell r="E2445">
            <v>9923.24</v>
          </cell>
          <cell r="F2445">
            <v>4378.7299999999996</v>
          </cell>
          <cell r="G2445">
            <v>964.03</v>
          </cell>
        </row>
        <row r="2446">
          <cell r="B2446">
            <v>5035660</v>
          </cell>
          <cell r="C2446" t="str">
            <v>Kurzové ztráty-Hav.poj.n.p. po leasingu</v>
          </cell>
          <cell r="D2446">
            <v>7.25</v>
          </cell>
          <cell r="E2446"/>
          <cell r="F2446"/>
          <cell r="G2446"/>
        </row>
        <row r="2447">
          <cell r="B2447">
            <v>5035710</v>
          </cell>
          <cell r="C2447" t="str">
            <v>RBNS-kurzové ztráty-dopravní pojištění n</v>
          </cell>
          <cell r="D2447">
            <v>3933.61</v>
          </cell>
          <cell r="E2447">
            <v>3914.69</v>
          </cell>
          <cell r="F2447">
            <v>4643.49</v>
          </cell>
          <cell r="G2447">
            <v>1165.45</v>
          </cell>
        </row>
        <row r="2448">
          <cell r="B2448">
            <v>5035720</v>
          </cell>
          <cell r="C2448" t="str">
            <v>RBNS-kurzové ztráty-doprav.poj.střed.riz</v>
          </cell>
          <cell r="D2448">
            <v>4128.62</v>
          </cell>
          <cell r="E2448">
            <v>76610.509999999995</v>
          </cell>
          <cell r="F2448">
            <v>16859.72</v>
          </cell>
          <cell r="G2448">
            <v>-22581.040000000001</v>
          </cell>
        </row>
        <row r="2449">
          <cell r="B2449">
            <v>5035724</v>
          </cell>
          <cell r="C2449" t="str">
            <v>RBNS-kurzové ztráty-Odpovědnost dopravce</v>
          </cell>
          <cell r="D2449">
            <v>10124.51</v>
          </cell>
          <cell r="E2449">
            <v>-3708.86</v>
          </cell>
          <cell r="F2449">
            <v>-4191.3599999999997</v>
          </cell>
          <cell r="G2449">
            <v>-70.709999999999994</v>
          </cell>
        </row>
        <row r="2450">
          <cell r="B2450">
            <v>5035725</v>
          </cell>
          <cell r="C2450" t="str">
            <v>RBNS-Kurz.ztráty-Odpovědnost dopravce VR</v>
          </cell>
          <cell r="D2450">
            <v>472.54</v>
          </cell>
          <cell r="E2450">
            <v>36117.78</v>
          </cell>
          <cell r="F2450">
            <v>24951.439999999999</v>
          </cell>
          <cell r="G2450">
            <v>-1793.98</v>
          </cell>
        </row>
        <row r="2451">
          <cell r="B2451">
            <v>5036046</v>
          </cell>
          <cell r="C2451" t="str">
            <v>Kurzové ztráty-rezervy RBNS-ost.odpov.ob</v>
          </cell>
          <cell r="D2451">
            <v>7973.36</v>
          </cell>
          <cell r="E2451">
            <v>-45562.09</v>
          </cell>
          <cell r="F2451">
            <v>-21135.75</v>
          </cell>
          <cell r="G2451">
            <v>18984.21</v>
          </cell>
        </row>
        <row r="2452">
          <cell r="B2452">
            <v>5036047</v>
          </cell>
          <cell r="C2452" t="str">
            <v>Kurzové ztráty-odp.čl.představ. SP20</v>
          </cell>
          <cell r="D2452"/>
          <cell r="E2452">
            <v>14296.5</v>
          </cell>
          <cell r="F2452">
            <v>456.75</v>
          </cell>
          <cell r="G2452">
            <v>-456.75</v>
          </cell>
        </row>
        <row r="2453">
          <cell r="B2453">
            <v>5036057</v>
          </cell>
          <cell r="C2453" t="str">
            <v>RBNS-kurzové ztráty-pojištění ostat.maje</v>
          </cell>
          <cell r="D2453">
            <v>64.08</v>
          </cell>
          <cell r="E2453">
            <v>1772</v>
          </cell>
          <cell r="F2453">
            <v>612.70000000000005</v>
          </cell>
          <cell r="G2453">
            <v>-429.7</v>
          </cell>
        </row>
        <row r="2454">
          <cell r="B2454">
            <v>5036060</v>
          </cell>
          <cell r="C2454" t="str">
            <v>RBNS-kurzové ztráty-pojištění živlu a po</v>
          </cell>
          <cell r="D2454">
            <v>5715.13</v>
          </cell>
          <cell r="E2454">
            <v>231488.87</v>
          </cell>
          <cell r="F2454">
            <v>599676.41</v>
          </cell>
          <cell r="G2454">
            <v>-541062.64</v>
          </cell>
        </row>
        <row r="2455">
          <cell r="B2455">
            <v>5036094</v>
          </cell>
          <cell r="C2455" t="str">
            <v>RBNS-kurzové ztráty-poj.stavební montáž</v>
          </cell>
          <cell r="D2455">
            <v>2397.46</v>
          </cell>
          <cell r="E2455">
            <v>329860.84999999998</v>
          </cell>
          <cell r="F2455">
            <v>120699.43</v>
          </cell>
          <cell r="G2455">
            <v>-27409.84</v>
          </cell>
        </row>
        <row r="2456">
          <cell r="B2456">
            <v>5036095</v>
          </cell>
          <cell r="C2456" t="str">
            <v>RBNS-kurzové ztráty-poj.odp.za škodu (VR</v>
          </cell>
          <cell r="D2456">
            <v>99495.8</v>
          </cell>
          <cell r="E2456">
            <v>429437.84</v>
          </cell>
          <cell r="F2456">
            <v>141486.92000000001</v>
          </cell>
          <cell r="G2456">
            <v>-27182.04</v>
          </cell>
        </row>
        <row r="2457">
          <cell r="B2457">
            <v>5036300</v>
          </cell>
          <cell r="C2457" t="str">
            <v>RBNS-kurzové ztráty-smluvní odp.občanů</v>
          </cell>
          <cell r="D2457">
            <v>18805.240000000002</v>
          </cell>
          <cell r="E2457">
            <v>-82358.240000000005</v>
          </cell>
          <cell r="F2457">
            <v>-41366.300000000003</v>
          </cell>
          <cell r="G2457">
            <v>40866.269999999997</v>
          </cell>
        </row>
        <row r="2458">
          <cell r="B2458">
            <v>5036399</v>
          </cell>
          <cell r="C2458" t="str">
            <v>Kurzové ztráty-rezervy RBNS-POV</v>
          </cell>
          <cell r="D2458">
            <v>4344243.4000000004</v>
          </cell>
          <cell r="E2458">
            <v>8718988.5199999996</v>
          </cell>
          <cell r="F2458">
            <v>42195.95</v>
          </cell>
          <cell r="G2458">
            <v>8153788.6100000003</v>
          </cell>
        </row>
        <row r="2459">
          <cell r="B2459">
            <v>5036430</v>
          </cell>
          <cell r="C2459" t="str">
            <v>RBNS-kurzové ztráty-úraz s NP (SP 9430)</v>
          </cell>
          <cell r="D2459"/>
          <cell r="E2459">
            <v>0</v>
          </cell>
          <cell r="F2459">
            <v>802.82</v>
          </cell>
          <cell r="G2459">
            <v>-802.82</v>
          </cell>
        </row>
        <row r="2460">
          <cell r="B2460">
            <v>5036611</v>
          </cell>
          <cell r="C2460" t="str">
            <v>RBNS-kurzové ztráty-Poj.přeruš.prov.VR-T</v>
          </cell>
          <cell r="D2460">
            <v>0</v>
          </cell>
          <cell r="E2460">
            <v>21405</v>
          </cell>
          <cell r="F2460">
            <v>5355</v>
          </cell>
          <cell r="G2460"/>
        </row>
        <row r="2461">
          <cell r="B2461">
            <v>5036927</v>
          </cell>
          <cell r="C2461" t="str">
            <v>RBNS-kurzové ztráty-Poj.lodí-odpovědnos-</v>
          </cell>
          <cell r="D2461"/>
          <cell r="E2461">
            <v>3063.74</v>
          </cell>
          <cell r="F2461">
            <v>0</v>
          </cell>
          <cell r="G2461"/>
        </row>
        <row r="2462">
          <cell r="B2462">
            <v>5036942</v>
          </cell>
          <cell r="C2462" t="str">
            <v>RBNS-kurzové ztráty-Tech. rizika(VR) - E</v>
          </cell>
          <cell r="D2462"/>
          <cell r="E2462"/>
          <cell r="F2462"/>
          <cell r="G2462">
            <v>610.5</v>
          </cell>
        </row>
        <row r="2463">
          <cell r="B2463">
            <v>5036951</v>
          </cell>
          <cell r="C2463" t="str">
            <v>RBNS-kurzové ztráty-Odpověd. VR obecná-T</v>
          </cell>
          <cell r="D2463">
            <v>222106.36</v>
          </cell>
          <cell r="E2463">
            <v>256952.82</v>
          </cell>
          <cell r="F2463">
            <v>18088.400000000001</v>
          </cell>
          <cell r="G2463">
            <v>29978.93</v>
          </cell>
        </row>
        <row r="2464">
          <cell r="B2464">
            <v>5036952</v>
          </cell>
          <cell r="C2464" t="str">
            <v>RBNS-kurzové ztráty-Odpověd.VR profesní-</v>
          </cell>
          <cell r="D2464">
            <v>-1400</v>
          </cell>
          <cell r="E2464">
            <v>86790</v>
          </cell>
          <cell r="F2464">
            <v>34680</v>
          </cell>
          <cell r="G2464">
            <v>-34680</v>
          </cell>
        </row>
        <row r="2465">
          <cell r="B2465">
            <v>5036953</v>
          </cell>
          <cell r="C2465" t="str">
            <v>RBNS-kurzové ztráty-Odpověd.VR MEDMALL-T</v>
          </cell>
          <cell r="D2465">
            <v>29261.59</v>
          </cell>
          <cell r="E2465">
            <v>2005972.11</v>
          </cell>
          <cell r="F2465">
            <v>751216.25</v>
          </cell>
          <cell r="G2465">
            <v>-381991.59</v>
          </cell>
        </row>
        <row r="2466">
          <cell r="B2466">
            <v>5036954</v>
          </cell>
          <cell r="C2466" t="str">
            <v>RBNS-kurzové ztráty-Odpověd.VR dopravní-</v>
          </cell>
          <cell r="D2466">
            <v>4813.2</v>
          </cell>
          <cell r="E2466">
            <v>-3173.54</v>
          </cell>
          <cell r="F2466">
            <v>-211.84</v>
          </cell>
          <cell r="G2466">
            <v>197.19</v>
          </cell>
        </row>
        <row r="2467">
          <cell r="B2467">
            <v>5036993</v>
          </cell>
          <cell r="C2467" t="str">
            <v>RBNS-kurzové ztráty-poj.letecké 93</v>
          </cell>
          <cell r="D2467">
            <v>0</v>
          </cell>
          <cell r="E2467">
            <v>59428</v>
          </cell>
          <cell r="F2467">
            <v>59428</v>
          </cell>
          <cell r="G2467"/>
        </row>
        <row r="2468">
          <cell r="B2468">
            <v>5036994</v>
          </cell>
          <cell r="C2468" t="str">
            <v>K.ztr.-RBNS-letecké pojištění majetku VR</v>
          </cell>
          <cell r="D2468">
            <v>24633.69</v>
          </cell>
          <cell r="E2468">
            <v>8308653.8300000001</v>
          </cell>
          <cell r="F2468">
            <v>4435465.9400000004</v>
          </cell>
          <cell r="G2468">
            <v>-2145660.84</v>
          </cell>
        </row>
        <row r="2469">
          <cell r="B2469">
            <v>5036995</v>
          </cell>
          <cell r="C2469" t="str">
            <v>K.ztr.-RBNS-letecké pojištění odpovědn.V</v>
          </cell>
          <cell r="D2469">
            <v>7477.04</v>
          </cell>
          <cell r="E2469">
            <v>486441</v>
          </cell>
          <cell r="F2469">
            <v>418125.51</v>
          </cell>
          <cell r="G2469">
            <v>4692.8100000000004</v>
          </cell>
        </row>
        <row r="2470">
          <cell r="B2470">
            <v>5037000</v>
          </cell>
          <cell r="C2470" t="str">
            <v>Tvorba rezerv RBNS-TIA bežný rok</v>
          </cell>
          <cell r="D2470">
            <v>9484692023.7399998</v>
          </cell>
          <cell r="E2470">
            <v>6691595791.75</v>
          </cell>
          <cell r="F2470">
            <v>8780903180.8600006</v>
          </cell>
          <cell r="G2470">
            <v>8010125156.5200005</v>
          </cell>
        </row>
        <row r="2471">
          <cell r="B2471">
            <v>5037001</v>
          </cell>
          <cell r="C2471" t="str">
            <v>Tvorba rezerv RBNS-TIA minulý rok</v>
          </cell>
          <cell r="D2471">
            <v>1003728065.59</v>
          </cell>
          <cell r="E2471">
            <v>663994584.63</v>
          </cell>
          <cell r="F2471">
            <v>548668182.21000004</v>
          </cell>
          <cell r="G2471">
            <v>765298303.65999997</v>
          </cell>
        </row>
        <row r="2472">
          <cell r="B2472">
            <v>5037002</v>
          </cell>
          <cell r="C2472" t="str">
            <v>Tvorba rezerv RBNS renty-TIA-pojištění-b</v>
          </cell>
          <cell r="D2472">
            <v>1560999</v>
          </cell>
          <cell r="E2472">
            <v>229686</v>
          </cell>
          <cell r="F2472">
            <v>5635816</v>
          </cell>
          <cell r="G2472"/>
        </row>
        <row r="2473">
          <cell r="B2473">
            <v>5037003</v>
          </cell>
          <cell r="C2473" t="str">
            <v>Tvorba rezerv RBNS renty-TIA-pojištění-m</v>
          </cell>
          <cell r="D2473">
            <v>-47740233.75</v>
          </cell>
          <cell r="E2473">
            <v>-25051662.510000002</v>
          </cell>
          <cell r="F2473">
            <v>-5424954.0499999998</v>
          </cell>
          <cell r="G2473">
            <v>83198491.200000003</v>
          </cell>
        </row>
        <row r="2474">
          <cell r="B2474">
            <v>5037004</v>
          </cell>
          <cell r="C2474" t="str">
            <v>Tvorba rez. - úrok z rent</v>
          </cell>
          <cell r="D2474">
            <v>19049960</v>
          </cell>
          <cell r="E2474">
            <v>13070562</v>
          </cell>
          <cell r="F2474">
            <v>17233483</v>
          </cell>
          <cell r="G2474">
            <v>12631123</v>
          </cell>
        </row>
        <row r="2475">
          <cell r="B2475">
            <v>5037109</v>
          </cell>
          <cell r="C2475" t="str">
            <v>ČPZ-Tvorba rez. IBNR neohl. plnění Home</v>
          </cell>
          <cell r="D2475"/>
          <cell r="E2475"/>
          <cell r="F2475"/>
          <cell r="G2475">
            <v>0</v>
          </cell>
        </row>
        <row r="2476">
          <cell r="B2476">
            <v>5037535</v>
          </cell>
          <cell r="C2476" t="str">
            <v>RBNS-kurzové ztráty-POV-p-leasing</v>
          </cell>
          <cell r="D2476">
            <v>-88733.01</v>
          </cell>
          <cell r="E2476">
            <v>1424077.8</v>
          </cell>
          <cell r="F2476">
            <v>805523.66</v>
          </cell>
          <cell r="G2476">
            <v>-91168.29</v>
          </cell>
        </row>
        <row r="2477">
          <cell r="B2477">
            <v>5038360</v>
          </cell>
          <cell r="C2477" t="str">
            <v>RBNS outsourcované produkty - běžný rok</v>
          </cell>
          <cell r="D2477">
            <v>2469223</v>
          </cell>
          <cell r="E2477">
            <v>1403288.6</v>
          </cell>
          <cell r="F2477">
            <v>2712141.06</v>
          </cell>
          <cell r="G2477">
            <v>824727.12</v>
          </cell>
        </row>
        <row r="2478">
          <cell r="B2478">
            <v>5038361</v>
          </cell>
          <cell r="C2478" t="str">
            <v>RBNS outsourcované produkty - minulá lét</v>
          </cell>
          <cell r="D2478"/>
          <cell r="E2478">
            <v>-2018464</v>
          </cell>
          <cell r="F2478">
            <v>-2004780</v>
          </cell>
          <cell r="G2478">
            <v>642032.34</v>
          </cell>
        </row>
        <row r="2479">
          <cell r="B2479">
            <v>5038365</v>
          </cell>
          <cell r="C2479" t="str">
            <v>RBNS outsourcované produkty - běžný rok</v>
          </cell>
          <cell r="D2479">
            <v>2571460.7999999998</v>
          </cell>
          <cell r="E2479">
            <v>2137756.64</v>
          </cell>
          <cell r="F2479">
            <v>2791637.68</v>
          </cell>
          <cell r="G2479">
            <v>1849985.72</v>
          </cell>
        </row>
        <row r="2480">
          <cell r="B2480">
            <v>5038366</v>
          </cell>
          <cell r="C2480" t="str">
            <v>RBNS outsourcované produkty - minulá lét</v>
          </cell>
          <cell r="D2480"/>
          <cell r="E2480">
            <v>916627.96</v>
          </cell>
          <cell r="F2480">
            <v>799404.47</v>
          </cell>
          <cell r="G2480">
            <v>291754.74</v>
          </cell>
        </row>
        <row r="2481">
          <cell r="B2481">
            <v>5038370</v>
          </cell>
          <cell r="C2481" t="str">
            <v>IBNR outsourcované produkty - běžný rok</v>
          </cell>
          <cell r="D2481">
            <v>3783827.56</v>
          </cell>
          <cell r="E2481">
            <v>-1609024.42</v>
          </cell>
          <cell r="F2481">
            <v>-30620.81</v>
          </cell>
          <cell r="G2481">
            <v>1332055.74</v>
          </cell>
        </row>
        <row r="2482">
          <cell r="B2482">
            <v>5038371</v>
          </cell>
          <cell r="C2482" t="str">
            <v>IBNR outsourcované produkty - minulá lét</v>
          </cell>
          <cell r="D2482"/>
          <cell r="E2482">
            <v>4094036.69</v>
          </cell>
          <cell r="F2482">
            <v>4042581.76</v>
          </cell>
          <cell r="G2482">
            <v>-3036374.18</v>
          </cell>
        </row>
        <row r="2483">
          <cell r="B2483">
            <v>5038375</v>
          </cell>
          <cell r="C2483" t="str">
            <v>IBNR outsourcované produkty - běžný rok</v>
          </cell>
          <cell r="D2483">
            <v>16143966.720000001</v>
          </cell>
          <cell r="E2483">
            <v>-27026954.75</v>
          </cell>
          <cell r="F2483">
            <v>-24750804.390000001</v>
          </cell>
          <cell r="G2483">
            <v>5743747.9699999997</v>
          </cell>
        </row>
        <row r="2484">
          <cell r="B2484">
            <v>5038376</v>
          </cell>
          <cell r="C2484" t="str">
            <v>IBNR outsourcované produkty - minulá lét</v>
          </cell>
          <cell r="D2484"/>
          <cell r="E2484">
            <v>32885052.84</v>
          </cell>
          <cell r="F2484">
            <v>31813606.899999999</v>
          </cell>
          <cell r="G2484">
            <v>-4768636.45</v>
          </cell>
        </row>
        <row r="2485">
          <cell r="B2485">
            <v>5038390</v>
          </cell>
          <cell r="C2485" t="str">
            <v>IBNR outsourcované produkty - běžný rok</v>
          </cell>
          <cell r="D2485">
            <v>110969.25</v>
          </cell>
          <cell r="E2485">
            <v>188582.63</v>
          </cell>
          <cell r="F2485">
            <v>266320.74</v>
          </cell>
          <cell r="G2485"/>
        </row>
        <row r="2486">
          <cell r="B2486">
            <v>5038490</v>
          </cell>
          <cell r="C2486" t="str">
            <v>Kurz.ztrát.-IBNR-outsourcované produkty</v>
          </cell>
          <cell r="D2486">
            <v>-156.63999999999999</v>
          </cell>
          <cell r="E2486">
            <v>14711.16</v>
          </cell>
          <cell r="F2486">
            <v>4996.8500000000004</v>
          </cell>
          <cell r="G2486">
            <v>5472.89</v>
          </cell>
        </row>
        <row r="2487">
          <cell r="B2487">
            <v>5039998</v>
          </cell>
          <cell r="C2487" t="str">
            <v>IBNR kalamity 2002-tvor.rez.na poj.plněn</v>
          </cell>
          <cell r="D2487">
            <v>0</v>
          </cell>
          <cell r="E2487">
            <v>0</v>
          </cell>
          <cell r="F2487">
            <v>0</v>
          </cell>
          <cell r="G2487">
            <v>707800000</v>
          </cell>
        </row>
        <row r="2488">
          <cell r="B2488">
            <v>5041110</v>
          </cell>
          <cell r="C2488" t="str">
            <v>ČPZ-Podíl zaj.na tvorbě rezervy RBNS T2x</v>
          </cell>
          <cell r="D2488"/>
          <cell r="E2488"/>
          <cell r="F2488"/>
          <cell r="G2488">
            <v>0</v>
          </cell>
        </row>
        <row r="2489">
          <cell r="B2489">
            <v>5042002</v>
          </cell>
          <cell r="C2489" t="str">
            <v>Pod.zaj.-tvorba RBNS,P-fakulty,NŽ</v>
          </cell>
          <cell r="D2489">
            <v>-10893408.58</v>
          </cell>
          <cell r="E2489">
            <v>-11276767.66</v>
          </cell>
          <cell r="F2489">
            <v>-13962456.890000001</v>
          </cell>
          <cell r="G2489">
            <v>-49626212.109999999</v>
          </cell>
        </row>
        <row r="2490">
          <cell r="B2490">
            <v>5043000</v>
          </cell>
          <cell r="C2490" t="str">
            <v>Podíl zajišťovatelů na tvorbě rezervy na</v>
          </cell>
          <cell r="D2490">
            <v>-100758562.18000001</v>
          </cell>
          <cell r="E2490">
            <v>-73476694.75</v>
          </cell>
          <cell r="F2490">
            <v>-91247369.700000003</v>
          </cell>
          <cell r="G2490">
            <v>-35486314.490000002</v>
          </cell>
        </row>
        <row r="2491">
          <cell r="B2491">
            <v>5043010</v>
          </cell>
          <cell r="C2491" t="str">
            <v>Prozat.účt.odevzd.zaj.-pod.zaj.na tvor.r</v>
          </cell>
          <cell r="D2491">
            <v>-189280258.44999999</v>
          </cell>
          <cell r="E2491">
            <v>-48737563.899999999</v>
          </cell>
          <cell r="F2491">
            <v>-58620013.82</v>
          </cell>
          <cell r="G2491">
            <v>-904951710.38999999</v>
          </cell>
        </row>
        <row r="2492">
          <cell r="B2492">
            <v>5043013</v>
          </cell>
          <cell r="C2492" t="str">
            <v>Od.zaj_Tvorba_Renty</v>
          </cell>
          <cell r="D2492">
            <v>-7672023.1600000001</v>
          </cell>
          <cell r="E2492">
            <v>-2743483.25</v>
          </cell>
          <cell r="F2492">
            <v>-3313315.51</v>
          </cell>
          <cell r="G2492">
            <v>-10708550.75</v>
          </cell>
        </row>
        <row r="2493">
          <cell r="B2493">
            <v>5043210</v>
          </cell>
          <cell r="C2493" t="str">
            <v>MET odevzd. zaj. RBNS dohad tvor. rez.</v>
          </cell>
          <cell r="D2493">
            <v>-595035822.42999995</v>
          </cell>
          <cell r="E2493">
            <v>-980393939.02999997</v>
          </cell>
          <cell r="F2493">
            <v>-1165203603.9200001</v>
          </cell>
          <cell r="G2493">
            <v>-908683519.33000004</v>
          </cell>
        </row>
        <row r="2494">
          <cell r="B2494">
            <v>5043300</v>
          </cell>
          <cell r="C2494" t="str">
            <v>MET odevzd. zaj. IBNR tvor rez.</v>
          </cell>
          <cell r="D2494">
            <v>-181619479.81999999</v>
          </cell>
          <cell r="E2494">
            <v>-399608484.08999997</v>
          </cell>
          <cell r="F2494">
            <v>-468531638.69</v>
          </cell>
          <cell r="G2494">
            <v>-341916218.06999999</v>
          </cell>
        </row>
        <row r="2495">
          <cell r="B2495">
            <v>5043311</v>
          </cell>
          <cell r="C2495" t="str">
            <v>MET odevzd. zaj. RBNS retro dohad tvor.</v>
          </cell>
          <cell r="D2495">
            <v>-64162101.5</v>
          </cell>
          <cell r="E2495">
            <v>-175594873.75999999</v>
          </cell>
          <cell r="F2495">
            <v>-193866615.41999999</v>
          </cell>
          <cell r="G2495">
            <v>-78573427.75</v>
          </cell>
        </row>
        <row r="2496">
          <cell r="B2496">
            <v>5043400</v>
          </cell>
          <cell r="C2496" t="str">
            <v>MET odevzd. zaj. IBNR retro tvor.rez.</v>
          </cell>
          <cell r="D2496">
            <v>-43188337.759999998</v>
          </cell>
          <cell r="E2496">
            <v>-33821014.020000003</v>
          </cell>
          <cell r="F2496">
            <v>-42000830.899999999</v>
          </cell>
          <cell r="G2496">
            <v>-32638153</v>
          </cell>
        </row>
        <row r="2497">
          <cell r="B2497">
            <v>5044010</v>
          </cell>
          <cell r="C2497" t="str">
            <v>Podíl zaj.na tv.rez.na PP-RBNS-TIA</v>
          </cell>
          <cell r="D2497">
            <v>-232851727.16</v>
          </cell>
          <cell r="E2497">
            <v>-119056781.76000001</v>
          </cell>
          <cell r="F2497">
            <v>-171924338.81999999</v>
          </cell>
          <cell r="G2497">
            <v>-533086031.69999999</v>
          </cell>
        </row>
        <row r="2498">
          <cell r="B2498">
            <v>5044011</v>
          </cell>
          <cell r="C2498" t="str">
            <v>Podíl pas.zaj.na tv.rez.na PP-RBNS-TIA-m</v>
          </cell>
          <cell r="D2498">
            <v>-106644327.51000001</v>
          </cell>
          <cell r="E2498">
            <v>-30985590.780000001</v>
          </cell>
          <cell r="F2498">
            <v>-21635688.41</v>
          </cell>
          <cell r="G2498">
            <v>-91638730.579999998</v>
          </cell>
        </row>
        <row r="2499">
          <cell r="B2499">
            <v>5044013</v>
          </cell>
          <cell r="C2499" t="str">
            <v>Podíl pas.z.na tv.rez.na PP-RBNS-TIA-ren</v>
          </cell>
          <cell r="D2499">
            <v>871735</v>
          </cell>
          <cell r="E2499">
            <v>5206142</v>
          </cell>
          <cell r="F2499">
            <v>5206142</v>
          </cell>
          <cell r="G2499">
            <v>339744</v>
          </cell>
        </row>
        <row r="2500">
          <cell r="B2500">
            <v>5045000</v>
          </cell>
          <cell r="C2500" t="str">
            <v>Pod.zaj.na tvorbě rez.na PP-IBNR</v>
          </cell>
          <cell r="D2500">
            <v>-40724501.369999997</v>
          </cell>
          <cell r="E2500">
            <v>-11439796.949999999</v>
          </cell>
          <cell r="F2500">
            <v>-58731050.939999998</v>
          </cell>
          <cell r="G2500">
            <v>-650869413.53999996</v>
          </cell>
        </row>
        <row r="2501">
          <cell r="B2501">
            <v>5045001</v>
          </cell>
          <cell r="C2501" t="str">
            <v>Pod.zaj.na tvorbě rez.na PP-IBNR-retro</v>
          </cell>
          <cell r="D2501">
            <v>-40944685.270000003</v>
          </cell>
          <cell r="E2501">
            <v>-41937966.060000002</v>
          </cell>
          <cell r="F2501">
            <v>-48017628.329999998</v>
          </cell>
          <cell r="G2501">
            <v>-23887886.52</v>
          </cell>
        </row>
        <row r="2502">
          <cell r="B2502">
            <v>5046000</v>
          </cell>
          <cell r="C2502" t="str">
            <v>Pasivní zajištění VR-RBNS-kurz.náklady</v>
          </cell>
          <cell r="D2502">
            <v>15464.06</v>
          </cell>
          <cell r="E2502">
            <v>12522.79</v>
          </cell>
          <cell r="F2502">
            <v>13247.29</v>
          </cell>
          <cell r="G2502">
            <v>746.55</v>
          </cell>
        </row>
        <row r="2503">
          <cell r="B2503">
            <v>5046100</v>
          </cell>
          <cell r="C2503" t="str">
            <v>Pas.zaj.VR-RBNS-kurz.náklady-TIA</v>
          </cell>
          <cell r="D2503">
            <v>-1668422.49</v>
          </cell>
          <cell r="E2503">
            <v>12889691.789999999</v>
          </cell>
          <cell r="F2503">
            <v>5974936.0899999999</v>
          </cell>
          <cell r="G2503">
            <v>-4856737.12</v>
          </cell>
        </row>
        <row r="2504">
          <cell r="B2504">
            <v>5047000</v>
          </cell>
          <cell r="C2504" t="str">
            <v>Podíl zaj.na tvorbě rez.na poj.plnění-RB</v>
          </cell>
          <cell r="D2504">
            <v>-1019787587.75</v>
          </cell>
          <cell r="E2504">
            <v>-1045157445.75</v>
          </cell>
          <cell r="F2504">
            <v>-1130717586</v>
          </cell>
          <cell r="G2504">
            <v>-1005846945.9</v>
          </cell>
        </row>
        <row r="2505">
          <cell r="B2505">
            <v>5047001</v>
          </cell>
          <cell r="C2505" t="str">
            <v>Podíl zaj.na tvorbě rez.na poj.plnění-IB</v>
          </cell>
          <cell r="D2505">
            <v>-554238851.92999995</v>
          </cell>
          <cell r="E2505">
            <v>-530734990.61000001</v>
          </cell>
          <cell r="F2505">
            <v>-689854385.17999995</v>
          </cell>
          <cell r="G2505">
            <v>-545832417.02999997</v>
          </cell>
        </row>
        <row r="2506">
          <cell r="B2506">
            <v>5047003</v>
          </cell>
          <cell r="C2506" t="str">
            <v>Od.zaj_Tvorba_Renty_LVQS</v>
          </cell>
          <cell r="D2506">
            <v>-15627382.640000001</v>
          </cell>
          <cell r="E2506">
            <v>-7638961.8200000003</v>
          </cell>
          <cell r="F2506">
            <v>-18091940.09</v>
          </cell>
          <cell r="G2506">
            <v>-34541541.240000002</v>
          </cell>
        </row>
        <row r="2507">
          <cell r="B2507">
            <v>5048451</v>
          </cell>
          <cell r="C2507" t="str">
            <v>K.ztr.-Podíl pas.zaj.na tv.rez.na PP-RBN</v>
          </cell>
          <cell r="D2507">
            <v>-133714.73000000001</v>
          </cell>
          <cell r="E2507"/>
          <cell r="F2507"/>
          <cell r="G2507"/>
        </row>
        <row r="2508">
          <cell r="B2508">
            <v>5050090</v>
          </cell>
          <cell r="C2508" t="str">
            <v>Tvorba rezervy UPR_IFRS</v>
          </cell>
          <cell r="D2508">
            <v>0</v>
          </cell>
          <cell r="E2508">
            <v>0</v>
          </cell>
          <cell r="F2508">
            <v>0</v>
          </cell>
          <cell r="G2508">
            <v>0</v>
          </cell>
        </row>
        <row r="2509">
          <cell r="B2509">
            <v>5050100</v>
          </cell>
          <cell r="C2509" t="str">
            <v>Tvor.rez.na NP (ruční účtování a poč.sta</v>
          </cell>
          <cell r="D2509">
            <v>-211208948.49000001</v>
          </cell>
          <cell r="E2509">
            <v>1148402329.4100001</v>
          </cell>
          <cell r="F2509">
            <v>-418657525.38999999</v>
          </cell>
          <cell r="G2509">
            <v>1215202841.95</v>
          </cell>
        </row>
        <row r="2510">
          <cell r="B2510">
            <v>5050200</v>
          </cell>
          <cell r="C2510" t="str">
            <v>Tvor. rez. na NP - aktivní zaj.</v>
          </cell>
          <cell r="D2510">
            <v>3105509.62</v>
          </cell>
          <cell r="E2510">
            <v>-46527502.579999998</v>
          </cell>
          <cell r="F2510">
            <v>-4383638.8499999996</v>
          </cell>
          <cell r="G2510">
            <v>-23213018.870000001</v>
          </cell>
        </row>
        <row r="2511">
          <cell r="B2511">
            <v>5051008</v>
          </cell>
          <cell r="C2511" t="str">
            <v>Finanční rizika(VR)-tvorba rez.na NP</v>
          </cell>
          <cell r="D2511">
            <v>21512565.109999999</v>
          </cell>
          <cell r="E2511">
            <v>16327967</v>
          </cell>
          <cell r="F2511">
            <v>19052398</v>
          </cell>
          <cell r="G2511">
            <v>17254720</v>
          </cell>
        </row>
        <row r="2512">
          <cell r="B2512">
            <v>5051048</v>
          </cell>
          <cell r="C2512" t="str">
            <v>Odp.členů předst.-tvor.rez.na NP</v>
          </cell>
          <cell r="D2512">
            <v>16181851.9</v>
          </cell>
          <cell r="E2512">
            <v>12380281</v>
          </cell>
          <cell r="F2512">
            <v>16749883</v>
          </cell>
          <cell r="G2512">
            <v>13905966</v>
          </cell>
        </row>
        <row r="2513">
          <cell r="B2513">
            <v>5051057</v>
          </cell>
          <cell r="C2513" t="str">
            <v>Ost.neobč.maj.(VR)-tvor.rez.na NP</v>
          </cell>
          <cell r="D2513">
            <v>32167682.41</v>
          </cell>
          <cell r="E2513">
            <v>28118849.170000002</v>
          </cell>
          <cell r="F2513">
            <v>33159197.539999999</v>
          </cell>
          <cell r="G2513">
            <v>26724536.359999999</v>
          </cell>
        </row>
        <row r="2514">
          <cell r="B2514">
            <v>5051058</v>
          </cell>
          <cell r="C2514" t="str">
            <v>Zák.odp.za prac.úr.-tvor.rez.na NP</v>
          </cell>
          <cell r="D2514">
            <v>1044163182</v>
          </cell>
          <cell r="E2514">
            <v>812111073</v>
          </cell>
          <cell r="F2514">
            <v>1069185672</v>
          </cell>
          <cell r="G2514">
            <v>834764423</v>
          </cell>
        </row>
        <row r="2515">
          <cell r="B2515">
            <v>5051060</v>
          </cell>
          <cell r="C2515" t="str">
            <v>Živel(VR)-tvor.rez.na NP</v>
          </cell>
          <cell r="D2515">
            <v>703277752.92999995</v>
          </cell>
          <cell r="E2515">
            <v>660260022.11000001</v>
          </cell>
          <cell r="F2515">
            <v>858057531.77999997</v>
          </cell>
          <cell r="G2515">
            <v>660151688.65999997</v>
          </cell>
        </row>
        <row r="2516">
          <cell r="B2516">
            <v>5051094</v>
          </cell>
          <cell r="C2516" t="str">
            <v>Techn.(velká)rizika-tvor.rez.na NP</v>
          </cell>
          <cell r="D2516">
            <v>653154342.89999998</v>
          </cell>
          <cell r="E2516">
            <v>632446683.13</v>
          </cell>
          <cell r="F2516">
            <v>787577416.26999998</v>
          </cell>
          <cell r="G2516">
            <v>646228594.50999999</v>
          </cell>
        </row>
        <row r="2517">
          <cell r="B2517">
            <v>5051095</v>
          </cell>
          <cell r="C2517" t="str">
            <v>Neobč.smluv.odp.(VR)-tvor.rez.na NP</v>
          </cell>
          <cell r="D2517">
            <v>468437619.31</v>
          </cell>
          <cell r="E2517">
            <v>473258620.26999998</v>
          </cell>
          <cell r="F2517">
            <v>576283950.65999997</v>
          </cell>
          <cell r="G2517">
            <v>509424063.68000001</v>
          </cell>
        </row>
        <row r="2518">
          <cell r="B2518">
            <v>5051710</v>
          </cell>
          <cell r="C2518" t="str">
            <v>Rezerva pojištění zásilek-tvorba rez.na</v>
          </cell>
          <cell r="D2518">
            <v>75591100.980000004</v>
          </cell>
          <cell r="E2518">
            <v>44518765.219999999</v>
          </cell>
          <cell r="F2518">
            <v>59636259.539999999</v>
          </cell>
          <cell r="G2518">
            <v>47896773.329999998</v>
          </cell>
        </row>
        <row r="2519">
          <cell r="B2519">
            <v>5051992</v>
          </cell>
          <cell r="C2519" t="str">
            <v>Poj.lodí sk.92-tvor.rez.na NP</v>
          </cell>
          <cell r="D2519">
            <v>2087021.03</v>
          </cell>
          <cell r="E2519">
            <v>2474917</v>
          </cell>
          <cell r="F2519">
            <v>2793433</v>
          </cell>
          <cell r="G2519">
            <v>2007576</v>
          </cell>
        </row>
        <row r="2520">
          <cell r="B2520">
            <v>5051993</v>
          </cell>
          <cell r="C2520" t="str">
            <v>Poj.letecké,sk.93-tvor.rez.na NP</v>
          </cell>
          <cell r="D2520">
            <v>66693044.75</v>
          </cell>
          <cell r="E2520">
            <v>75197908.530000001</v>
          </cell>
          <cell r="F2520">
            <v>102936837.18000001</v>
          </cell>
          <cell r="G2520">
            <v>51888606.590000004</v>
          </cell>
        </row>
        <row r="2521">
          <cell r="B2521">
            <v>5052016</v>
          </cell>
          <cell r="C2521" t="str">
            <v>JIP úraz-tvor.rez.na NP</v>
          </cell>
          <cell r="D2521">
            <v>7023836</v>
          </cell>
          <cell r="E2521">
            <v>4811125</v>
          </cell>
          <cell r="F2521">
            <v>6363445</v>
          </cell>
          <cell r="G2521">
            <v>4337862</v>
          </cell>
        </row>
        <row r="2522">
          <cell r="B2522">
            <v>5054030</v>
          </cell>
          <cell r="C2522" t="str">
            <v>Tvorba rezervy na nezasl.poj.-aktivní za</v>
          </cell>
          <cell r="D2522">
            <v>309348326.64999998</v>
          </cell>
          <cell r="E2522">
            <v>277313384.77999997</v>
          </cell>
          <cell r="F2522">
            <v>299039469.77999997</v>
          </cell>
          <cell r="G2522">
            <v>244812972.00999999</v>
          </cell>
        </row>
        <row r="2523">
          <cell r="B2523">
            <v>5054108</v>
          </cell>
          <cell r="C2523" t="str">
            <v>Kurzové ztráty-nezasl.poj.-finanční rizi</v>
          </cell>
          <cell r="D2523">
            <v>-127340.47</v>
          </cell>
          <cell r="E2523">
            <v>-236244.89</v>
          </cell>
          <cell r="F2523">
            <v>-236244.89</v>
          </cell>
          <cell r="G2523">
            <v>2495.77</v>
          </cell>
        </row>
        <row r="2524">
          <cell r="B2524">
            <v>5054111</v>
          </cell>
          <cell r="C2524" t="str">
            <v>Kurzové ztráty-nezasl.poj.-pojištění zás</v>
          </cell>
          <cell r="D2524">
            <v>0.02</v>
          </cell>
          <cell r="E2524">
            <v>0</v>
          </cell>
          <cell r="F2524">
            <v>0</v>
          </cell>
          <cell r="G2524">
            <v>8796.59</v>
          </cell>
        </row>
        <row r="2525">
          <cell r="B2525">
            <v>5054147</v>
          </cell>
          <cell r="C2525" t="str">
            <v>Kurz.ztráty-Odp.předst.-VR rez na NP (SP</v>
          </cell>
          <cell r="D2525"/>
          <cell r="E2525">
            <v>0</v>
          </cell>
          <cell r="F2525">
            <v>4680.0600000000004</v>
          </cell>
          <cell r="G2525">
            <v>65868.350000000006</v>
          </cell>
        </row>
        <row r="2526">
          <cell r="B2526">
            <v>5054157</v>
          </cell>
          <cell r="C2526" t="str">
            <v>Kurzové ztráty-nezasl.poj.-ost.neobč.maj</v>
          </cell>
          <cell r="D2526">
            <v>-275.98</v>
          </cell>
          <cell r="E2526">
            <v>2795.77</v>
          </cell>
          <cell r="F2526">
            <v>711.5</v>
          </cell>
          <cell r="G2526">
            <v>-408.28</v>
          </cell>
        </row>
        <row r="2527">
          <cell r="B2527">
            <v>5054160</v>
          </cell>
          <cell r="C2527" t="str">
            <v>Kurzové ztráty-nezasl.poj.-živel-VR</v>
          </cell>
          <cell r="D2527">
            <v>52527.99</v>
          </cell>
          <cell r="E2527">
            <v>223853.02</v>
          </cell>
          <cell r="F2527">
            <v>1665053.71</v>
          </cell>
          <cell r="G2527">
            <v>-407879.47</v>
          </cell>
        </row>
        <row r="2528">
          <cell r="B2528">
            <v>5054193</v>
          </cell>
          <cell r="C2528" t="str">
            <v>Kurzové ztráty-nezasl.poj.-letadla-VR</v>
          </cell>
          <cell r="D2528">
            <v>225287.16</v>
          </cell>
          <cell r="E2528">
            <v>-930.85</v>
          </cell>
          <cell r="F2528">
            <v>721698.17</v>
          </cell>
          <cell r="G2528">
            <v>-133350.44</v>
          </cell>
        </row>
        <row r="2529">
          <cell r="B2529">
            <v>5054194</v>
          </cell>
          <cell r="C2529" t="str">
            <v>Kurzové ztráty-nezasl.poj.-techn.VR</v>
          </cell>
          <cell r="D2529">
            <v>397526.82</v>
          </cell>
          <cell r="E2529">
            <v>811231.38</v>
          </cell>
          <cell r="F2529">
            <v>1575318.43</v>
          </cell>
          <cell r="G2529">
            <v>3675315.17</v>
          </cell>
        </row>
        <row r="2530">
          <cell r="B2530">
            <v>5054195</v>
          </cell>
          <cell r="C2530" t="str">
            <v>Kurzové ztráty-nezasl.poj.-neobč.smluv.o</v>
          </cell>
          <cell r="D2530">
            <v>149152.68</v>
          </cell>
          <cell r="E2530">
            <v>109010.79</v>
          </cell>
          <cell r="F2530">
            <v>-267107.28000000003</v>
          </cell>
          <cell r="G2530">
            <v>488643.69</v>
          </cell>
        </row>
        <row r="2531">
          <cell r="B2531">
            <v>5054500</v>
          </cell>
          <cell r="C2531" t="str">
            <v>KČJP-tvor.rez.na nezasl.poojistné</v>
          </cell>
          <cell r="D2531">
            <v>40566583.350000001</v>
          </cell>
          <cell r="E2531">
            <v>28616.42</v>
          </cell>
          <cell r="F2531">
            <v>49721497.380000003</v>
          </cell>
          <cell r="G2531">
            <v>29851.43</v>
          </cell>
        </row>
        <row r="2532">
          <cell r="B2532">
            <v>5054501</v>
          </cell>
          <cell r="C2532" t="str">
            <v>Převz.zaj.(kromě JP)-tvor.rez.na NP</v>
          </cell>
          <cell r="D2532">
            <v>184501089.59999999</v>
          </cell>
          <cell r="E2532">
            <v>77469236.560000002</v>
          </cell>
          <cell r="F2532">
            <v>102451659.17</v>
          </cell>
          <cell r="G2532">
            <v>70240677.239999995</v>
          </cell>
        </row>
        <row r="2533">
          <cell r="B2533">
            <v>5054520</v>
          </cell>
          <cell r="C2533" t="str">
            <v>Aktivní zaj.KČJP-tvor.rez.na nezasl.poj.</v>
          </cell>
          <cell r="D2533">
            <v>23311857.859999999</v>
          </cell>
          <cell r="E2533">
            <v>10448326.24</v>
          </cell>
          <cell r="F2533">
            <v>27205810.199999999</v>
          </cell>
          <cell r="G2533">
            <v>8526282.5600000005</v>
          </cell>
        </row>
        <row r="2534">
          <cell r="B2534">
            <v>5054521</v>
          </cell>
          <cell r="C2534" t="str">
            <v>Kurzové ztráty-nezasl.poj.-KČJP</v>
          </cell>
          <cell r="D2534">
            <v>276889.40000000002</v>
          </cell>
          <cell r="E2534">
            <v>807937.62</v>
          </cell>
          <cell r="F2534">
            <v>747335.89</v>
          </cell>
          <cell r="G2534">
            <v>106576.54</v>
          </cell>
        </row>
        <row r="2535">
          <cell r="B2535">
            <v>5055034</v>
          </cell>
          <cell r="C2535" t="str">
            <v>Aktivní zajištění VR-rez. na NP-SP060-ku</v>
          </cell>
          <cell r="D2535">
            <v>-10492.76</v>
          </cell>
          <cell r="E2535">
            <v>347023.57</v>
          </cell>
          <cell r="F2535">
            <v>-46700.2</v>
          </cell>
          <cell r="G2535">
            <v>250217.01</v>
          </cell>
        </row>
        <row r="2536">
          <cell r="B2536">
            <v>5055035</v>
          </cell>
          <cell r="C2536" t="str">
            <v>Aktivní zajištění VR-rez. na NP-SP094-ku</v>
          </cell>
          <cell r="D2536">
            <v>11675.75</v>
          </cell>
          <cell r="E2536">
            <v>21233.79</v>
          </cell>
          <cell r="F2536">
            <v>-75232.740000000005</v>
          </cell>
          <cell r="G2536">
            <v>1602.12</v>
          </cell>
        </row>
        <row r="2537">
          <cell r="B2537">
            <v>5055036</v>
          </cell>
          <cell r="C2537" t="str">
            <v>Aktivní zajištění VR-rez. na NP-SP057-ku</v>
          </cell>
          <cell r="D2537">
            <v>0.05</v>
          </cell>
          <cell r="E2537">
            <v>0</v>
          </cell>
          <cell r="F2537">
            <v>0</v>
          </cell>
          <cell r="G2537"/>
        </row>
        <row r="2538">
          <cell r="B2538">
            <v>5055038</v>
          </cell>
          <cell r="C2538" t="str">
            <v>Aktivní zajištění VR-rez. na NP-SP993-ku</v>
          </cell>
          <cell r="D2538"/>
          <cell r="E2538"/>
          <cell r="F2538"/>
          <cell r="G2538">
            <v>17854.830000000002</v>
          </cell>
        </row>
        <row r="2539">
          <cell r="B2539">
            <v>5055040</v>
          </cell>
          <cell r="C2539" t="str">
            <v>Aktivní zajištění VR-rez. na NP-SP095-ku</v>
          </cell>
          <cell r="D2539">
            <v>-5514.19</v>
          </cell>
          <cell r="E2539">
            <v>8408.0300000000007</v>
          </cell>
          <cell r="F2539">
            <v>2522.9699999999998</v>
          </cell>
          <cell r="G2539">
            <v>7520.22</v>
          </cell>
        </row>
        <row r="2540">
          <cell r="B2540">
            <v>5057000</v>
          </cell>
          <cell r="C2540" t="str">
            <v>Tvorba rezervy na nezasl.poj.-TIA</v>
          </cell>
          <cell r="D2540">
            <v>18139809527.860001</v>
          </cell>
          <cell r="E2540">
            <v>13242907055.209999</v>
          </cell>
          <cell r="F2540">
            <v>19395705400.889999</v>
          </cell>
          <cell r="G2540">
            <v>14358132104.26</v>
          </cell>
        </row>
        <row r="2541">
          <cell r="B2541">
            <v>5058360</v>
          </cell>
          <cell r="C2541" t="str">
            <v>UPR outsourcované produkty</v>
          </cell>
          <cell r="D2541">
            <v>5176649.34</v>
          </cell>
          <cell r="E2541">
            <v>3931147.37</v>
          </cell>
          <cell r="F2541">
            <v>5208087.66</v>
          </cell>
          <cell r="G2541">
            <v>3597383.55</v>
          </cell>
        </row>
        <row r="2542">
          <cell r="B2542">
            <v>5058365</v>
          </cell>
          <cell r="C2542" t="str">
            <v>UPR outsourcované produkty</v>
          </cell>
          <cell r="D2542">
            <v>15658782.74</v>
          </cell>
          <cell r="E2542">
            <v>2552747.56</v>
          </cell>
          <cell r="F2542">
            <v>2484598.1800000002</v>
          </cell>
          <cell r="G2542">
            <v>508543.45</v>
          </cell>
        </row>
        <row r="2543">
          <cell r="B2543">
            <v>5059100</v>
          </cell>
          <cell r="C2543" t="str">
            <v>KDP úraz-tvor.rez.na NP</v>
          </cell>
          <cell r="D2543">
            <v>408387236.23000002</v>
          </cell>
          <cell r="E2543">
            <v>292683503.76999998</v>
          </cell>
          <cell r="F2543">
            <v>384379220.06999999</v>
          </cell>
          <cell r="G2543">
            <v>274087228.00999999</v>
          </cell>
        </row>
        <row r="2544">
          <cell r="B2544">
            <v>5059110</v>
          </cell>
          <cell r="C2544" t="str">
            <v>KDP - AS úraz tvorba rezervy</v>
          </cell>
          <cell r="D2544">
            <v>226927.35</v>
          </cell>
          <cell r="E2544">
            <v>151078.34</v>
          </cell>
          <cell r="F2544">
            <v>200632.63</v>
          </cell>
          <cell r="G2544">
            <v>134105.70000000001</v>
          </cell>
        </row>
        <row r="2545">
          <cell r="B2545">
            <v>5060100</v>
          </cell>
          <cell r="C2545" t="str">
            <v>Podíl zaj.na tv.rez.NP-VR-statut.snížení</v>
          </cell>
          <cell r="D2545">
            <v>-16808313.879999999</v>
          </cell>
          <cell r="E2545">
            <v>24408359.609999999</v>
          </cell>
          <cell r="F2545">
            <v>-13663300.35</v>
          </cell>
          <cell r="G2545">
            <v>42775071.100000001</v>
          </cell>
        </row>
        <row r="2546">
          <cell r="B2546">
            <v>5062000</v>
          </cell>
          <cell r="C2546" t="str">
            <v>Podíl zajišťovatelů na tvorbě rezervy NP</v>
          </cell>
          <cell r="D2546">
            <v>-504393269.55000001</v>
          </cell>
          <cell r="E2546">
            <v>-420124311.18000001</v>
          </cell>
          <cell r="F2546">
            <v>-568605991.84000003</v>
          </cell>
          <cell r="G2546">
            <v>-451381711.25999999</v>
          </cell>
        </row>
        <row r="2547">
          <cell r="B2547">
            <v>5062001</v>
          </cell>
          <cell r="C2547" t="str">
            <v>Pod.zaj.na tvorbě rezervy NP-retro</v>
          </cell>
          <cell r="D2547">
            <v>-91209124.120000005</v>
          </cell>
          <cell r="E2547">
            <v>-70734136.349999994</v>
          </cell>
          <cell r="F2547">
            <v>-95040663.230000004</v>
          </cell>
          <cell r="G2547">
            <v>-75496888.620000005</v>
          </cell>
        </row>
        <row r="2548">
          <cell r="B2548">
            <v>5062002</v>
          </cell>
          <cell r="C2548" t="str">
            <v>Pod.zaj.-tvorba RBO,P-fakulty,NŽ</v>
          </cell>
          <cell r="D2548">
            <v>-16555035.74</v>
          </cell>
          <cell r="E2548">
            <v>-9951349.9900000002</v>
          </cell>
          <cell r="F2548">
            <v>-20504737.140000001</v>
          </cell>
          <cell r="G2548">
            <v>-54352758.43</v>
          </cell>
        </row>
        <row r="2549">
          <cell r="B2549">
            <v>5062010</v>
          </cell>
          <cell r="C2549" t="str">
            <v>Podíl zaj.na tvorbě rez.na NP-KČJP</v>
          </cell>
          <cell r="D2549">
            <v>-37198931.310000002</v>
          </cell>
          <cell r="E2549">
            <v>0</v>
          </cell>
          <cell r="F2549">
            <v>-45575766.899999999</v>
          </cell>
          <cell r="G2549"/>
        </row>
        <row r="2550">
          <cell r="B2550">
            <v>5064300</v>
          </cell>
          <cell r="C2550" t="str">
            <v>Podíl zaj.na tvorbě rezervy poj.-pasivní</v>
          </cell>
          <cell r="D2550">
            <v>-532618811.07999998</v>
          </cell>
          <cell r="E2550">
            <v>-380188636.18000001</v>
          </cell>
          <cell r="F2550">
            <v>-426180637.94</v>
          </cell>
          <cell r="G2550">
            <v>-347355254.57999998</v>
          </cell>
        </row>
        <row r="2551">
          <cell r="B2551">
            <v>5064500</v>
          </cell>
          <cell r="C2551" t="str">
            <v>MET odevzd.zaj. UPR tvor.rez.</v>
          </cell>
          <cell r="D2551">
            <v>-78199121.140000001</v>
          </cell>
          <cell r="E2551">
            <v>-388745349.56999999</v>
          </cell>
          <cell r="F2551">
            <v>-389539098.79000002</v>
          </cell>
          <cell r="G2551">
            <v>-140894495.11000001</v>
          </cell>
        </row>
        <row r="2552">
          <cell r="B2552">
            <v>5064510</v>
          </cell>
          <cell r="C2552" t="str">
            <v>MET odevzd.zaj. UPR čerp.rez.dohad</v>
          </cell>
          <cell r="D2552">
            <v>-147411317.91999999</v>
          </cell>
          <cell r="E2552">
            <v>-229741157.16</v>
          </cell>
          <cell r="F2552">
            <v>-293238700.55000001</v>
          </cell>
          <cell r="G2552">
            <v>-395620250.5</v>
          </cell>
        </row>
        <row r="2553">
          <cell r="B2553">
            <v>5065300</v>
          </cell>
          <cell r="C2553" t="str">
            <v>Pasivní zajištění VR-rez. na NP-kurz.nák</v>
          </cell>
          <cell r="D2553">
            <v>400545.92</v>
          </cell>
          <cell r="E2553">
            <v>-129378.69</v>
          </cell>
          <cell r="F2553">
            <v>-349323.87</v>
          </cell>
          <cell r="G2553">
            <v>280519.88</v>
          </cell>
        </row>
        <row r="2554">
          <cell r="B2554">
            <v>5067000</v>
          </cell>
          <cell r="C2554" t="str">
            <v>Podíl zaj.na tvorbě rezervy na nezasl.po</v>
          </cell>
          <cell r="D2554">
            <v>-297544224.75999999</v>
          </cell>
          <cell r="E2554">
            <v>-315999222.20999998</v>
          </cell>
          <cell r="F2554">
            <v>-347793666.10000002</v>
          </cell>
          <cell r="G2554">
            <v>-362413565.29000002</v>
          </cell>
        </row>
        <row r="2555">
          <cell r="B2555">
            <v>5071000</v>
          </cell>
          <cell r="C2555" t="str">
            <v>Vyplacené bonifikace</v>
          </cell>
          <cell r="D2555">
            <v>68680740.060000002</v>
          </cell>
          <cell r="E2555">
            <v>57019797</v>
          </cell>
          <cell r="F2555">
            <v>473788631.75999999</v>
          </cell>
          <cell r="G2555">
            <v>47162.8</v>
          </cell>
        </row>
        <row r="2556">
          <cell r="B2556">
            <v>5071001</v>
          </cell>
          <cell r="C2556" t="str">
            <v>Tvorba rez.na prémie a slevy_Golem_kurz.</v>
          </cell>
          <cell r="D2556">
            <v>115461.5</v>
          </cell>
          <cell r="E2556">
            <v>-427892.67</v>
          </cell>
          <cell r="F2556">
            <v>-170102.15</v>
          </cell>
          <cell r="G2556">
            <v>157550.42000000001</v>
          </cell>
        </row>
        <row r="2557">
          <cell r="B2557">
            <v>5071100</v>
          </cell>
          <cell r="C2557" t="str">
            <v>Tvorba rezervy na prémie a slevy - b.r.</v>
          </cell>
          <cell r="D2557"/>
          <cell r="E2557">
            <v>0</v>
          </cell>
          <cell r="F2557">
            <v>68443720</v>
          </cell>
          <cell r="G2557">
            <v>48000000</v>
          </cell>
        </row>
        <row r="2558">
          <cell r="B2558">
            <v>5071399</v>
          </cell>
          <cell r="C2558" t="str">
            <v>Tvor.rez.na prém.a slevy-POV bonifikace</v>
          </cell>
          <cell r="D2558">
            <v>187797256</v>
          </cell>
          <cell r="E2558">
            <v>49960140</v>
          </cell>
          <cell r="F2558">
            <v>180764584.81</v>
          </cell>
          <cell r="G2558">
            <v>6690474.8799999999</v>
          </cell>
        </row>
        <row r="2559">
          <cell r="B2559">
            <v>5071499</v>
          </cell>
          <cell r="C2559" t="str">
            <v>Tvor.rez.na prém.a slevy-POV bonifikace</v>
          </cell>
          <cell r="D2559"/>
          <cell r="E2559">
            <v>0</v>
          </cell>
          <cell r="F2559">
            <v>88347548</v>
          </cell>
          <cell r="G2559">
            <v>0</v>
          </cell>
        </row>
        <row r="2560">
          <cell r="B2560">
            <v>5071500</v>
          </cell>
          <cell r="C2560" t="str">
            <v>Tvorba rez.na prémie a slevy-KČJP-aktiv.</v>
          </cell>
          <cell r="D2560">
            <v>3028898.08</v>
          </cell>
          <cell r="E2560">
            <v>1736424.61</v>
          </cell>
          <cell r="F2560">
            <v>3586521.7</v>
          </cell>
          <cell r="G2560">
            <v>-132507.81</v>
          </cell>
        </row>
        <row r="2561">
          <cell r="B2561">
            <v>5071502</v>
          </cell>
          <cell r="C2561" t="str">
            <v>Tvorba rez.na prémie a slevy-KČJP-poj.</v>
          </cell>
          <cell r="D2561">
            <v>22947556.530000001</v>
          </cell>
          <cell r="E2561">
            <v>1288623.52</v>
          </cell>
          <cell r="F2561">
            <v>27732213.68</v>
          </cell>
          <cell r="G2561">
            <v>-230215.94</v>
          </cell>
        </row>
        <row r="2562">
          <cell r="B2562">
            <v>5071600</v>
          </cell>
          <cell r="C2562" t="str">
            <v>Tvorba rez.na prémie a slevy-KČJP-aktiv.</v>
          </cell>
          <cell r="D2562"/>
          <cell r="E2562"/>
          <cell r="F2562"/>
          <cell r="G2562">
            <v>1591719.87</v>
          </cell>
        </row>
        <row r="2563">
          <cell r="B2563">
            <v>5071602</v>
          </cell>
          <cell r="C2563" t="str">
            <v>Tvorba rez.na prémie a slevy-KČJP-poj. -</v>
          </cell>
          <cell r="D2563"/>
          <cell r="E2563"/>
          <cell r="F2563"/>
          <cell r="G2563">
            <v>1517384.57</v>
          </cell>
        </row>
        <row r="2564">
          <cell r="B2564">
            <v>5071701</v>
          </cell>
          <cell r="C2564" t="str">
            <v>Tv.rez.na prémie a slevy-malá rizika bez</v>
          </cell>
          <cell r="D2564">
            <v>2590936</v>
          </cell>
          <cell r="E2564">
            <v>143</v>
          </cell>
          <cell r="F2564">
            <v>4458352.96</v>
          </cell>
          <cell r="G2564"/>
        </row>
        <row r="2565">
          <cell r="B2565">
            <v>5071795</v>
          </cell>
          <cell r="C2565" t="str">
            <v>Tv.rez.na prémie a slevy-ONŽP</v>
          </cell>
          <cell r="D2565">
            <v>2049948.76</v>
          </cell>
          <cell r="E2565">
            <v>0</v>
          </cell>
          <cell r="F2565">
            <v>18844009.739999998</v>
          </cell>
          <cell r="G2565"/>
        </row>
        <row r="2566">
          <cell r="B2566">
            <v>5071801</v>
          </cell>
          <cell r="C2566" t="str">
            <v>Tv.rez.na prémie a slevy-malá riz.bez do</v>
          </cell>
          <cell r="D2566"/>
          <cell r="E2566">
            <v>0</v>
          </cell>
          <cell r="F2566">
            <v>5658227</v>
          </cell>
          <cell r="G2566"/>
        </row>
        <row r="2567">
          <cell r="B2567">
            <v>5071895</v>
          </cell>
          <cell r="C2567" t="str">
            <v>Tv.rez.na prémie a slevy-ONŽP - b.r.</v>
          </cell>
          <cell r="D2567"/>
          <cell r="E2567">
            <v>0</v>
          </cell>
          <cell r="F2567">
            <v>39595571</v>
          </cell>
          <cell r="G2567">
            <v>2956</v>
          </cell>
        </row>
        <row r="2568">
          <cell r="B2568">
            <v>5072000</v>
          </cell>
          <cell r="C2568" t="str">
            <v>Tvorba rezervy na odvod přebytku poj.MFČ</v>
          </cell>
          <cell r="D2568">
            <v>0</v>
          </cell>
          <cell r="E2568">
            <v>801668907</v>
          </cell>
          <cell r="F2568">
            <v>0</v>
          </cell>
          <cell r="G2568">
            <v>830706895</v>
          </cell>
        </row>
        <row r="2569">
          <cell r="B2569">
            <v>5073100</v>
          </cell>
          <cell r="C2569" t="str">
            <v>Tvorba rezervy na nepostačitelnost tech.</v>
          </cell>
          <cell r="D2569"/>
          <cell r="E2569">
            <v>0</v>
          </cell>
          <cell r="F2569">
            <v>64776430</v>
          </cell>
          <cell r="G2569"/>
        </row>
        <row r="2570">
          <cell r="B2570">
            <v>5074030</v>
          </cell>
          <cell r="C2570" t="str">
            <v>Tvorba rez.na prémie a slevy - aktiv.zaj</v>
          </cell>
          <cell r="D2570">
            <v>4497098.46</v>
          </cell>
          <cell r="E2570">
            <v>0</v>
          </cell>
          <cell r="F2570">
            <v>136260109.47</v>
          </cell>
          <cell r="G2570"/>
        </row>
        <row r="2571">
          <cell r="B2571">
            <v>5074031</v>
          </cell>
          <cell r="C2571" t="str">
            <v>Tvorba rez.na prémie a slevy_AZ_Golem_ku</v>
          </cell>
          <cell r="D2571">
            <v>92440.92</v>
          </cell>
          <cell r="E2571">
            <v>-388642.66</v>
          </cell>
          <cell r="F2571">
            <v>-239612.08</v>
          </cell>
          <cell r="G2571">
            <v>233900.83</v>
          </cell>
        </row>
        <row r="2572">
          <cell r="B2572">
            <v>5074130</v>
          </cell>
          <cell r="C2572" t="str">
            <v>Tvorba rez.na prémie a slevy-aktiv.zaj.</v>
          </cell>
          <cell r="D2572"/>
          <cell r="E2572">
            <v>0</v>
          </cell>
          <cell r="F2572">
            <v>15904321</v>
          </cell>
          <cell r="G2572"/>
        </row>
        <row r="2573">
          <cell r="B2573">
            <v>5077515</v>
          </cell>
          <cell r="C2573" t="str">
            <v>Tvorba rez. na prémie a slevy - POV - TI</v>
          </cell>
          <cell r="D2573">
            <v>8001793.0499999998</v>
          </cell>
          <cell r="E2573">
            <v>5016291.3</v>
          </cell>
          <cell r="F2573">
            <v>12767437.560000001</v>
          </cell>
          <cell r="G2573"/>
        </row>
        <row r="2574">
          <cell r="B2574">
            <v>5077615</v>
          </cell>
          <cell r="C2574" t="str">
            <v>Tvorba rezervy na prémie -malá rizika HA</v>
          </cell>
          <cell r="D2574">
            <v>403312273.83999997</v>
          </cell>
          <cell r="E2574">
            <v>112925407</v>
          </cell>
          <cell r="F2574">
            <v>384845323</v>
          </cell>
          <cell r="G2574">
            <v>1573631.72</v>
          </cell>
        </row>
        <row r="2575">
          <cell r="B2575">
            <v>5077715</v>
          </cell>
          <cell r="C2575" t="str">
            <v>Tvorba rez. na prémie a slevy - POV - TI</v>
          </cell>
          <cell r="D2575"/>
          <cell r="E2575">
            <v>0</v>
          </cell>
          <cell r="F2575">
            <v>2400000</v>
          </cell>
          <cell r="G2575">
            <v>4415764.0999999996</v>
          </cell>
        </row>
        <row r="2576">
          <cell r="B2576">
            <v>5077810</v>
          </cell>
          <cell r="C2576" t="str">
            <v>Tvorba rez.na prémie a slevy-zem.poj.-pl</v>
          </cell>
          <cell r="D2576">
            <v>108640774.36</v>
          </cell>
          <cell r="E2576">
            <v>90000000</v>
          </cell>
          <cell r="F2576">
            <v>830426170.05999994</v>
          </cell>
          <cell r="G2576"/>
        </row>
        <row r="2577">
          <cell r="B2577">
            <v>5077815</v>
          </cell>
          <cell r="C2577" t="str">
            <v>Tvorba rez. na prémie -malá riz.HAV půvo</v>
          </cell>
          <cell r="D2577"/>
          <cell r="E2577">
            <v>0</v>
          </cell>
          <cell r="F2577">
            <v>116874500</v>
          </cell>
          <cell r="G2577">
            <v>0</v>
          </cell>
        </row>
        <row r="2578">
          <cell r="B2578">
            <v>5077910</v>
          </cell>
          <cell r="C2578" t="str">
            <v>Tvorba rez.na prémie a slevy-zem.poj.-pl</v>
          </cell>
          <cell r="D2578"/>
          <cell r="E2578">
            <v>0</v>
          </cell>
          <cell r="F2578">
            <v>115000000</v>
          </cell>
          <cell r="G2578">
            <v>86400000</v>
          </cell>
        </row>
        <row r="2579">
          <cell r="B2579">
            <v>5081503</v>
          </cell>
          <cell r="C2579" t="str">
            <v>Podíl zaj.na tv.rez.na prémie a slevy-KČ</v>
          </cell>
          <cell r="D2579">
            <v>-19182685.120000001</v>
          </cell>
          <cell r="E2579">
            <v>-834005.73</v>
          </cell>
          <cell r="F2579">
            <v>-23120961.420000002</v>
          </cell>
          <cell r="G2579">
            <v>266031.76</v>
          </cell>
        </row>
        <row r="2580">
          <cell r="B2580">
            <v>5081603</v>
          </cell>
          <cell r="C2580" t="str">
            <v>Podíl zaj.na tv.rez.na pré.a slevy-KČJP-</v>
          </cell>
          <cell r="D2580"/>
          <cell r="E2580"/>
          <cell r="F2580"/>
          <cell r="G2580">
            <v>-1080691.69</v>
          </cell>
        </row>
        <row r="2581">
          <cell r="B2581">
            <v>5084000</v>
          </cell>
          <cell r="C2581" t="str">
            <v>Tvorba rez.na prémie a slevy - pasiv.zaj</v>
          </cell>
          <cell r="D2581">
            <v>-18725054</v>
          </cell>
          <cell r="E2581">
            <v>0</v>
          </cell>
          <cell r="F2581">
            <v>-200422718.66999999</v>
          </cell>
          <cell r="G2581"/>
        </row>
        <row r="2582">
          <cell r="B2582">
            <v>5084001</v>
          </cell>
          <cell r="C2582" t="str">
            <v>Tvorba rez.na prémie a slevy_PZ_Golem_ku</v>
          </cell>
          <cell r="D2582">
            <v>13325.44</v>
          </cell>
          <cell r="E2582">
            <v>78253.14</v>
          </cell>
          <cell r="F2582">
            <v>-106127.17</v>
          </cell>
          <cell r="G2582">
            <v>35327.71</v>
          </cell>
        </row>
        <row r="2583">
          <cell r="B2583">
            <v>5084100</v>
          </cell>
          <cell r="C2583" t="str">
            <v>Tvorba rez.na prémie a slevy-pasiv.zaj.</v>
          </cell>
          <cell r="D2583"/>
          <cell r="E2583">
            <v>0</v>
          </cell>
          <cell r="F2583">
            <v>-12988527</v>
          </cell>
          <cell r="G2583"/>
        </row>
        <row r="2584">
          <cell r="B2584">
            <v>5084430</v>
          </cell>
          <cell r="C2584" t="str">
            <v>Tvorba rez.na prémie a slevy-VR a MR dop</v>
          </cell>
          <cell r="D2584">
            <v>-34066</v>
          </cell>
          <cell r="E2584">
            <v>0</v>
          </cell>
          <cell r="F2584">
            <v>-2038910.17</v>
          </cell>
          <cell r="G2584"/>
        </row>
        <row r="2585">
          <cell r="B2585">
            <v>5084440</v>
          </cell>
          <cell r="C2585" t="str">
            <v>Tvorba rez.na prémie a slevy -PMV PZ</v>
          </cell>
          <cell r="D2585"/>
          <cell r="E2585">
            <v>0</v>
          </cell>
          <cell r="F2585">
            <v>0</v>
          </cell>
          <cell r="G2585"/>
        </row>
        <row r="2586">
          <cell r="B2586">
            <v>5084530</v>
          </cell>
          <cell r="C2586" t="str">
            <v>Tvorba rez.na pré.a slevy-VR a MR dopr.r</v>
          </cell>
          <cell r="D2586"/>
          <cell r="E2586">
            <v>0</v>
          </cell>
          <cell r="F2586">
            <v>-231008</v>
          </cell>
          <cell r="G2586"/>
        </row>
        <row r="2587">
          <cell r="B2587">
            <v>5110200</v>
          </cell>
          <cell r="C2587" t="str">
            <v>Sperativní provize NŽ</v>
          </cell>
          <cell r="D2587"/>
          <cell r="E2587">
            <v>-15575066.6</v>
          </cell>
          <cell r="F2587">
            <v>-25992200.25</v>
          </cell>
          <cell r="G2587">
            <v>-24367553</v>
          </cell>
        </row>
        <row r="2588">
          <cell r="B2588">
            <v>5110201</v>
          </cell>
          <cell r="C2588" t="str">
            <v>Sperativní provize TIA</v>
          </cell>
          <cell r="D2588"/>
          <cell r="E2588">
            <v>24861877</v>
          </cell>
          <cell r="F2588">
            <v>26306301</v>
          </cell>
          <cell r="G2588">
            <v>1924704</v>
          </cell>
        </row>
        <row r="2589">
          <cell r="B2589">
            <v>5110501</v>
          </cell>
          <cell r="C2589" t="str">
            <v>Provize v převzatém zajištění</v>
          </cell>
          <cell r="D2589">
            <v>43203160.579999998</v>
          </cell>
          <cell r="E2589">
            <v>17870967.27</v>
          </cell>
          <cell r="F2589">
            <v>18948033.309999999</v>
          </cell>
          <cell r="G2589">
            <v>2045048.17</v>
          </cell>
        </row>
        <row r="2590">
          <cell r="B2590">
            <v>5110502</v>
          </cell>
          <cell r="C2590" t="str">
            <v>Provize v převzatém zajištění-KČJP</v>
          </cell>
          <cell r="D2590">
            <v>5452248.5700000003</v>
          </cell>
          <cell r="E2590">
            <v>4718466.5199999996</v>
          </cell>
          <cell r="F2590">
            <v>6520895.8200000003</v>
          </cell>
          <cell r="G2590">
            <v>4165206.91</v>
          </cell>
        </row>
        <row r="2591">
          <cell r="B2591">
            <v>5110503</v>
          </cell>
          <cell r="C2591" t="str">
            <v>Provize v převz.zaj.fak.Rusko</v>
          </cell>
          <cell r="D2591"/>
          <cell r="E2591">
            <v>-1145.6099999999999</v>
          </cell>
          <cell r="F2591">
            <v>-1145.6099999999999</v>
          </cell>
          <cell r="G2591"/>
        </row>
        <row r="2592">
          <cell r="B2592">
            <v>5110505</v>
          </cell>
          <cell r="C2592" t="str">
            <v>Převz. zaj_Profit.Comm.</v>
          </cell>
          <cell r="D2592">
            <v>13746829.48</v>
          </cell>
          <cell r="E2592"/>
          <cell r="F2592"/>
          <cell r="G2592"/>
        </row>
        <row r="2593">
          <cell r="B2593">
            <v>5110511</v>
          </cell>
          <cell r="C2593" t="str">
            <v>Dohadné účtování provize v převzatém zaj</v>
          </cell>
          <cell r="D2593">
            <v>0</v>
          </cell>
          <cell r="E2593"/>
          <cell r="F2593"/>
          <cell r="G2593"/>
        </row>
        <row r="2594">
          <cell r="B2594">
            <v>5111015</v>
          </cell>
          <cell r="C2594" t="str">
            <v>Přímé provize - pečovatelské</v>
          </cell>
          <cell r="D2594"/>
          <cell r="E2594"/>
          <cell r="F2594"/>
          <cell r="G2594">
            <v>0</v>
          </cell>
        </row>
        <row r="2595">
          <cell r="B2595">
            <v>5111101</v>
          </cell>
          <cell r="C2595" t="str">
            <v>Opr.podíl.odměny SUP-právní subjekt</v>
          </cell>
          <cell r="D2595">
            <v>-968149.9</v>
          </cell>
          <cell r="E2595">
            <v>578167.5</v>
          </cell>
          <cell r="F2595">
            <v>528358.80000000005</v>
          </cell>
          <cell r="G2595">
            <v>-1372907.7</v>
          </cell>
        </row>
        <row r="2596">
          <cell r="B2596">
            <v>5111200</v>
          </cell>
          <cell r="C2596" t="str">
            <v>Nákl.na zprostř.-provize VPA RET</v>
          </cell>
          <cell r="D2596">
            <v>4000</v>
          </cell>
          <cell r="E2596">
            <v>180755804.15000001</v>
          </cell>
          <cell r="F2596">
            <v>268680</v>
          </cell>
          <cell r="G2596">
            <v>295376541.88</v>
          </cell>
        </row>
        <row r="2597">
          <cell r="B2597">
            <v>5111203</v>
          </cell>
          <cell r="C2597" t="str">
            <v>Opr.podíl.odměny SUP-jedn.a dealeři</v>
          </cell>
          <cell r="D2597">
            <v>178477.05</v>
          </cell>
          <cell r="E2597">
            <v>-3262047.5</v>
          </cell>
          <cell r="F2597">
            <v>-2843134.1</v>
          </cell>
          <cell r="G2597">
            <v>-3686797.8</v>
          </cell>
        </row>
        <row r="2598">
          <cell r="B2598">
            <v>5111301</v>
          </cell>
          <cell r="C2598" t="str">
            <v>Opr.podíl.odměny SUP-makléři</v>
          </cell>
          <cell r="D2598">
            <v>-28015.200000000001</v>
          </cell>
          <cell r="E2598">
            <v>-43347.9</v>
          </cell>
          <cell r="F2598">
            <v>-49163.9</v>
          </cell>
          <cell r="G2598">
            <v>-9588</v>
          </cell>
        </row>
        <row r="2599">
          <cell r="B2599">
            <v>5111321</v>
          </cell>
          <cell r="C2599" t="str">
            <v>Opr.podíl.odměny SUP-leasing.spol.</v>
          </cell>
          <cell r="D2599"/>
          <cell r="E2599">
            <v>3955</v>
          </cell>
          <cell r="F2599">
            <v>3955</v>
          </cell>
          <cell r="G2599"/>
        </row>
        <row r="2600">
          <cell r="B2600">
            <v>5111331</v>
          </cell>
          <cell r="C2600" t="str">
            <v>Opr.podílové odměny SUP-sítě MLM</v>
          </cell>
          <cell r="D2600">
            <v>-2135.6999999999998</v>
          </cell>
          <cell r="E2600">
            <v>-93828</v>
          </cell>
          <cell r="F2600">
            <v>-20649</v>
          </cell>
          <cell r="G2600">
            <v>20649</v>
          </cell>
        </row>
        <row r="2601">
          <cell r="B2601">
            <v>5111405</v>
          </cell>
          <cell r="C2601" t="str">
            <v>KČJP-provize makléřům</v>
          </cell>
          <cell r="D2601">
            <v>1228240.29</v>
          </cell>
          <cell r="E2601">
            <v>9792.32</v>
          </cell>
          <cell r="F2601">
            <v>1514144.97</v>
          </cell>
          <cell r="G2601">
            <v>9792.32</v>
          </cell>
        </row>
        <row r="2602">
          <cell r="B2602">
            <v>5111430</v>
          </cell>
          <cell r="C2602" t="str">
            <v>Náklady na provize-aktivní zaj.</v>
          </cell>
          <cell r="D2602">
            <v>74317270.180000007</v>
          </cell>
          <cell r="E2602">
            <v>58798022.399999999</v>
          </cell>
          <cell r="F2602">
            <v>73008451.400000006</v>
          </cell>
          <cell r="G2602">
            <v>56611072.630000003</v>
          </cell>
        </row>
        <row r="2603">
          <cell r="B2603">
            <v>5111500</v>
          </cell>
          <cell r="C2603" t="str">
            <v>Provize řídícímu pojistiteli</v>
          </cell>
          <cell r="D2603">
            <v>10970102.68</v>
          </cell>
          <cell r="E2603">
            <v>11097535.58</v>
          </cell>
          <cell r="F2603">
            <v>13194534.59</v>
          </cell>
          <cell r="G2603">
            <v>11296782.939999999</v>
          </cell>
        </row>
        <row r="2604">
          <cell r="B2604">
            <v>5111510</v>
          </cell>
          <cell r="C2604" t="str">
            <v>Provizní náklady-BP</v>
          </cell>
          <cell r="D2604"/>
          <cell r="E2604">
            <v>9242907.1999999993</v>
          </cell>
          <cell r="F2604">
            <v>11167517.93</v>
          </cell>
          <cell r="G2604">
            <v>312151.88</v>
          </cell>
        </row>
        <row r="2605">
          <cell r="B2605">
            <v>5111511</v>
          </cell>
          <cell r="C2605" t="str">
            <v>Provizní náklady-BP-storno 1.rok</v>
          </cell>
          <cell r="D2605"/>
          <cell r="E2605">
            <v>-1026365</v>
          </cell>
          <cell r="F2605">
            <v>-1026365</v>
          </cell>
          <cell r="G2605"/>
        </row>
        <row r="2606">
          <cell r="B2606">
            <v>5111530</v>
          </cell>
          <cell r="C2606" t="str">
            <v>Provizní náklady-obnova-BP</v>
          </cell>
          <cell r="D2606"/>
          <cell r="E2606">
            <v>35186177.890000001</v>
          </cell>
          <cell r="F2606">
            <v>74498932.109999999</v>
          </cell>
          <cell r="G2606">
            <v>233754360.94999999</v>
          </cell>
        </row>
        <row r="2607">
          <cell r="B2607">
            <v>5111531</v>
          </cell>
          <cell r="C2607" t="str">
            <v>Provizní náklady-obnova-BP-storno</v>
          </cell>
          <cell r="D2607"/>
          <cell r="E2607">
            <v>-59235</v>
          </cell>
          <cell r="F2607">
            <v>-59235</v>
          </cell>
          <cell r="G2607"/>
        </row>
        <row r="2608">
          <cell r="B2608">
            <v>5111610</v>
          </cell>
          <cell r="C2608" t="str">
            <v>Přímé provize - získatelské</v>
          </cell>
          <cell r="D2608"/>
          <cell r="E2608">
            <v>48756306.659999996</v>
          </cell>
          <cell r="F2608">
            <v>57735962.659999996</v>
          </cell>
          <cell r="G2608">
            <v>20000655.84</v>
          </cell>
        </row>
        <row r="2609">
          <cell r="B2609">
            <v>5111630</v>
          </cell>
          <cell r="C2609" t="str">
            <v>Přímé provize - pečovatelské</v>
          </cell>
          <cell r="D2609"/>
          <cell r="E2609">
            <v>371586256.74000001</v>
          </cell>
          <cell r="F2609">
            <v>446758397.85000002</v>
          </cell>
          <cell r="G2609">
            <v>225271307.99000001</v>
          </cell>
        </row>
        <row r="2610">
          <cell r="B2610">
            <v>5111701</v>
          </cell>
          <cell r="C2610" t="str">
            <v>Podílová odměna z reklamací SUP</v>
          </cell>
          <cell r="D2610">
            <v>0</v>
          </cell>
          <cell r="E2610">
            <v>0</v>
          </cell>
          <cell r="F2610">
            <v>990000</v>
          </cell>
          <cell r="G2610">
            <v>-879048</v>
          </cell>
        </row>
        <row r="2611">
          <cell r="B2611">
            <v>5111801</v>
          </cell>
          <cell r="C2611" t="str">
            <v>Nepřímé provize NŽP</v>
          </cell>
          <cell r="D2611"/>
          <cell r="E2611">
            <v>928627828.01999998</v>
          </cell>
          <cell r="F2611">
            <v>1389406053.29</v>
          </cell>
          <cell r="G2611">
            <v>1043506385.2</v>
          </cell>
        </row>
        <row r="2612">
          <cell r="B2612">
            <v>5111810</v>
          </cell>
          <cell r="C2612" t="str">
            <v>Provizní náklady-BP</v>
          </cell>
          <cell r="D2612">
            <v>1901981560.9200001</v>
          </cell>
          <cell r="E2612">
            <v>643448204.08000004</v>
          </cell>
          <cell r="F2612">
            <v>785224557.46000004</v>
          </cell>
          <cell r="G2612">
            <v>777210290.62</v>
          </cell>
        </row>
        <row r="2613">
          <cell r="B2613">
            <v>5111811</v>
          </cell>
          <cell r="C2613" t="str">
            <v>Provizní náklady-BP-storno 1.rok</v>
          </cell>
          <cell r="D2613">
            <v>-849249.78</v>
          </cell>
          <cell r="E2613">
            <v>-215506.2</v>
          </cell>
          <cell r="F2613">
            <v>-283319.3</v>
          </cell>
          <cell r="G2613">
            <v>-413066.5</v>
          </cell>
        </row>
        <row r="2614">
          <cell r="B2614">
            <v>5111812</v>
          </cell>
          <cell r="C2614" t="str">
            <v>Provizní náklady-BP-storno 2.rok</v>
          </cell>
          <cell r="D2614">
            <v>-1138615.8</v>
          </cell>
          <cell r="E2614">
            <v>-166600</v>
          </cell>
          <cell r="F2614">
            <v>-173214.3</v>
          </cell>
          <cell r="G2614">
            <v>-26062.1</v>
          </cell>
        </row>
        <row r="2615">
          <cell r="B2615">
            <v>5111813</v>
          </cell>
          <cell r="C2615" t="str">
            <v>Provizní náklady-BP-storno 3.rok a déle</v>
          </cell>
          <cell r="D2615">
            <v>-1391817.2</v>
          </cell>
          <cell r="E2615">
            <v>-359817.1</v>
          </cell>
          <cell r="F2615">
            <v>-392942.7</v>
          </cell>
          <cell r="G2615">
            <v>-79753.8</v>
          </cell>
        </row>
        <row r="2616">
          <cell r="B2616">
            <v>5111819</v>
          </cell>
          <cell r="C2616" t="str">
            <v>Provizní náklady-BP (Golem)</v>
          </cell>
          <cell r="D2616">
            <v>8858019</v>
          </cell>
          <cell r="E2616">
            <v>7561135</v>
          </cell>
          <cell r="F2616">
            <v>10527096</v>
          </cell>
          <cell r="G2616">
            <v>13266573</v>
          </cell>
        </row>
        <row r="2617">
          <cell r="B2617">
            <v>5111830</v>
          </cell>
          <cell r="C2617" t="str">
            <v>Provizní náklady-obnova - BP</v>
          </cell>
          <cell r="D2617">
            <v>1489777002.79</v>
          </cell>
          <cell r="E2617">
            <v>1192751124.0799999</v>
          </cell>
          <cell r="F2617">
            <v>1562713775.3499999</v>
          </cell>
          <cell r="G2617">
            <v>1440817929.3699999</v>
          </cell>
        </row>
        <row r="2618">
          <cell r="B2618">
            <v>5111831</v>
          </cell>
          <cell r="C2618" t="str">
            <v>Provizní náklady-obnova - BP-storno</v>
          </cell>
          <cell r="D2618">
            <v>-1014978.9</v>
          </cell>
          <cell r="E2618">
            <v>-1124517.99</v>
          </cell>
          <cell r="F2618">
            <v>-1482578.99</v>
          </cell>
          <cell r="G2618">
            <v>-810733.2</v>
          </cell>
        </row>
        <row r="2619">
          <cell r="B2619">
            <v>5111839</v>
          </cell>
          <cell r="C2619" t="str">
            <v>Provizní náklady-obnova-BP (Golem)</v>
          </cell>
          <cell r="D2619">
            <v>99544562</v>
          </cell>
          <cell r="E2619">
            <v>89074446</v>
          </cell>
          <cell r="F2619">
            <v>114714723</v>
          </cell>
          <cell r="G2619">
            <v>124933502</v>
          </cell>
        </row>
        <row r="2620">
          <cell r="B2620">
            <v>5112300</v>
          </cell>
          <cell r="C2620" t="str">
            <v>MET převz.  provize</v>
          </cell>
          <cell r="D2620">
            <v>44884444.609999999</v>
          </cell>
          <cell r="E2620">
            <v>34422649.100000001</v>
          </cell>
          <cell r="F2620">
            <v>47871038.840000004</v>
          </cell>
          <cell r="G2620">
            <v>35605666.960000001</v>
          </cell>
        </row>
        <row r="2621">
          <cell r="B2621">
            <v>5112301</v>
          </cell>
          <cell r="C2621" t="str">
            <v>MET převz. Profit commision</v>
          </cell>
          <cell r="D2621">
            <v>1894000.99</v>
          </cell>
          <cell r="E2621">
            <v>-1314.51</v>
          </cell>
          <cell r="F2621">
            <v>1220581.8700000001</v>
          </cell>
          <cell r="G2621">
            <v>-2544.02</v>
          </cell>
        </row>
        <row r="2622">
          <cell r="B2622">
            <v>5112302</v>
          </cell>
          <cell r="C2622" t="str">
            <v>MET převz. Profit commision doh.</v>
          </cell>
          <cell r="D2622">
            <v>-0.02</v>
          </cell>
          <cell r="E2622">
            <v>1377609.34</v>
          </cell>
          <cell r="F2622">
            <v>-0.01</v>
          </cell>
          <cell r="G2622">
            <v>3251631.73</v>
          </cell>
        </row>
        <row r="2623">
          <cell r="B2623">
            <v>5113100</v>
          </cell>
          <cell r="C2623" t="str">
            <v>Sponzorské aktivity</v>
          </cell>
          <cell r="D2623">
            <v>38182818.469999999</v>
          </cell>
          <cell r="E2623">
            <v>105967224.2</v>
          </cell>
          <cell r="F2623">
            <v>64839058.82</v>
          </cell>
          <cell r="G2623">
            <v>111345389.42</v>
          </cell>
        </row>
        <row r="2624">
          <cell r="B2624">
            <v>5113101</v>
          </cell>
          <cell r="C2624" t="str">
            <v>Nákl.na propagační činnost-daň.nezohl.</v>
          </cell>
          <cell r="D2624">
            <v>22326156.379999999</v>
          </cell>
          <cell r="E2624">
            <v>8552072.3000000007</v>
          </cell>
          <cell r="F2624">
            <v>24555599.129999999</v>
          </cell>
          <cell r="G2624">
            <v>22549579.890000001</v>
          </cell>
        </row>
        <row r="2625">
          <cell r="B2625">
            <v>5113102</v>
          </cell>
          <cell r="C2625" t="str">
            <v>Marketingová plnění</v>
          </cell>
          <cell r="D2625">
            <v>-24490</v>
          </cell>
          <cell r="E2625">
            <v>0</v>
          </cell>
          <cell r="F2625">
            <v>0</v>
          </cell>
          <cell r="G2625"/>
        </row>
        <row r="2626">
          <cell r="B2626">
            <v>5113104</v>
          </cell>
          <cell r="C2626" t="str">
            <v>ČPZ-Náklady na propagační činnost</v>
          </cell>
          <cell r="D2626"/>
          <cell r="E2626"/>
          <cell r="F2626"/>
          <cell r="G2626">
            <v>0</v>
          </cell>
        </row>
        <row r="2627">
          <cell r="B2627">
            <v>5113110</v>
          </cell>
          <cell r="C2627" t="str">
            <v>Propag.-Kampaně</v>
          </cell>
          <cell r="D2627">
            <v>11106850.93</v>
          </cell>
          <cell r="E2627">
            <v>5127391.18</v>
          </cell>
          <cell r="F2627">
            <v>8765702.4399999995</v>
          </cell>
          <cell r="G2627">
            <v>3571261.98</v>
          </cell>
        </row>
        <row r="2628">
          <cell r="B2628">
            <v>5113130</v>
          </cell>
          <cell r="C2628" t="str">
            <v>Produkce výroba</v>
          </cell>
          <cell r="D2628">
            <v>-1947793.96</v>
          </cell>
          <cell r="E2628">
            <v>226184.73</v>
          </cell>
          <cell r="F2628">
            <v>646972.4</v>
          </cell>
          <cell r="G2628">
            <v>7877547.3499999996</v>
          </cell>
        </row>
        <row r="2629">
          <cell r="B2629">
            <v>5113131</v>
          </cell>
          <cell r="C2629" t="str">
            <v>Letáky a plakáty</v>
          </cell>
          <cell r="D2629">
            <v>2345327.56</v>
          </cell>
          <cell r="E2629">
            <v>1923367.97</v>
          </cell>
          <cell r="F2629">
            <v>3074445.36</v>
          </cell>
          <cell r="G2629">
            <v>1455243.03</v>
          </cell>
        </row>
        <row r="2630">
          <cell r="B2630">
            <v>5113140</v>
          </cell>
          <cell r="C2630" t="str">
            <v>Nákl.na prémiové předměty do 500 Kč</v>
          </cell>
          <cell r="D2630">
            <v>8566086.9199999999</v>
          </cell>
          <cell r="E2630">
            <v>4358019.29</v>
          </cell>
          <cell r="F2630">
            <v>11691524.68</v>
          </cell>
          <cell r="G2630">
            <v>3944227.56</v>
          </cell>
        </row>
        <row r="2631">
          <cell r="B2631">
            <v>5113141</v>
          </cell>
          <cell r="C2631" t="str">
            <v>Nákl.na propag.předměty nad 500 Kč</v>
          </cell>
          <cell r="D2631">
            <v>2769648.52</v>
          </cell>
          <cell r="E2631">
            <v>1474079.26</v>
          </cell>
          <cell r="F2631">
            <v>3975284.52</v>
          </cell>
          <cell r="G2631">
            <v>1607053.36</v>
          </cell>
        </row>
        <row r="2632">
          <cell r="B2632">
            <v>5113150</v>
          </cell>
          <cell r="C2632" t="str">
            <v>Propag.-výzkum (daň.zohl.)</v>
          </cell>
          <cell r="D2632">
            <v>4284534.5999999996</v>
          </cell>
          <cell r="E2632">
            <v>3407678.66</v>
          </cell>
          <cell r="F2632">
            <v>4045854.46</v>
          </cell>
          <cell r="G2632">
            <v>2612570.5699999998</v>
          </cell>
        </row>
        <row r="2633">
          <cell r="B2633">
            <v>5113151</v>
          </cell>
          <cell r="C2633" t="str">
            <v>Poukazy zprostředkovatelé-daň.uznatelné</v>
          </cell>
          <cell r="D2633">
            <v>2565874</v>
          </cell>
          <cell r="E2633">
            <v>0</v>
          </cell>
          <cell r="F2633">
            <v>1367520</v>
          </cell>
          <cell r="G2633">
            <v>613032</v>
          </cell>
        </row>
        <row r="2634">
          <cell r="B2634">
            <v>5113160</v>
          </cell>
          <cell r="C2634" t="str">
            <v>Venkovní reklama</v>
          </cell>
          <cell r="D2634">
            <v>7370812.4699999997</v>
          </cell>
          <cell r="E2634">
            <v>3422835.56</v>
          </cell>
          <cell r="F2634">
            <v>6071699.7599999998</v>
          </cell>
          <cell r="G2634">
            <v>6601092.9100000001</v>
          </cell>
        </row>
        <row r="2635">
          <cell r="B2635">
            <v>5113165</v>
          </cell>
          <cell r="C2635" t="str">
            <v>Náklady na rebranding poboček</v>
          </cell>
          <cell r="D2635">
            <v>41382</v>
          </cell>
          <cell r="E2635">
            <v>18573.5</v>
          </cell>
          <cell r="F2635">
            <v>18573.5</v>
          </cell>
          <cell r="G2635">
            <v>0</v>
          </cell>
        </row>
        <row r="2636">
          <cell r="B2636">
            <v>5113170</v>
          </cell>
          <cell r="C2636" t="str">
            <v>Kreativní práce</v>
          </cell>
          <cell r="D2636">
            <v>15602780.189999999</v>
          </cell>
          <cell r="E2636">
            <v>63027862.340000004</v>
          </cell>
          <cell r="F2636">
            <v>159222761.96000001</v>
          </cell>
          <cell r="G2636">
            <v>7554504.3300000001</v>
          </cell>
        </row>
        <row r="2637">
          <cell r="B2637">
            <v>5113180</v>
          </cell>
          <cell r="C2637" t="str">
            <v>Propag.-internet</v>
          </cell>
          <cell r="D2637">
            <v>32747019.640000001</v>
          </cell>
          <cell r="E2637">
            <v>10711206.43</v>
          </cell>
          <cell r="F2637">
            <v>11619399.57</v>
          </cell>
          <cell r="G2637">
            <v>31989516.579999998</v>
          </cell>
        </row>
        <row r="2638">
          <cell r="B2638">
            <v>5113182</v>
          </cell>
          <cell r="C2638" t="str">
            <v>WEB ČP - údržba</v>
          </cell>
          <cell r="D2638">
            <v>331169.8</v>
          </cell>
          <cell r="E2638">
            <v>175450.72</v>
          </cell>
          <cell r="F2638">
            <v>281628.21999999997</v>
          </cell>
          <cell r="G2638">
            <v>446398.03</v>
          </cell>
        </row>
        <row r="2639">
          <cell r="B2639">
            <v>5113190</v>
          </cell>
          <cell r="C2639" t="str">
            <v>Poukazy zprostředkovatelé-daň.neuznateln</v>
          </cell>
          <cell r="D2639">
            <v>670815.53</v>
          </cell>
          <cell r="E2639">
            <v>32046.06</v>
          </cell>
          <cell r="F2639">
            <v>-85319.54</v>
          </cell>
          <cell r="G2639">
            <v>32800</v>
          </cell>
        </row>
        <row r="2640">
          <cell r="B2640">
            <v>5113192</v>
          </cell>
          <cell r="C2640" t="str">
            <v>TV - mediální náklady</v>
          </cell>
          <cell r="D2640">
            <v>12173923.16</v>
          </cell>
          <cell r="E2640">
            <v>16205629.470000001</v>
          </cell>
          <cell r="F2640">
            <v>16366995.210000001</v>
          </cell>
          <cell r="G2640">
            <v>16471499.119999999</v>
          </cell>
        </row>
        <row r="2641">
          <cell r="B2641">
            <v>5113193</v>
          </cell>
          <cell r="C2641" t="str">
            <v>Radio - mediální náklady</v>
          </cell>
          <cell r="D2641">
            <v>640111.21</v>
          </cell>
          <cell r="E2641"/>
          <cell r="F2641"/>
          <cell r="G2641">
            <v>2213861.09</v>
          </cell>
        </row>
        <row r="2642">
          <cell r="B2642">
            <v>5113194</v>
          </cell>
          <cell r="C2642" t="str">
            <v>Užívací práva</v>
          </cell>
          <cell r="D2642">
            <v>210848.76</v>
          </cell>
          <cell r="E2642">
            <v>89086.28</v>
          </cell>
          <cell r="F2642">
            <v>89086.28</v>
          </cell>
          <cell r="G2642">
            <v>320008.7</v>
          </cell>
        </row>
        <row r="2643">
          <cell r="B2643">
            <v>5113490</v>
          </cell>
          <cell r="C2643" t="str">
            <v>VIP předměty - daňově uznatelné</v>
          </cell>
          <cell r="D2643"/>
          <cell r="E2643">
            <v>154627.67000000001</v>
          </cell>
          <cell r="F2643">
            <v>399786.32</v>
          </cell>
          <cell r="G2643">
            <v>231646.41</v>
          </cell>
        </row>
        <row r="2644">
          <cell r="B2644">
            <v>5113491</v>
          </cell>
          <cell r="C2644" t="str">
            <v>VIP předměty - daňově neuznatelné</v>
          </cell>
          <cell r="D2644"/>
          <cell r="E2644">
            <v>1051004.4099999999</v>
          </cell>
          <cell r="F2644">
            <v>2401948.9500000002</v>
          </cell>
          <cell r="G2644">
            <v>1469361.19</v>
          </cell>
        </row>
        <row r="2645">
          <cell r="B2645">
            <v>5113500</v>
          </cell>
          <cell r="C2645" t="str">
            <v>Print-media</v>
          </cell>
          <cell r="D2645">
            <v>1922137.98</v>
          </cell>
          <cell r="E2645">
            <v>2260361.04</v>
          </cell>
          <cell r="F2645">
            <v>4732356.78</v>
          </cell>
          <cell r="G2645">
            <v>2656429.12</v>
          </cell>
        </row>
        <row r="2646">
          <cell r="B2646">
            <v>5113999</v>
          </cell>
          <cell r="C2646" t="str">
            <v>Přeúčtování nákladů na propagaci</v>
          </cell>
          <cell r="D2646">
            <v>-45239695.530000001</v>
          </cell>
          <cell r="E2646">
            <v>-60093362.119999997</v>
          </cell>
          <cell r="F2646">
            <v>-89074365.590000004</v>
          </cell>
          <cell r="G2646">
            <v>-62077658.719999999</v>
          </cell>
        </row>
        <row r="2647">
          <cell r="B2647">
            <v>5114112</v>
          </cell>
          <cell r="C2647" t="str">
            <v>Individ.podíl.odm.-produkč.dopočty-obch.</v>
          </cell>
          <cell r="D2647">
            <v>31801317.800000001</v>
          </cell>
          <cell r="E2647">
            <v>24685561.059999999</v>
          </cell>
          <cell r="F2647">
            <v>72504932.189999998</v>
          </cell>
          <cell r="G2647">
            <v>50651822.909999996</v>
          </cell>
        </row>
        <row r="2648">
          <cell r="B2648">
            <v>5114113</v>
          </cell>
          <cell r="C2648" t="str">
            <v>Opr.podíl.odměny SUP-obch.zást.a VOS</v>
          </cell>
          <cell r="D2648"/>
          <cell r="E2648"/>
          <cell r="F2648"/>
          <cell r="G2648">
            <v>3188.5</v>
          </cell>
        </row>
        <row r="2649">
          <cell r="B2649">
            <v>5114119</v>
          </cell>
          <cell r="C2649" t="str">
            <v>Mzdové nákl.-čtvrtletní bonusy</v>
          </cell>
          <cell r="D2649">
            <v>20068420</v>
          </cell>
          <cell r="E2649">
            <v>15991775</v>
          </cell>
          <cell r="F2649">
            <v>20978719</v>
          </cell>
          <cell r="G2649">
            <v>15184143</v>
          </cell>
        </row>
        <row r="2650">
          <cell r="B2650">
            <v>5114200</v>
          </cell>
          <cell r="C2650" t="str">
            <v>Mzdové nákl.-zákl.platy získatelů</v>
          </cell>
          <cell r="D2650">
            <v>68633302</v>
          </cell>
          <cell r="E2650">
            <v>77050463</v>
          </cell>
          <cell r="F2650">
            <v>104767150</v>
          </cell>
          <cell r="G2650">
            <v>77307504</v>
          </cell>
        </row>
        <row r="2651">
          <cell r="B2651">
            <v>5114202</v>
          </cell>
          <cell r="C2651" t="str">
            <v>Mzdové nákl.-zákonné odstupné získatelů</v>
          </cell>
          <cell r="D2651"/>
          <cell r="E2651">
            <v>500378</v>
          </cell>
          <cell r="F2651">
            <v>620033</v>
          </cell>
          <cell r="G2651">
            <v>1447576</v>
          </cell>
        </row>
        <row r="2652">
          <cell r="B2652">
            <v>5114203</v>
          </cell>
          <cell r="C2652" t="str">
            <v>Mzdové nákl.-náhr.mezd získatelů</v>
          </cell>
          <cell r="D2652">
            <v>11818039</v>
          </cell>
          <cell r="E2652">
            <v>15173617</v>
          </cell>
          <cell r="F2652">
            <v>18597282</v>
          </cell>
          <cell r="G2652">
            <v>14203774</v>
          </cell>
        </row>
        <row r="2653">
          <cell r="B2653">
            <v>5114204</v>
          </cell>
          <cell r="C2653" t="str">
            <v>Mzdové nákl.-jubil.a stab.odm.a přípl.zí</v>
          </cell>
          <cell r="D2653">
            <v>26248</v>
          </cell>
          <cell r="E2653">
            <v>6135</v>
          </cell>
          <cell r="F2653">
            <v>9164</v>
          </cell>
          <cell r="G2653">
            <v>35027</v>
          </cell>
        </row>
        <row r="2654">
          <cell r="B2654">
            <v>5114205</v>
          </cell>
          <cell r="C2654" t="str">
            <v>Mzdové nákl.-mimoř.odměny získatelů</v>
          </cell>
          <cell r="D2654">
            <v>2771147</v>
          </cell>
          <cell r="E2654">
            <v>1963439</v>
          </cell>
          <cell r="F2654">
            <v>3698121</v>
          </cell>
          <cell r="G2654">
            <v>2240311</v>
          </cell>
        </row>
        <row r="2655">
          <cell r="B2655">
            <v>5114206</v>
          </cell>
          <cell r="C2655" t="str">
            <v>Mzdové náklady-příplatek za přesčasy</v>
          </cell>
          <cell r="D2655">
            <v>22993</v>
          </cell>
          <cell r="E2655">
            <v>3069</v>
          </cell>
          <cell r="F2655">
            <v>4583</v>
          </cell>
          <cell r="G2655">
            <v>14656</v>
          </cell>
        </row>
        <row r="2656">
          <cell r="B2656">
            <v>5114207</v>
          </cell>
          <cell r="C2656" t="str">
            <v>Mzdové nákl.-výkonové odměny získ.</v>
          </cell>
          <cell r="D2656">
            <v>7810991</v>
          </cell>
          <cell r="E2656">
            <v>6066926</v>
          </cell>
          <cell r="F2656">
            <v>7564021</v>
          </cell>
          <cell r="G2656">
            <v>5262979</v>
          </cell>
        </row>
        <row r="2657">
          <cell r="B2657">
            <v>5114208</v>
          </cell>
          <cell r="C2657" t="str">
            <v>Mzdové nákl.-roční odměny získatelů</v>
          </cell>
          <cell r="D2657">
            <v>5998381</v>
          </cell>
          <cell r="E2657">
            <v>11594423</v>
          </cell>
          <cell r="F2657">
            <v>12594953</v>
          </cell>
          <cell r="G2657">
            <v>10459825</v>
          </cell>
        </row>
        <row r="2658">
          <cell r="B2658">
            <v>5114210</v>
          </cell>
          <cell r="C2658" t="str">
            <v>Náhrada mzdy v pracovní neschopnosti</v>
          </cell>
          <cell r="D2658">
            <v>225682</v>
          </cell>
          <cell r="E2658">
            <v>153856</v>
          </cell>
          <cell r="F2658">
            <v>195291</v>
          </cell>
          <cell r="G2658">
            <v>270106</v>
          </cell>
        </row>
        <row r="2659">
          <cell r="B2659">
            <v>5114211</v>
          </cell>
          <cell r="C2659" t="str">
            <v>Stabilizační odměny</v>
          </cell>
          <cell r="D2659">
            <v>1980000</v>
          </cell>
          <cell r="E2659"/>
          <cell r="F2659"/>
          <cell r="G2659"/>
        </row>
        <row r="2660">
          <cell r="B2660">
            <v>5114212</v>
          </cell>
          <cell r="C2660" t="str">
            <v>Mimořádné odměny-práce na projektech</v>
          </cell>
          <cell r="D2660">
            <v>10920</v>
          </cell>
          <cell r="E2660"/>
          <cell r="F2660"/>
          <cell r="G2660"/>
        </row>
        <row r="2661">
          <cell r="B2661">
            <v>5114215</v>
          </cell>
          <cell r="C2661" t="str">
            <v>Nevyužití služeb. vozidla - získatelé</v>
          </cell>
          <cell r="D2661">
            <v>361734</v>
          </cell>
          <cell r="E2661">
            <v>657399</v>
          </cell>
          <cell r="F2661">
            <v>918324</v>
          </cell>
          <cell r="G2661">
            <v>887178</v>
          </cell>
        </row>
        <row r="2662">
          <cell r="B2662">
            <v>5114216</v>
          </cell>
          <cell r="C2662" t="str">
            <v>Odměny při ukončení pracovního poměru</v>
          </cell>
          <cell r="D2662">
            <v>778832</v>
          </cell>
          <cell r="E2662">
            <v>671684</v>
          </cell>
          <cell r="F2662">
            <v>826734</v>
          </cell>
          <cell r="G2662">
            <v>1242000</v>
          </cell>
        </row>
        <row r="2663">
          <cell r="B2663">
            <v>5114217</v>
          </cell>
          <cell r="C2663" t="str">
            <v>Jubilejní odměny - odchod do důchodu</v>
          </cell>
          <cell r="D2663">
            <v>60000</v>
          </cell>
          <cell r="E2663">
            <v>0</v>
          </cell>
          <cell r="F2663">
            <v>180000</v>
          </cell>
          <cell r="G2663">
            <v>390000</v>
          </cell>
        </row>
        <row r="2664">
          <cell r="B2664">
            <v>5114288</v>
          </cell>
          <cell r="C2664" t="str">
            <v>DP - mzdy získatelů</v>
          </cell>
          <cell r="D2664">
            <v>-7548981.1200000001</v>
          </cell>
          <cell r="E2664">
            <v>-13939374</v>
          </cell>
          <cell r="F2664">
            <v>-5936994</v>
          </cell>
          <cell r="G2664">
            <v>-14204719</v>
          </cell>
        </row>
        <row r="2665">
          <cell r="B2665">
            <v>5114289</v>
          </cell>
          <cell r="C2665" t="str">
            <v>DP-mzdy získatelů běž. úč. odb.</v>
          </cell>
          <cell r="D2665">
            <v>0</v>
          </cell>
          <cell r="E2665">
            <v>9740016</v>
          </cell>
          <cell r="F2665">
            <v>0</v>
          </cell>
          <cell r="G2665">
            <v>9742453</v>
          </cell>
        </row>
        <row r="2666">
          <cell r="B2666">
            <v>5115100</v>
          </cell>
          <cell r="C2666" t="str">
            <v>Pojistné zdrav.pojištění za zaměstnavate</v>
          </cell>
          <cell r="D2666">
            <v>9847529</v>
          </cell>
          <cell r="E2666">
            <v>10916629</v>
          </cell>
          <cell r="F2666">
            <v>14485165</v>
          </cell>
          <cell r="G2666">
            <v>10894431</v>
          </cell>
        </row>
        <row r="2667">
          <cell r="B2667">
            <v>5115200</v>
          </cell>
          <cell r="C2667" t="str">
            <v>Pojistné soc.pojištění za zaměstnavatele</v>
          </cell>
          <cell r="D2667">
            <v>26171644.539999999</v>
          </cell>
          <cell r="E2667">
            <v>29506688.859999999</v>
          </cell>
          <cell r="F2667">
            <v>38834105.18</v>
          </cell>
          <cell r="G2667">
            <v>29416395.940000001</v>
          </cell>
        </row>
        <row r="2668">
          <cell r="B2668">
            <v>5115288</v>
          </cell>
          <cell r="C2668" t="str">
            <v>DP- soc. a zdrav. poj. získatelů</v>
          </cell>
          <cell r="D2668">
            <v>-2572820</v>
          </cell>
          <cell r="E2668">
            <v>-4711502</v>
          </cell>
          <cell r="F2668">
            <v>-2003791</v>
          </cell>
          <cell r="G2668">
            <v>-4801202</v>
          </cell>
        </row>
        <row r="2669">
          <cell r="B2669">
            <v>5115289</v>
          </cell>
          <cell r="C2669" t="str">
            <v>DP-soc. a zdrav.poj. získatelů běž.úč.ob</v>
          </cell>
          <cell r="D2669">
            <v>0</v>
          </cell>
          <cell r="E2669">
            <v>3330558</v>
          </cell>
          <cell r="F2669">
            <v>0</v>
          </cell>
          <cell r="G2669">
            <v>3330870</v>
          </cell>
        </row>
        <row r="2670">
          <cell r="B2670">
            <v>5116000</v>
          </cell>
          <cell r="C2670" t="str">
            <v>Cestovné získatelů tuzemské</v>
          </cell>
          <cell r="D2670">
            <v>4530771</v>
          </cell>
          <cell r="E2670">
            <v>3068471</v>
          </cell>
          <cell r="F2670">
            <v>4179597</v>
          </cell>
          <cell r="G2670">
            <v>2664702</v>
          </cell>
        </row>
        <row r="2671">
          <cell r="B2671">
            <v>5116400</v>
          </cell>
          <cell r="C2671" t="str">
            <v>Cestovné získatelů na školení</v>
          </cell>
          <cell r="D2671">
            <v>5508</v>
          </cell>
          <cell r="E2671"/>
          <cell r="F2671"/>
          <cell r="G2671"/>
        </row>
        <row r="2672">
          <cell r="B2672">
            <v>5116410</v>
          </cell>
          <cell r="C2672" t="str">
            <v>Cestovné externích získatelů-tréning(ned</v>
          </cell>
          <cell r="D2672">
            <v>-328873.28000000003</v>
          </cell>
          <cell r="E2672"/>
          <cell r="F2672"/>
          <cell r="G2672"/>
        </row>
        <row r="2673">
          <cell r="B2673">
            <v>5117100</v>
          </cell>
          <cell r="C2673" t="str">
            <v>Náklady na tiskopisy na pojistné smlouvy</v>
          </cell>
          <cell r="D2673">
            <v>5410162.9699999997</v>
          </cell>
          <cell r="E2673">
            <v>7290495.6200000001</v>
          </cell>
          <cell r="F2673">
            <v>10521073.42</v>
          </cell>
          <cell r="G2673">
            <v>5452137.2300000004</v>
          </cell>
        </row>
        <row r="2674">
          <cell r="B2674">
            <v>5117775</v>
          </cell>
          <cell r="C2674" t="str">
            <v>Časové rozlišení provizí NŽP - červené s</v>
          </cell>
          <cell r="D2674"/>
          <cell r="E2674"/>
          <cell r="F2674"/>
          <cell r="G2674">
            <v>-199150039.58000001</v>
          </cell>
        </row>
        <row r="2675">
          <cell r="B2675">
            <v>5118000</v>
          </cell>
          <cell r="C2675" t="str">
            <v>Náklady obch.činnosti-neživot-převedené</v>
          </cell>
          <cell r="D2675">
            <v>388058310.29000002</v>
          </cell>
          <cell r="E2675">
            <v>313925763.18000001</v>
          </cell>
          <cell r="F2675">
            <v>421673071.37</v>
          </cell>
          <cell r="G2675">
            <v>279209466.44</v>
          </cell>
        </row>
        <row r="2676">
          <cell r="B2676">
            <v>5118360</v>
          </cell>
          <cell r="C2676" t="str">
            <v>Náklady na zprostředkování u outsource.p</v>
          </cell>
          <cell r="D2676">
            <v>3318089.16</v>
          </cell>
          <cell r="E2676">
            <v>2400823.94</v>
          </cell>
          <cell r="F2676">
            <v>3178120.17</v>
          </cell>
          <cell r="G2676">
            <v>1920459.11</v>
          </cell>
        </row>
        <row r="2677">
          <cell r="B2677">
            <v>5118365</v>
          </cell>
          <cell r="C2677" t="str">
            <v>Náklady na zprostředkování u outsource.p</v>
          </cell>
          <cell r="D2677">
            <v>-15445010.93</v>
          </cell>
          <cell r="E2677">
            <v>-9994925.3599999994</v>
          </cell>
          <cell r="F2677">
            <v>-13723819.24</v>
          </cell>
          <cell r="G2677">
            <v>-16023675.6</v>
          </cell>
        </row>
        <row r="2678">
          <cell r="B2678">
            <v>5118380</v>
          </cell>
          <cell r="C2678" t="str">
            <v>Náklady na zprostředkování u outsource.p</v>
          </cell>
          <cell r="D2678">
            <v>341035.01</v>
          </cell>
          <cell r="E2678">
            <v>507829.25</v>
          </cell>
          <cell r="F2678">
            <v>798663.8</v>
          </cell>
          <cell r="G2678"/>
        </row>
        <row r="2679">
          <cell r="B2679">
            <v>5118801</v>
          </cell>
          <cell r="C2679" t="str">
            <v>Korekce dopředných provizí</v>
          </cell>
          <cell r="D2679">
            <v>-17769267.699999999</v>
          </cell>
          <cell r="E2679">
            <v>0</v>
          </cell>
          <cell r="F2679">
            <v>27471576.800000001</v>
          </cell>
          <cell r="G2679">
            <v>-8248527.2300000004</v>
          </cell>
        </row>
        <row r="2680">
          <cell r="B2680">
            <v>5118885</v>
          </cell>
          <cell r="C2680" t="str">
            <v>Časové rozlišení pořizovacích nákladů-pr</v>
          </cell>
          <cell r="D2680">
            <v>-54199767.07</v>
          </cell>
          <cell r="E2680">
            <v>-32264520.760000002</v>
          </cell>
          <cell r="F2680">
            <v>-43525762.670000002</v>
          </cell>
          <cell r="G2680">
            <v>-248424271.47</v>
          </cell>
        </row>
        <row r="2681">
          <cell r="B2681">
            <v>5118887</v>
          </cell>
          <cell r="C2681" t="str">
            <v>Časové rozlišení získatelských nákladů U</v>
          </cell>
          <cell r="D2681">
            <v>87441226.510000005</v>
          </cell>
          <cell r="E2681">
            <v>60424764.890000001</v>
          </cell>
          <cell r="F2681">
            <v>79977347.629999995</v>
          </cell>
          <cell r="G2681">
            <v>51001559.039999999</v>
          </cell>
        </row>
        <row r="2682">
          <cell r="B2682">
            <v>5118888</v>
          </cell>
          <cell r="C2682" t="str">
            <v>Časové rozlišení získatelských nákladů</v>
          </cell>
          <cell r="D2682">
            <v>-3775611</v>
          </cell>
          <cell r="E2682">
            <v>0</v>
          </cell>
          <cell r="F2682">
            <v>-46459173</v>
          </cell>
          <cell r="G2682"/>
        </row>
        <row r="2683">
          <cell r="B2683">
            <v>5119444</v>
          </cell>
          <cell r="C2683" t="str">
            <v>Převod pořizovacích nákladů Generali</v>
          </cell>
          <cell r="D2683">
            <v>-4068163.69</v>
          </cell>
          <cell r="E2683">
            <v>-154284.79</v>
          </cell>
          <cell r="F2683">
            <v>-200411.64</v>
          </cell>
          <cell r="G2683"/>
        </row>
        <row r="2684">
          <cell r="B2684">
            <v>5119454</v>
          </cell>
          <cell r="C2684" t="str">
            <v>Převod pořizovacích nákladů jiných spole</v>
          </cell>
          <cell r="D2684">
            <v>-15448705.109999999</v>
          </cell>
          <cell r="E2684">
            <v>-16169690.609999999</v>
          </cell>
          <cell r="F2684">
            <v>-20305761.969999999</v>
          </cell>
          <cell r="G2684">
            <v>-10936423.57</v>
          </cell>
        </row>
        <row r="2685">
          <cell r="B2685">
            <v>5119998</v>
          </cell>
          <cell r="C2685" t="str">
            <v>Přeúčtování pořiz.nákl.(na 532)</v>
          </cell>
          <cell r="D2685">
            <v>-10119793.41</v>
          </cell>
          <cell r="E2685">
            <v>-28462922.559999999</v>
          </cell>
          <cell r="F2685">
            <v>-36178159.399999999</v>
          </cell>
          <cell r="G2685">
            <v>-26041096.82</v>
          </cell>
        </row>
        <row r="2686">
          <cell r="B2686">
            <v>5119999</v>
          </cell>
          <cell r="C2686" t="str">
            <v>Nákl.na zprostř.-provize k výpl.přes SUP</v>
          </cell>
          <cell r="D2686">
            <v>0</v>
          </cell>
          <cell r="E2686">
            <v>0</v>
          </cell>
          <cell r="F2686">
            <v>0</v>
          </cell>
          <cell r="G2686">
            <v>0</v>
          </cell>
        </row>
        <row r="2687">
          <cell r="B2687">
            <v>5121110</v>
          </cell>
          <cell r="C2687" t="str">
            <v>ČPZ-Základní mzda, včetně dovolené</v>
          </cell>
          <cell r="D2687"/>
          <cell r="E2687"/>
          <cell r="F2687"/>
          <cell r="G2687">
            <v>0</v>
          </cell>
        </row>
        <row r="2688">
          <cell r="B2688">
            <v>5121220</v>
          </cell>
          <cell r="C2688" t="str">
            <v>ČPZ-Životní pojištění</v>
          </cell>
          <cell r="D2688"/>
          <cell r="E2688"/>
          <cell r="F2688"/>
          <cell r="G2688">
            <v>0</v>
          </cell>
        </row>
        <row r="2689">
          <cell r="B2689">
            <v>5121260</v>
          </cell>
          <cell r="C2689" t="str">
            <v>ČPZ-Mimořád.odměny,výročí,bonus manageme</v>
          </cell>
          <cell r="D2689"/>
          <cell r="E2689"/>
          <cell r="F2689"/>
          <cell r="G2689">
            <v>0</v>
          </cell>
        </row>
        <row r="2690">
          <cell r="B2690">
            <v>5121270</v>
          </cell>
          <cell r="C2690" t="str">
            <v>ČPZ-Roční prémie</v>
          </cell>
          <cell r="D2690"/>
          <cell r="E2690"/>
          <cell r="F2690"/>
          <cell r="G2690">
            <v>0</v>
          </cell>
        </row>
        <row r="2691">
          <cell r="B2691">
            <v>5121290</v>
          </cell>
          <cell r="C2691" t="str">
            <v>ČPZ-Zdr.a soc.poj. nedaň.-roční prémie,n</v>
          </cell>
          <cell r="D2691"/>
          <cell r="E2691"/>
          <cell r="F2691"/>
          <cell r="G2691">
            <v>0</v>
          </cell>
        </row>
        <row r="2692">
          <cell r="B2692">
            <v>5121390</v>
          </cell>
          <cell r="C2692" t="str">
            <v>ČPZ-Odměny statutárním orgánům</v>
          </cell>
          <cell r="D2692"/>
          <cell r="E2692"/>
          <cell r="F2692"/>
          <cell r="G2692">
            <v>0</v>
          </cell>
        </row>
        <row r="2693">
          <cell r="B2693">
            <v>5121410</v>
          </cell>
          <cell r="C2693" t="str">
            <v>ČPZ-Penzijní připojištění 3 %</v>
          </cell>
          <cell r="D2693"/>
          <cell r="E2693"/>
          <cell r="F2693"/>
          <cell r="G2693">
            <v>0</v>
          </cell>
        </row>
        <row r="2694">
          <cell r="B2694">
            <v>5121420</v>
          </cell>
          <cell r="C2694" t="str">
            <v>ČPZ-OON obch.služba násl.provize,doktoři</v>
          </cell>
          <cell r="D2694"/>
          <cell r="E2694"/>
          <cell r="F2694"/>
          <cell r="G2694">
            <v>0</v>
          </cell>
        </row>
        <row r="2695">
          <cell r="B2695">
            <v>5121440</v>
          </cell>
          <cell r="C2695" t="str">
            <v>ČPZ-Odstupné</v>
          </cell>
          <cell r="D2695"/>
          <cell r="E2695"/>
          <cell r="F2695"/>
          <cell r="G2695">
            <v>0</v>
          </cell>
        </row>
        <row r="2696">
          <cell r="B2696">
            <v>5121800</v>
          </cell>
          <cell r="C2696" t="str">
            <v>ČPZ-Příplatky na obědy 55 %</v>
          </cell>
          <cell r="D2696"/>
          <cell r="E2696"/>
          <cell r="F2696"/>
          <cell r="G2696">
            <v>0</v>
          </cell>
        </row>
        <row r="2697">
          <cell r="B2697">
            <v>5121850</v>
          </cell>
          <cell r="C2697" t="str">
            <v>Provizní náklady-údržba</v>
          </cell>
          <cell r="D2697">
            <v>166927872.40000001</v>
          </cell>
          <cell r="E2697">
            <v>180850584.90000001</v>
          </cell>
          <cell r="F2697">
            <v>238027368.09999999</v>
          </cell>
          <cell r="G2697">
            <v>204044616.80000001</v>
          </cell>
        </row>
        <row r="2698">
          <cell r="B2698">
            <v>5121910</v>
          </cell>
          <cell r="C2698" t="str">
            <v>ČPZ-Zdravotní pojištění</v>
          </cell>
          <cell r="D2698"/>
          <cell r="E2698"/>
          <cell r="F2698"/>
          <cell r="G2698">
            <v>0</v>
          </cell>
        </row>
        <row r="2699">
          <cell r="B2699">
            <v>5121920</v>
          </cell>
          <cell r="C2699" t="str">
            <v>ČPZ-Sociální pojištění</v>
          </cell>
          <cell r="D2699"/>
          <cell r="E2699"/>
          <cell r="F2699"/>
          <cell r="G2699">
            <v>0</v>
          </cell>
        </row>
        <row r="2700">
          <cell r="B2700">
            <v>5121930</v>
          </cell>
          <cell r="C2700" t="str">
            <v>ČPZ-Zákonné poj.úrazové/KOOPERATIVA</v>
          </cell>
          <cell r="D2700"/>
          <cell r="E2700"/>
          <cell r="F2700"/>
          <cell r="G2700">
            <v>0</v>
          </cell>
        </row>
        <row r="2701">
          <cell r="B2701">
            <v>5121950</v>
          </cell>
          <cell r="C2701" t="str">
            <v>ČPZ-ávodní preventivní péče</v>
          </cell>
          <cell r="D2701"/>
          <cell r="E2701"/>
          <cell r="F2701"/>
          <cell r="G2701">
            <v>0</v>
          </cell>
        </row>
        <row r="2702">
          <cell r="B2702">
            <v>5124300</v>
          </cell>
          <cell r="C2702" t="str">
            <v>ČPZ-Odpisy IM účetní/mimo SW</v>
          </cell>
          <cell r="D2702"/>
          <cell r="E2702"/>
          <cell r="F2702"/>
          <cell r="G2702">
            <v>0</v>
          </cell>
        </row>
        <row r="2703">
          <cell r="B2703">
            <v>5124400</v>
          </cell>
          <cell r="C2703" t="str">
            <v>ČPZ-Odpisy SW účetní</v>
          </cell>
          <cell r="D2703"/>
          <cell r="E2703"/>
          <cell r="F2703"/>
          <cell r="G2703">
            <v>0</v>
          </cell>
        </row>
        <row r="2704">
          <cell r="B2704">
            <v>5125000</v>
          </cell>
          <cell r="C2704" t="str">
            <v>ČPZ-Poštovné</v>
          </cell>
          <cell r="D2704"/>
          <cell r="E2704"/>
          <cell r="F2704"/>
          <cell r="G2704">
            <v>0</v>
          </cell>
        </row>
        <row r="2705">
          <cell r="B2705">
            <v>5125100</v>
          </cell>
          <cell r="C2705" t="str">
            <v>ČPZ-Výkony spoj./telefonní popl.</v>
          </cell>
          <cell r="D2705"/>
          <cell r="E2705"/>
          <cell r="F2705"/>
          <cell r="G2705">
            <v>0</v>
          </cell>
        </row>
        <row r="2706">
          <cell r="B2706">
            <v>5125200</v>
          </cell>
          <cell r="C2706" t="str">
            <v>ČPZ-Výkony spoj./poplatky mobily</v>
          </cell>
          <cell r="D2706"/>
          <cell r="E2706"/>
          <cell r="F2706"/>
          <cell r="G2706">
            <v>0</v>
          </cell>
        </row>
        <row r="2707">
          <cell r="B2707">
            <v>5126340</v>
          </cell>
          <cell r="C2707" t="str">
            <v>ČPZ-Náklady na povinné vzdělávání</v>
          </cell>
          <cell r="D2707"/>
          <cell r="E2707"/>
          <cell r="F2707"/>
          <cell r="G2707">
            <v>0</v>
          </cell>
        </row>
        <row r="2708">
          <cell r="B2708">
            <v>5126400</v>
          </cell>
          <cell r="C2708" t="str">
            <v>ČPZ-Spotřeba odborné literatury</v>
          </cell>
          <cell r="D2708"/>
          <cell r="E2708"/>
          <cell r="F2708"/>
          <cell r="G2708">
            <v>0</v>
          </cell>
        </row>
        <row r="2709">
          <cell r="B2709">
            <v>5126900</v>
          </cell>
          <cell r="C2709" t="str">
            <v>Nákl.na obch.činnost neživot- převedené</v>
          </cell>
          <cell r="D2709">
            <v>-388058310.29000002</v>
          </cell>
          <cell r="E2709">
            <v>-313925763.18000001</v>
          </cell>
          <cell r="F2709">
            <v>-421673071.37</v>
          </cell>
          <cell r="G2709">
            <v>-279209466.44</v>
          </cell>
        </row>
        <row r="2710">
          <cell r="B2710">
            <v>5126910</v>
          </cell>
          <cell r="C2710" t="str">
            <v>Nákl.na správu likvidace neživ.PU-převod</v>
          </cell>
          <cell r="D2710">
            <v>-564770535.13999999</v>
          </cell>
          <cell r="E2710">
            <v>-491159650.10000002</v>
          </cell>
          <cell r="F2710">
            <v>-682138454.75</v>
          </cell>
          <cell r="G2710">
            <v>-509523632.74000001</v>
          </cell>
        </row>
        <row r="2711">
          <cell r="B2711">
            <v>5126990</v>
          </cell>
          <cell r="C2711" t="str">
            <v>Převody techn.správní režie z 558</v>
          </cell>
          <cell r="D2711">
            <v>3029572029.6900001</v>
          </cell>
          <cell r="E2711">
            <v>2860976217.4400001</v>
          </cell>
          <cell r="F2711">
            <v>3787371455.8299999</v>
          </cell>
          <cell r="G2711">
            <v>2643162177.8800001</v>
          </cell>
        </row>
        <row r="2712">
          <cell r="B2712">
            <v>5128110</v>
          </cell>
          <cell r="C2712" t="str">
            <v>ČPZ-Nájemné centrála</v>
          </cell>
          <cell r="D2712"/>
          <cell r="E2712"/>
          <cell r="F2712"/>
          <cell r="G2712">
            <v>0</v>
          </cell>
        </row>
        <row r="2713">
          <cell r="B2713">
            <v>5128120</v>
          </cell>
          <cell r="C2713" t="str">
            <v>ČPZ-Služby souv. s pronájmem-správ.režie</v>
          </cell>
          <cell r="D2713"/>
          <cell r="E2713"/>
          <cell r="F2713"/>
          <cell r="G2713">
            <v>0</v>
          </cell>
        </row>
        <row r="2714">
          <cell r="B2714">
            <v>5129200</v>
          </cell>
          <cell r="C2714" t="str">
            <v>ČPZ-Služby související s údržbou SW-sprá</v>
          </cell>
          <cell r="D2714"/>
          <cell r="E2714"/>
          <cell r="F2714"/>
          <cell r="G2714">
            <v>0</v>
          </cell>
        </row>
        <row r="2715">
          <cell r="B2715">
            <v>5141000</v>
          </cell>
          <cell r="C2715" t="str">
            <v>Pojistné prémie a slevy</v>
          </cell>
          <cell r="D2715">
            <v>47901347.460000001</v>
          </cell>
          <cell r="E2715">
            <v>51301600.729999997</v>
          </cell>
          <cell r="F2715">
            <v>58417710.810000002</v>
          </cell>
          <cell r="G2715">
            <v>33830543.009999998</v>
          </cell>
        </row>
        <row r="2716">
          <cell r="B2716">
            <v>5141100</v>
          </cell>
          <cell r="C2716" t="str">
            <v>Předpis výplaty na pojistné prémie a sle</v>
          </cell>
          <cell r="D2716"/>
          <cell r="E2716"/>
          <cell r="F2716"/>
          <cell r="G2716">
            <v>0</v>
          </cell>
        </row>
        <row r="2717">
          <cell r="B2717">
            <v>5141399</v>
          </cell>
          <cell r="C2717" t="str">
            <v>Předpis bonifikace-POV bonifikace</v>
          </cell>
          <cell r="D2717">
            <v>112982622.40000001</v>
          </cell>
          <cell r="E2717">
            <v>107971439</v>
          </cell>
          <cell r="F2717">
            <v>135404153</v>
          </cell>
          <cell r="G2717">
            <v>93743952</v>
          </cell>
        </row>
        <row r="2718">
          <cell r="B2718">
            <v>5141499</v>
          </cell>
          <cell r="C2718" t="str">
            <v>Předpis bonifikace-POV bonifikace - b.r.</v>
          </cell>
          <cell r="D2718"/>
          <cell r="E2718"/>
          <cell r="F2718"/>
          <cell r="G2718">
            <v>224348</v>
          </cell>
        </row>
        <row r="2719">
          <cell r="B2719">
            <v>5141500</v>
          </cell>
          <cell r="C2719" t="str">
            <v>Pojistné prémie-převzaté zajištění</v>
          </cell>
          <cell r="D2719">
            <v>2811490.3</v>
          </cell>
          <cell r="E2719">
            <v>2908641.4</v>
          </cell>
          <cell r="F2719">
            <v>3821565.71</v>
          </cell>
          <cell r="G2719">
            <v>1557127.3</v>
          </cell>
        </row>
        <row r="2720">
          <cell r="B2720">
            <v>5141502</v>
          </cell>
          <cell r="C2720" t="str">
            <v>Vyplacené prémie a slevy - KČJP</v>
          </cell>
          <cell r="D2720">
            <v>23475439.16</v>
          </cell>
          <cell r="E2720">
            <v>1064680.45</v>
          </cell>
          <cell r="F2720">
            <v>26738824.739999998</v>
          </cell>
          <cell r="G2720">
            <v>1298942.0900000001</v>
          </cell>
        </row>
        <row r="2721">
          <cell r="B2721">
            <v>5141600</v>
          </cell>
          <cell r="C2721" t="str">
            <v>Předpis výl.na pojistné prémie-aktivní z</v>
          </cell>
          <cell r="D2721"/>
          <cell r="E2721"/>
          <cell r="F2721"/>
          <cell r="G2721">
            <v>528020.47999999998</v>
          </cell>
        </row>
        <row r="2722">
          <cell r="B2722">
            <v>5141701</v>
          </cell>
          <cell r="C2722" t="str">
            <v>Pojistná prémie a slevy-malá rizika bez</v>
          </cell>
          <cell r="D2722">
            <v>2599614</v>
          </cell>
          <cell r="E2722">
            <v>2655203</v>
          </cell>
          <cell r="F2722">
            <v>2655203</v>
          </cell>
          <cell r="G2722">
            <v>4226534</v>
          </cell>
        </row>
        <row r="2723">
          <cell r="B2723">
            <v>5141795</v>
          </cell>
          <cell r="C2723" t="str">
            <v>Pojistná prémie a slevy-ONŽP</v>
          </cell>
          <cell r="D2723">
            <v>1716948.76</v>
          </cell>
          <cell r="E2723"/>
          <cell r="F2723"/>
          <cell r="G2723">
            <v>11504011</v>
          </cell>
        </row>
        <row r="2724">
          <cell r="B2724">
            <v>5141895</v>
          </cell>
          <cell r="C2724" t="str">
            <v>Pojistná prémie a slevy-ONŽP - b.r.</v>
          </cell>
          <cell r="D2724"/>
          <cell r="E2724"/>
          <cell r="F2724"/>
          <cell r="G2724">
            <v>0</v>
          </cell>
        </row>
        <row r="2725">
          <cell r="B2725">
            <v>5144030</v>
          </cell>
          <cell r="C2725" t="str">
            <v>Poj. prémie a slevy -aktiv.zaj. Golem</v>
          </cell>
          <cell r="D2725">
            <v>9243558.7699999996</v>
          </cell>
          <cell r="E2725">
            <v>8981066.9800000004</v>
          </cell>
          <cell r="F2725">
            <v>10762762.98</v>
          </cell>
          <cell r="G2725">
            <v>5991755.9800000004</v>
          </cell>
        </row>
        <row r="2726">
          <cell r="B2726">
            <v>5145500</v>
          </cell>
          <cell r="C2726" t="str">
            <v>Vyplacené prémie a slevy - KK</v>
          </cell>
          <cell r="D2726"/>
          <cell r="E2726">
            <v>2821502</v>
          </cell>
          <cell r="F2726">
            <v>2821502</v>
          </cell>
          <cell r="G2726"/>
        </row>
        <row r="2727">
          <cell r="B2727">
            <v>5147515</v>
          </cell>
          <cell r="C2727" t="str">
            <v>Pojistné prémie a slevy - POV - TIA</v>
          </cell>
          <cell r="D2727">
            <v>6919035.5499999998</v>
          </cell>
          <cell r="E2727">
            <v>3956720.9</v>
          </cell>
          <cell r="F2727">
            <v>4548581.45</v>
          </cell>
          <cell r="G2727"/>
        </row>
        <row r="2728">
          <cell r="B2728">
            <v>5147615</v>
          </cell>
          <cell r="C2728" t="str">
            <v>Pojistné prémie -malá rizika HAV původní</v>
          </cell>
          <cell r="D2728">
            <v>256130550.84</v>
          </cell>
          <cell r="E2728">
            <v>177857339</v>
          </cell>
          <cell r="F2728">
            <v>216993588</v>
          </cell>
          <cell r="G2728">
            <v>148348545</v>
          </cell>
        </row>
        <row r="2729">
          <cell r="B2729">
            <v>5147715</v>
          </cell>
          <cell r="C2729" t="str">
            <v>Pojistné prémie a slevy - POV - TIA - b.</v>
          </cell>
          <cell r="D2729"/>
          <cell r="E2729"/>
          <cell r="F2729"/>
          <cell r="G2729">
            <v>3425284.75</v>
          </cell>
        </row>
        <row r="2730">
          <cell r="B2730">
            <v>5147810</v>
          </cell>
          <cell r="C2730" t="str">
            <v>Pojistné prémie a slevy-zem.poj.-plodiny</v>
          </cell>
          <cell r="D2730">
            <v>108640774.36</v>
          </cell>
          <cell r="E2730">
            <v>106842386.45</v>
          </cell>
          <cell r="F2730">
            <v>107330656.66</v>
          </cell>
          <cell r="G2730">
            <v>110381942.43000001</v>
          </cell>
        </row>
        <row r="2731">
          <cell r="B2731">
            <v>5147815</v>
          </cell>
          <cell r="C2731" t="str">
            <v>Pojistné prémie -malá rizika HAV původní</v>
          </cell>
          <cell r="D2731"/>
          <cell r="E2731"/>
          <cell r="F2731"/>
          <cell r="G2731">
            <v>359738</v>
          </cell>
        </row>
        <row r="2732">
          <cell r="B2732">
            <v>5151003</v>
          </cell>
          <cell r="C2732" t="str">
            <v>Pojistné prémie a slevy-podíl zajistitel</v>
          </cell>
          <cell r="D2732">
            <v>0</v>
          </cell>
          <cell r="E2732"/>
          <cell r="F2732"/>
          <cell r="G2732"/>
        </row>
        <row r="2733">
          <cell r="B2733">
            <v>5151503</v>
          </cell>
          <cell r="C2733" t="str">
            <v>Podíl zaj.na rez.na prémie a slevy-KČJP-</v>
          </cell>
          <cell r="D2733">
            <v>-19633115.239999998</v>
          </cell>
          <cell r="E2733">
            <v>-651507.31999999995</v>
          </cell>
          <cell r="F2733">
            <v>-22232112.050000001</v>
          </cell>
          <cell r="G2733">
            <v>-826792.66</v>
          </cell>
        </row>
        <row r="2734">
          <cell r="B2734">
            <v>5154000</v>
          </cell>
          <cell r="C2734" t="str">
            <v>Poj. prémie a slevy - pasiv.zaj. Golem</v>
          </cell>
          <cell r="D2734">
            <v>-18172809</v>
          </cell>
          <cell r="E2734">
            <v>-21015136.280000001</v>
          </cell>
          <cell r="F2734">
            <v>-22655704.140000001</v>
          </cell>
          <cell r="G2734">
            <v>-8244410.0099999998</v>
          </cell>
        </row>
        <row r="2735">
          <cell r="B2735">
            <v>5181000</v>
          </cell>
          <cell r="C2735" t="str">
            <v>Tvorba OP k nedopl.poj.sk.30-daňové</v>
          </cell>
          <cell r="D2735">
            <v>0</v>
          </cell>
          <cell r="E2735">
            <v>0</v>
          </cell>
          <cell r="F2735">
            <v>0</v>
          </cell>
          <cell r="G2735">
            <v>1607488.76</v>
          </cell>
        </row>
        <row r="2736">
          <cell r="B2736">
            <v>5181100</v>
          </cell>
          <cell r="C2736" t="str">
            <v>Tvorba účet.OP k pohled.sk.30-nedaňové</v>
          </cell>
          <cell r="D2736">
            <v>195561</v>
          </cell>
          <cell r="E2736">
            <v>474987.15</v>
          </cell>
          <cell r="F2736">
            <v>1113703.3500000001</v>
          </cell>
          <cell r="G2736">
            <v>932787.04</v>
          </cell>
        </row>
        <row r="2737">
          <cell r="B2737">
            <v>5181150</v>
          </cell>
          <cell r="C2737" t="str">
            <v>Tvorba účetních OP - TIA</v>
          </cell>
          <cell r="D2737">
            <v>11321948</v>
          </cell>
          <cell r="E2737">
            <v>1861920.48</v>
          </cell>
          <cell r="F2737">
            <v>10172883.4</v>
          </cell>
          <cell r="G2737">
            <v>2895740.64</v>
          </cell>
        </row>
        <row r="2738">
          <cell r="B2738">
            <v>5182000</v>
          </cell>
          <cell r="C2738" t="str">
            <v>Odpis pohledávek za dlužné pojistné</v>
          </cell>
          <cell r="D2738">
            <v>19445</v>
          </cell>
          <cell r="E2738">
            <v>362</v>
          </cell>
          <cell r="F2738">
            <v>40342</v>
          </cell>
          <cell r="G2738">
            <v>238</v>
          </cell>
        </row>
        <row r="2739">
          <cell r="B2739">
            <v>5182020</v>
          </cell>
          <cell r="C2739" t="str">
            <v>ČPZ-Náklady na audit</v>
          </cell>
          <cell r="D2739"/>
          <cell r="E2739"/>
          <cell r="F2739"/>
          <cell r="G2739">
            <v>0</v>
          </cell>
        </row>
        <row r="2740">
          <cell r="B2740">
            <v>5182100</v>
          </cell>
          <cell r="C2740" t="str">
            <v>Jednorázový odpis pohledávek (úplný nebo</v>
          </cell>
          <cell r="D2740">
            <v>7420956.2800000003</v>
          </cell>
          <cell r="E2740">
            <v>5296914.22</v>
          </cell>
          <cell r="F2740">
            <v>5920189.7199999997</v>
          </cell>
          <cell r="G2740">
            <v>662270</v>
          </cell>
        </row>
        <row r="2741">
          <cell r="B2741">
            <v>5182400</v>
          </cell>
          <cell r="C2741" t="str">
            <v>Daňový odpis pohledávky</v>
          </cell>
          <cell r="D2741">
            <v>1360665.34</v>
          </cell>
          <cell r="E2741">
            <v>2086567.58</v>
          </cell>
          <cell r="F2741">
            <v>4038452.03</v>
          </cell>
          <cell r="G2741">
            <v>1272626.8400000001</v>
          </cell>
        </row>
        <row r="2742">
          <cell r="B2742">
            <v>5182900</v>
          </cell>
          <cell r="C2742" t="str">
            <v>Odpis pohl.za dlužné pojistné v konkurzn</v>
          </cell>
          <cell r="D2742">
            <v>604745</v>
          </cell>
          <cell r="E2742">
            <v>606387</v>
          </cell>
          <cell r="F2742">
            <v>1345824.59</v>
          </cell>
          <cell r="G2742">
            <v>189551.19</v>
          </cell>
        </row>
        <row r="2743">
          <cell r="B2743">
            <v>5183100</v>
          </cell>
          <cell r="C2743" t="str">
            <v>Jednorázový odpis pohledávek (úplný nebo</v>
          </cell>
          <cell r="D2743">
            <v>2875</v>
          </cell>
          <cell r="E2743">
            <v>9</v>
          </cell>
          <cell r="F2743">
            <v>9</v>
          </cell>
          <cell r="G2743">
            <v>62907</v>
          </cell>
        </row>
        <row r="2744">
          <cell r="B2744">
            <v>5183400</v>
          </cell>
          <cell r="C2744" t="str">
            <v>Nerealizovatelné technic.změny na poj.sm</v>
          </cell>
          <cell r="D2744">
            <v>9506</v>
          </cell>
          <cell r="E2744">
            <v>3884</v>
          </cell>
          <cell r="F2744">
            <v>4106</v>
          </cell>
          <cell r="G2744">
            <v>601</v>
          </cell>
        </row>
        <row r="2745">
          <cell r="B2745">
            <v>5183800</v>
          </cell>
          <cell r="C2745" t="str">
            <v>Úrok z vložené spoluúčasti náležící cest</v>
          </cell>
          <cell r="D2745">
            <v>1539</v>
          </cell>
          <cell r="E2745">
            <v>74</v>
          </cell>
          <cell r="F2745">
            <v>74</v>
          </cell>
          <cell r="G2745"/>
        </row>
        <row r="2746">
          <cell r="B2746">
            <v>5184000</v>
          </cell>
          <cell r="C2746" t="str">
            <v>Přebytek poj.zák.odp.za prac.úrazy</v>
          </cell>
          <cell r="D2746">
            <v>967127875.25</v>
          </cell>
          <cell r="E2746">
            <v>0</v>
          </cell>
          <cell r="F2746">
            <v>1069212271.84</v>
          </cell>
          <cell r="G2746"/>
        </row>
        <row r="2747">
          <cell r="B2747">
            <v>5184502</v>
          </cell>
          <cell r="C2747" t="str">
            <v>KČJP-N na prohlídky aktivní zajištění</v>
          </cell>
          <cell r="D2747">
            <v>103310.59</v>
          </cell>
          <cell r="E2747">
            <v>373085.48</v>
          </cell>
          <cell r="F2747">
            <v>427231.81</v>
          </cell>
          <cell r="G2747">
            <v>31481.24</v>
          </cell>
        </row>
        <row r="2748">
          <cell r="B2748">
            <v>5184503</v>
          </cell>
          <cell r="C2748" t="str">
            <v>N na rizikové prohlídky-VR</v>
          </cell>
          <cell r="D2748"/>
          <cell r="E2748">
            <v>15442.63</v>
          </cell>
          <cell r="F2748">
            <v>114080.39</v>
          </cell>
          <cell r="G2748">
            <v>314460</v>
          </cell>
        </row>
        <row r="2749">
          <cell r="B2749">
            <v>5185000</v>
          </cell>
          <cell r="C2749" t="str">
            <v>Tvorba OP k ost.pohl.sk.30-daňová</v>
          </cell>
          <cell r="D2749">
            <v>0</v>
          </cell>
          <cell r="E2749">
            <v>0</v>
          </cell>
          <cell r="F2749">
            <v>0</v>
          </cell>
          <cell r="G2749">
            <v>283899</v>
          </cell>
        </row>
        <row r="2750">
          <cell r="B2750">
            <v>5185100</v>
          </cell>
          <cell r="C2750" t="str">
            <v>Tvorba OP k ost.pohl.sk.30-nedaňová</v>
          </cell>
          <cell r="D2750">
            <v>0</v>
          </cell>
          <cell r="E2750">
            <v>0</v>
          </cell>
          <cell r="F2750">
            <v>0</v>
          </cell>
          <cell r="G2750">
            <v>1031886</v>
          </cell>
        </row>
        <row r="2751">
          <cell r="B2751">
            <v>5185101</v>
          </cell>
          <cell r="C2751" t="str">
            <v>Odpis pohl.za získateli - nedaňový</v>
          </cell>
          <cell r="D2751"/>
          <cell r="E2751">
            <v>3055</v>
          </cell>
          <cell r="F2751">
            <v>3055</v>
          </cell>
          <cell r="G2751"/>
        </row>
        <row r="2752">
          <cell r="B2752">
            <v>5185200</v>
          </cell>
          <cell r="C2752" t="str">
            <v>Opravné položky k insolvencím k pohl.z p</v>
          </cell>
          <cell r="D2752">
            <v>0</v>
          </cell>
          <cell r="E2752">
            <v>0</v>
          </cell>
          <cell r="F2752">
            <v>0</v>
          </cell>
          <cell r="G2752">
            <v>0</v>
          </cell>
        </row>
        <row r="2753">
          <cell r="B2753">
            <v>5185500</v>
          </cell>
          <cell r="C2753" t="str">
            <v>Tvorba OP k pohl.z pasiv.zaj.-nedaňové</v>
          </cell>
          <cell r="D2753">
            <v>411802.39</v>
          </cell>
          <cell r="E2753">
            <v>9266320.9800000004</v>
          </cell>
          <cell r="F2753">
            <v>12254053.460000001</v>
          </cell>
          <cell r="G2753">
            <v>2368922.46</v>
          </cell>
        </row>
        <row r="2754">
          <cell r="B2754">
            <v>5185600</v>
          </cell>
          <cell r="C2754" t="str">
            <v>Tvorba OP k pohl.z aktiv.zaj.-nedaňové</v>
          </cell>
          <cell r="D2754">
            <v>0</v>
          </cell>
          <cell r="E2754">
            <v>1041889.15</v>
          </cell>
          <cell r="F2754">
            <v>663438.73</v>
          </cell>
          <cell r="G2754">
            <v>2889529.8</v>
          </cell>
        </row>
        <row r="2755">
          <cell r="B2755">
            <v>5186100</v>
          </cell>
          <cell r="C2755" t="str">
            <v>Tvorba OP k ost.pohl.sk.308-nedaňové</v>
          </cell>
          <cell r="D2755">
            <v>0</v>
          </cell>
          <cell r="E2755">
            <v>3675886.22</v>
          </cell>
          <cell r="F2755">
            <v>0</v>
          </cell>
          <cell r="G2755">
            <v>1718782.21</v>
          </cell>
        </row>
        <row r="2756">
          <cell r="B2756">
            <v>5186200</v>
          </cell>
          <cell r="C2756" t="str">
            <v>Tvorba OP k refundacím - nedaňové</v>
          </cell>
          <cell r="D2756">
            <v>1138213.1200000001</v>
          </cell>
          <cell r="E2756">
            <v>0</v>
          </cell>
          <cell r="F2756">
            <v>4111512.03</v>
          </cell>
          <cell r="G2756">
            <v>283304.44</v>
          </cell>
        </row>
        <row r="2757">
          <cell r="B2757">
            <v>5186311</v>
          </cell>
          <cell r="C2757" t="str">
            <v>Náklady na správu Distribuce</v>
          </cell>
          <cell r="D2757">
            <v>67620002</v>
          </cell>
          <cell r="E2757">
            <v>67906595.700000003</v>
          </cell>
          <cell r="F2757">
            <v>85221719.799999997</v>
          </cell>
          <cell r="G2757">
            <v>39852000</v>
          </cell>
        </row>
        <row r="2758">
          <cell r="B2758">
            <v>5187000</v>
          </cell>
          <cell r="C2758" t="str">
            <v>APH Tvorba opr.položek-nedaňové</v>
          </cell>
          <cell r="D2758">
            <v>1634904.78</v>
          </cell>
          <cell r="E2758">
            <v>5974329.7800000003</v>
          </cell>
          <cell r="F2758">
            <v>4227263.3899999997</v>
          </cell>
          <cell r="G2758">
            <v>436143.55</v>
          </cell>
        </row>
        <row r="2759">
          <cell r="B2759">
            <v>5187010</v>
          </cell>
          <cell r="C2759" t="str">
            <v>APH Tvorba opr.položek-daňové</v>
          </cell>
          <cell r="D2759">
            <v>0</v>
          </cell>
          <cell r="E2759">
            <v>0</v>
          </cell>
          <cell r="F2759">
            <v>1455111.67</v>
          </cell>
          <cell r="G2759">
            <v>0</v>
          </cell>
        </row>
        <row r="2760">
          <cell r="B2760">
            <v>5187015</v>
          </cell>
          <cell r="C2760" t="str">
            <v>APH Tvorba opr.položek-konkurzní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</row>
        <row r="2761">
          <cell r="B2761">
            <v>5187020</v>
          </cell>
          <cell r="C2761" t="str">
            <v>APH Odpis pohledávky-nedaňový</v>
          </cell>
          <cell r="D2761">
            <v>12560725.380000001</v>
          </cell>
          <cell r="E2761">
            <v>3245432.89</v>
          </cell>
          <cell r="F2761">
            <v>10002633.960000001</v>
          </cell>
          <cell r="G2761">
            <v>2382509.08</v>
          </cell>
        </row>
        <row r="2762">
          <cell r="B2762">
            <v>5187030</v>
          </cell>
          <cell r="C2762" t="str">
            <v>APH Odpis pohledávky-daňový</v>
          </cell>
          <cell r="D2762">
            <v>75012687.530000001</v>
          </cell>
          <cell r="E2762">
            <v>41680095.25</v>
          </cell>
          <cell r="F2762">
            <v>53889667.909999996</v>
          </cell>
          <cell r="G2762">
            <v>39084694.920000002</v>
          </cell>
        </row>
        <row r="2763">
          <cell r="B2763">
            <v>5187911</v>
          </cell>
          <cell r="C2763" t="str">
            <v>Kolky a poplatky</v>
          </cell>
          <cell r="D2763">
            <v>2748543.98</v>
          </cell>
          <cell r="E2763">
            <v>12128</v>
          </cell>
          <cell r="F2763">
            <v>38771.800000000003</v>
          </cell>
          <cell r="G2763">
            <v>-75619.37</v>
          </cell>
        </row>
        <row r="2764">
          <cell r="B2764">
            <v>5187912</v>
          </cell>
          <cell r="C2764" t="str">
            <v>Poplatky AK</v>
          </cell>
          <cell r="D2764">
            <v>1653565.73</v>
          </cell>
          <cell r="E2764">
            <v>1658917.68</v>
          </cell>
          <cell r="F2764">
            <v>3702094.94</v>
          </cell>
          <cell r="G2764">
            <v>2421788.87</v>
          </cell>
        </row>
        <row r="2765">
          <cell r="B2765">
            <v>5187913</v>
          </cell>
          <cell r="C2765" t="str">
            <v>Ostatní náklady - právníci</v>
          </cell>
          <cell r="D2765">
            <v>181730.95</v>
          </cell>
          <cell r="E2765"/>
          <cell r="F2765"/>
          <cell r="G2765">
            <v>-27789.34</v>
          </cell>
        </row>
        <row r="2766">
          <cell r="B2766">
            <v>5187914</v>
          </cell>
          <cell r="C2766" t="str">
            <v>Ostatní nedaňové náklady - právníci</v>
          </cell>
          <cell r="D2766"/>
          <cell r="E2766">
            <v>114209</v>
          </cell>
          <cell r="F2766">
            <v>132780</v>
          </cell>
          <cell r="G2766"/>
        </row>
        <row r="2767">
          <cell r="B2767">
            <v>5187917</v>
          </cell>
          <cell r="C2767" t="str">
            <v>Refundace nákladů z upomínacího procesu</v>
          </cell>
          <cell r="D2767">
            <v>-7750970.3300000001</v>
          </cell>
          <cell r="E2767">
            <v>-7000742.2699999996</v>
          </cell>
          <cell r="F2767">
            <v>-9237587.0399999991</v>
          </cell>
          <cell r="G2767">
            <v>-6779623.4800000004</v>
          </cell>
        </row>
        <row r="2768">
          <cell r="B2768">
            <v>5187920</v>
          </cell>
          <cell r="C2768" t="str">
            <v>Daně a poplatky ze zahraničního pojistné</v>
          </cell>
          <cell r="D2768">
            <v>0</v>
          </cell>
          <cell r="E2768"/>
          <cell r="F2768"/>
          <cell r="G2768"/>
        </row>
        <row r="2769">
          <cell r="B2769">
            <v>5187930</v>
          </cell>
          <cell r="C2769" t="str">
            <v>ČPZ-Poplatky provozní</v>
          </cell>
          <cell r="D2769"/>
          <cell r="E2769"/>
          <cell r="F2769"/>
          <cell r="G2769">
            <v>1080</v>
          </cell>
        </row>
        <row r="2770">
          <cell r="B2770">
            <v>5187999</v>
          </cell>
          <cell r="C2770" t="str">
            <v xml:space="preserve"> Rozdíly v placení</v>
          </cell>
          <cell r="D2770">
            <v>1046.57</v>
          </cell>
          <cell r="E2770">
            <v>891.54</v>
          </cell>
          <cell r="F2770">
            <v>1193.77</v>
          </cell>
          <cell r="G2770">
            <v>1084.19</v>
          </cell>
        </row>
        <row r="2771">
          <cell r="B2771">
            <v>5188011</v>
          </cell>
          <cell r="C2771" t="str">
            <v>Příspěvek do GF1 ČKP-nepojištěný/nezjišt</v>
          </cell>
          <cell r="D2771">
            <v>242880000</v>
          </cell>
          <cell r="E2771">
            <v>0</v>
          </cell>
          <cell r="F2771">
            <v>77160000</v>
          </cell>
          <cell r="G2771"/>
        </row>
        <row r="2772">
          <cell r="B2772">
            <v>5188012</v>
          </cell>
          <cell r="C2772" t="str">
            <v>Příspěvek do GF2 ČKP- úpadek člena ČKP</v>
          </cell>
          <cell r="D2772">
            <v>-2760000</v>
          </cell>
          <cell r="E2772">
            <v>0</v>
          </cell>
          <cell r="F2772">
            <v>25720000</v>
          </cell>
          <cell r="G2772"/>
        </row>
        <row r="2773">
          <cell r="B2773">
            <v>5188013</v>
          </cell>
          <cell r="C2773" t="str">
            <v>Příspěvek do GF ČKP - správní režie</v>
          </cell>
          <cell r="D2773">
            <v>29208165</v>
          </cell>
          <cell r="E2773">
            <v>34113879.340000004</v>
          </cell>
          <cell r="F2773">
            <v>36877753.340000004</v>
          </cell>
          <cell r="G2773">
            <v>30823585.57</v>
          </cell>
        </row>
        <row r="2774">
          <cell r="B2774">
            <v>5188100</v>
          </cell>
          <cell r="C2774" t="str">
            <v>Příspěvek do fondu zábrany škod ČKP</v>
          </cell>
          <cell r="D2774">
            <v>157798765.15000001</v>
          </cell>
          <cell r="E2774">
            <v>169560403.44999999</v>
          </cell>
          <cell r="F2774">
            <v>220716301.91999999</v>
          </cell>
          <cell r="G2774">
            <v>170288098.74000001</v>
          </cell>
        </row>
        <row r="2775">
          <cell r="B2775">
            <v>5188110</v>
          </cell>
          <cell r="C2775" t="str">
            <v>Odvod z pojistného - Slovensko</v>
          </cell>
          <cell r="D2775">
            <v>-245931.01</v>
          </cell>
          <cell r="E2775">
            <v>0</v>
          </cell>
          <cell r="F2775">
            <v>0</v>
          </cell>
          <cell r="G2775"/>
        </row>
        <row r="2776">
          <cell r="B2776">
            <v>5188300</v>
          </cell>
          <cell r="C2776" t="str">
            <v>ČPZ-Bankovní poplatky</v>
          </cell>
          <cell r="D2776"/>
          <cell r="E2776"/>
          <cell r="F2776"/>
          <cell r="G2776">
            <v>0</v>
          </cell>
        </row>
        <row r="2777">
          <cell r="B2777">
            <v>5188391</v>
          </cell>
          <cell r="C2777" t="str">
            <v>Ztráty z obchodního vyúčtování UCB-běžný</v>
          </cell>
          <cell r="D2777">
            <v>1044065.63</v>
          </cell>
          <cell r="E2777">
            <v>447380.14</v>
          </cell>
          <cell r="F2777">
            <v>740278.48</v>
          </cell>
          <cell r="G2777">
            <v>343819.11</v>
          </cell>
        </row>
        <row r="2778">
          <cell r="B2778">
            <v>5188700</v>
          </cell>
          <cell r="C2778" t="str">
            <v>Nákladové úroky</v>
          </cell>
          <cell r="D2778">
            <v>32774000</v>
          </cell>
          <cell r="E2778">
            <v>24685500</v>
          </cell>
          <cell r="F2778">
            <v>32914000</v>
          </cell>
          <cell r="G2778">
            <v>6384000</v>
          </cell>
        </row>
        <row r="2779">
          <cell r="B2779">
            <v>5189030</v>
          </cell>
          <cell r="C2779" t="str">
            <v>Aktivní zajištění VR - kurz. náklady</v>
          </cell>
          <cell r="D2779">
            <v>-103858.33</v>
          </cell>
          <cell r="E2779">
            <v>-522818.15</v>
          </cell>
          <cell r="F2779">
            <v>-812506.18</v>
          </cell>
          <cell r="G2779">
            <v>333929.86</v>
          </cell>
        </row>
        <row r="2780">
          <cell r="B2780">
            <v>5189032</v>
          </cell>
          <cell r="C2780" t="str">
            <v>Pasivní zajištění VR-kurz.náklady</v>
          </cell>
          <cell r="D2780">
            <v>2415980.35</v>
          </cell>
          <cell r="E2780">
            <v>-2280703.33</v>
          </cell>
          <cell r="F2780">
            <v>-1419994.72</v>
          </cell>
          <cell r="G2780">
            <v>-233421</v>
          </cell>
        </row>
        <row r="2781">
          <cell r="B2781">
            <v>5189033</v>
          </cell>
          <cell r="C2781" t="str">
            <v>Pasivní zajištění VR-PU-kurz.náklady</v>
          </cell>
          <cell r="D2781">
            <v>35665.72</v>
          </cell>
          <cell r="E2781">
            <v>545187.67000000004</v>
          </cell>
          <cell r="F2781">
            <v>570707.13</v>
          </cell>
          <cell r="G2781">
            <v>125767.15</v>
          </cell>
        </row>
        <row r="2782">
          <cell r="B2782">
            <v>5189048</v>
          </cell>
          <cell r="C2782" t="str">
            <v>Kurz.ztráty-Před.poj.-odp.čl.předst. a d</v>
          </cell>
          <cell r="D2782"/>
          <cell r="E2782"/>
          <cell r="F2782"/>
          <cell r="G2782">
            <v>0</v>
          </cell>
        </row>
        <row r="2783">
          <cell r="B2783">
            <v>5189057</v>
          </cell>
          <cell r="C2783" t="str">
            <v>Kurzové ztráty-předpis poj.-ostatní poj.</v>
          </cell>
          <cell r="D2783">
            <v>-333.29</v>
          </cell>
          <cell r="E2783">
            <v>-433.99</v>
          </cell>
          <cell r="F2783">
            <v>-282.48</v>
          </cell>
          <cell r="G2783">
            <v>142.6</v>
          </cell>
        </row>
        <row r="2784">
          <cell r="B2784">
            <v>5189060</v>
          </cell>
          <cell r="C2784" t="str">
            <v>Kurzové ztráty-předpis poj.-živel VR</v>
          </cell>
          <cell r="D2784">
            <v>330714.33</v>
          </cell>
          <cell r="E2784">
            <v>420477.81</v>
          </cell>
          <cell r="F2784">
            <v>753879.08</v>
          </cell>
          <cell r="G2784">
            <v>920844.09</v>
          </cell>
        </row>
        <row r="2785">
          <cell r="B2785">
            <v>5189094</v>
          </cell>
          <cell r="C2785" t="str">
            <v>Kurzové ztráty-předpis poj.-technická ri</v>
          </cell>
          <cell r="D2785">
            <v>130260.83</v>
          </cell>
          <cell r="E2785">
            <v>-66253.14</v>
          </cell>
          <cell r="F2785">
            <v>222163.27</v>
          </cell>
          <cell r="G2785">
            <v>-285848.32000000001</v>
          </cell>
        </row>
        <row r="2786">
          <cell r="B2786">
            <v>5189095</v>
          </cell>
          <cell r="C2786" t="str">
            <v>Kurzové ztráty-předpis poj.-odpovědnost</v>
          </cell>
          <cell r="D2786">
            <v>178104.91</v>
          </cell>
          <cell r="E2786">
            <v>280711.98</v>
          </cell>
          <cell r="F2786">
            <v>282518.33</v>
          </cell>
          <cell r="G2786">
            <v>1178285.9099999999</v>
          </cell>
        </row>
        <row r="2787">
          <cell r="B2787">
            <v>5189100</v>
          </cell>
          <cell r="C2787" t="str">
            <v>Kurzové ztráty-pohledávky za práv.subj.-</v>
          </cell>
          <cell r="D2787">
            <v>8488.67</v>
          </cell>
          <cell r="E2787">
            <v>38809.550000000003</v>
          </cell>
          <cell r="F2787">
            <v>46618.75</v>
          </cell>
          <cell r="G2787">
            <v>43270.97</v>
          </cell>
        </row>
        <row r="2788">
          <cell r="B2788">
            <v>5189200</v>
          </cell>
          <cell r="C2788" t="str">
            <v>Kurzové ztráty-zatímně zúčtované úhrady</v>
          </cell>
          <cell r="D2788">
            <v>594090.93999999994</v>
          </cell>
          <cell r="E2788">
            <v>1257316.53</v>
          </cell>
          <cell r="F2788">
            <v>727401.51</v>
          </cell>
          <cell r="G2788">
            <v>587920.5</v>
          </cell>
        </row>
        <row r="2789">
          <cell r="B2789">
            <v>5189300</v>
          </cell>
          <cell r="C2789" t="str">
            <v>Kurzové ztráty-závazky vůči získatelům</v>
          </cell>
          <cell r="D2789">
            <v>163817.97</v>
          </cell>
          <cell r="E2789">
            <v>505070.72</v>
          </cell>
          <cell r="F2789">
            <v>567843.18000000005</v>
          </cell>
          <cell r="G2789">
            <v>398886.37</v>
          </cell>
        </row>
        <row r="2790">
          <cell r="B2790">
            <v>5189500</v>
          </cell>
          <cell r="C2790" t="str">
            <v>Ostatní technické náklady - korporátní</v>
          </cell>
          <cell r="D2790">
            <v>140600</v>
          </cell>
          <cell r="E2790">
            <v>36000</v>
          </cell>
          <cell r="F2790">
            <v>36000</v>
          </cell>
          <cell r="G2790">
            <v>24000</v>
          </cell>
        </row>
        <row r="2791">
          <cell r="B2791">
            <v>5189600</v>
          </cell>
          <cell r="C2791" t="str">
            <v>Ostatní technické náklady – KK</v>
          </cell>
          <cell r="D2791">
            <v>1022027.2</v>
          </cell>
          <cell r="E2791">
            <v>500286</v>
          </cell>
          <cell r="F2791">
            <v>533286</v>
          </cell>
          <cell r="G2791">
            <v>75000</v>
          </cell>
        </row>
        <row r="2792">
          <cell r="B2792">
            <v>5189699</v>
          </cell>
          <cell r="C2792" t="str">
            <v>ČPZ-Technické náklady ostatní</v>
          </cell>
          <cell r="D2792"/>
          <cell r="E2792"/>
          <cell r="F2792"/>
          <cell r="G2792">
            <v>0</v>
          </cell>
        </row>
        <row r="2793">
          <cell r="B2793">
            <v>5189701</v>
          </cell>
          <cell r="C2793" t="str">
            <v>Kurzové ztráty-pohledávky za refundace P</v>
          </cell>
          <cell r="D2793">
            <v>117449.3</v>
          </cell>
          <cell r="E2793">
            <v>-117449.3</v>
          </cell>
          <cell r="F2793">
            <v>-106599.81</v>
          </cell>
          <cell r="G2793">
            <v>18412.91</v>
          </cell>
        </row>
        <row r="2794">
          <cell r="B2794">
            <v>5189710</v>
          </cell>
          <cell r="C2794" t="str">
            <v>Kurzové ztráty-předpis poj.přeprava zási</v>
          </cell>
          <cell r="D2794">
            <v>14211.88</v>
          </cell>
          <cell r="E2794">
            <v>11041.25</v>
          </cell>
          <cell r="F2794">
            <v>43558.64</v>
          </cell>
          <cell r="G2794">
            <v>18031.150000000001</v>
          </cell>
        </row>
        <row r="2795">
          <cell r="B2795">
            <v>5189810</v>
          </cell>
          <cell r="C2795" t="str">
            <v>Kurz.ztráty-předpis poj.fin.rizik (VR)-s</v>
          </cell>
          <cell r="D2795">
            <v>0.03</v>
          </cell>
          <cell r="E2795">
            <v>-0.09</v>
          </cell>
          <cell r="F2795">
            <v>-0.04</v>
          </cell>
          <cell r="G2795">
            <v>0.04</v>
          </cell>
        </row>
        <row r="2796">
          <cell r="B2796">
            <v>5189993</v>
          </cell>
          <cell r="C2796" t="str">
            <v>Kurzové ztráty-předpis pojištění-letadla</v>
          </cell>
          <cell r="D2796">
            <v>112008.85</v>
          </cell>
          <cell r="E2796">
            <v>1396600.34</v>
          </cell>
          <cell r="F2796">
            <v>2543002.19</v>
          </cell>
          <cell r="G2796">
            <v>-199621.8</v>
          </cell>
        </row>
        <row r="2797">
          <cell r="B2797">
            <v>5211001</v>
          </cell>
          <cell r="C2797" t="str">
            <v>Komutace aktivní zajištění-uzavření škod</v>
          </cell>
          <cell r="D2797">
            <v>6728053.2400000002</v>
          </cell>
          <cell r="E2797"/>
          <cell r="F2797"/>
          <cell r="G2797"/>
        </row>
        <row r="2798">
          <cell r="B2798">
            <v>5211010</v>
          </cell>
          <cell r="C2798" t="str">
            <v>Poj.plnění - život</v>
          </cell>
          <cell r="D2798">
            <v>94594596</v>
          </cell>
          <cell r="E2798">
            <v>63531297</v>
          </cell>
          <cell r="F2798">
            <v>90047077</v>
          </cell>
          <cell r="G2798">
            <v>63100350</v>
          </cell>
        </row>
        <row r="2799">
          <cell r="B2799">
            <v>5211011</v>
          </cell>
          <cell r="C2799" t="str">
            <v>Poj.plnění - život PNV b.r.</v>
          </cell>
          <cell r="D2799">
            <v>20591889</v>
          </cell>
          <cell r="E2799">
            <v>13964212</v>
          </cell>
          <cell r="F2799">
            <v>18549761</v>
          </cell>
          <cell r="G2799">
            <v>11925195</v>
          </cell>
        </row>
        <row r="2800">
          <cell r="B2800">
            <v>5211012</v>
          </cell>
          <cell r="C2800" t="str">
            <v>Poj.plnění - život m.r.</v>
          </cell>
          <cell r="D2800">
            <v>41252557</v>
          </cell>
          <cell r="E2800">
            <v>38356258</v>
          </cell>
          <cell r="F2800">
            <v>41462208</v>
          </cell>
          <cell r="G2800">
            <v>34891355</v>
          </cell>
        </row>
        <row r="2801">
          <cell r="B2801">
            <v>5211014</v>
          </cell>
          <cell r="C2801" t="str">
            <v>Pojistná plnění-důchod.pojištění b.r.</v>
          </cell>
          <cell r="D2801">
            <v>98080893</v>
          </cell>
          <cell r="E2801">
            <v>72135561</v>
          </cell>
          <cell r="F2801">
            <v>94856040</v>
          </cell>
          <cell r="G2801">
            <v>67920141</v>
          </cell>
        </row>
        <row r="2802">
          <cell r="B2802">
            <v>5211016</v>
          </cell>
          <cell r="C2802" t="str">
            <v>Poj.plnění-úraz s ŽP</v>
          </cell>
          <cell r="D2802">
            <v>453461610</v>
          </cell>
          <cell r="E2802">
            <v>253131770</v>
          </cell>
          <cell r="F2802">
            <v>388728132</v>
          </cell>
          <cell r="G2802">
            <v>254368763.99000001</v>
          </cell>
        </row>
        <row r="2803">
          <cell r="B2803">
            <v>5211017</v>
          </cell>
          <cell r="C2803" t="str">
            <v>Poj.plnění - úraz s ŽP m.r.</v>
          </cell>
          <cell r="D2803">
            <v>506185474</v>
          </cell>
          <cell r="E2803">
            <v>385174278</v>
          </cell>
          <cell r="F2803">
            <v>457210701</v>
          </cell>
          <cell r="G2803">
            <v>364479101</v>
          </cell>
        </row>
        <row r="2804">
          <cell r="B2804">
            <v>5211018</v>
          </cell>
          <cell r="C2804" t="str">
            <v>Pojistná plnění - život - dožití b.r.</v>
          </cell>
          <cell r="D2804">
            <v>1148320597</v>
          </cell>
          <cell r="E2804">
            <v>720625477</v>
          </cell>
          <cell r="F2804">
            <v>966020743</v>
          </cell>
          <cell r="G2804">
            <v>629207092</v>
          </cell>
        </row>
        <row r="2805">
          <cell r="B2805">
            <v>5211019</v>
          </cell>
          <cell r="C2805" t="str">
            <v>Pojistná plnění - život - odbytné b.r.</v>
          </cell>
          <cell r="D2805">
            <v>63614120</v>
          </cell>
          <cell r="E2805">
            <v>57864551</v>
          </cell>
          <cell r="F2805">
            <v>69005294</v>
          </cell>
          <cell r="G2805">
            <v>36584661</v>
          </cell>
        </row>
        <row r="2806">
          <cell r="B2806">
            <v>5211020</v>
          </cell>
          <cell r="C2806" t="str">
            <v>Poj.plnění - přepracování b.r.</v>
          </cell>
          <cell r="D2806">
            <v>15081816</v>
          </cell>
          <cell r="E2806">
            <v>3808690</v>
          </cell>
          <cell r="F2806">
            <v>4565556</v>
          </cell>
          <cell r="G2806">
            <v>3232849</v>
          </cell>
        </row>
        <row r="2807">
          <cell r="B2807">
            <v>5211021</v>
          </cell>
          <cell r="C2807" t="str">
            <v>Poj.plnění - přepracování m.r.</v>
          </cell>
          <cell r="D2807">
            <v>375705</v>
          </cell>
          <cell r="E2807">
            <v>375029</v>
          </cell>
          <cell r="F2807">
            <v>375029</v>
          </cell>
          <cell r="G2807">
            <v>197839</v>
          </cell>
        </row>
        <row r="2808">
          <cell r="B2808">
            <v>5211022</v>
          </cell>
          <cell r="C2808" t="str">
            <v>Poj.plnění PNV- přepracování b.r.</v>
          </cell>
          <cell r="D2808">
            <v>99789</v>
          </cell>
          <cell r="E2808">
            <v>13757</v>
          </cell>
          <cell r="F2808">
            <v>15252</v>
          </cell>
          <cell r="G2808">
            <v>8250</v>
          </cell>
        </row>
        <row r="2809">
          <cell r="B2809">
            <v>5211023</v>
          </cell>
          <cell r="C2809" t="str">
            <v>Poj.plnění PNV- přepracování m.r.</v>
          </cell>
          <cell r="D2809">
            <v>4961</v>
          </cell>
          <cell r="E2809">
            <v>1745</v>
          </cell>
          <cell r="F2809">
            <v>1745</v>
          </cell>
          <cell r="G2809">
            <v>829</v>
          </cell>
        </row>
        <row r="2810">
          <cell r="B2810">
            <v>5211118</v>
          </cell>
          <cell r="C2810" t="str">
            <v>Výplata poj. plnění KDP BelMondo zdrav.</v>
          </cell>
          <cell r="D2810"/>
          <cell r="E2810">
            <v>42650</v>
          </cell>
          <cell r="F2810">
            <v>372450</v>
          </cell>
          <cell r="G2810">
            <v>3512558</v>
          </cell>
        </row>
        <row r="2811">
          <cell r="B2811">
            <v>5211119</v>
          </cell>
          <cell r="C2811" t="str">
            <v>Výplata poj. plnění KDP BelMondo zdrav.</v>
          </cell>
          <cell r="D2811"/>
          <cell r="E2811"/>
          <cell r="F2811"/>
          <cell r="G2811">
            <v>1709525</v>
          </cell>
        </row>
        <row r="2812">
          <cell r="B2812">
            <v>5212100</v>
          </cell>
          <cell r="C2812" t="str">
            <v>Poj.plnění-jednorázová výplata plnění</v>
          </cell>
          <cell r="D2812">
            <v>238670726</v>
          </cell>
          <cell r="E2812">
            <v>169685559</v>
          </cell>
          <cell r="F2812">
            <v>254134518</v>
          </cell>
          <cell r="G2812">
            <v>250307065.19999999</v>
          </cell>
        </row>
        <row r="2813">
          <cell r="B2813">
            <v>5212101</v>
          </cell>
          <cell r="C2813" t="str">
            <v>Poj.plnění-jednorázová výplata plnění PN</v>
          </cell>
          <cell r="D2813">
            <v>12295960</v>
          </cell>
          <cell r="E2813">
            <v>7301505</v>
          </cell>
          <cell r="F2813">
            <v>9809244</v>
          </cell>
          <cell r="G2813">
            <v>6039946</v>
          </cell>
        </row>
        <row r="2814">
          <cell r="B2814">
            <v>5212102</v>
          </cell>
          <cell r="C2814" t="str">
            <v>Poj.plnění-jednorázová výplata plnění m.</v>
          </cell>
          <cell r="D2814">
            <v>88715367</v>
          </cell>
          <cell r="E2814">
            <v>82314998</v>
          </cell>
          <cell r="F2814">
            <v>87277708</v>
          </cell>
          <cell r="G2814">
            <v>103622773</v>
          </cell>
        </row>
        <row r="2815">
          <cell r="B2815">
            <v>5212103</v>
          </cell>
          <cell r="C2815" t="str">
            <v>Poj.plnění-jednorázová výplata plnění PN</v>
          </cell>
          <cell r="D2815">
            <v>225510</v>
          </cell>
          <cell r="E2815">
            <v>356971</v>
          </cell>
          <cell r="F2815">
            <v>359146</v>
          </cell>
          <cell r="G2815">
            <v>553603</v>
          </cell>
        </row>
        <row r="2816">
          <cell r="B2816">
            <v>5212200</v>
          </cell>
          <cell r="C2816" t="str">
            <v>Poj.plnění-výplata formou důchodů</v>
          </cell>
          <cell r="D2816">
            <v>1614617</v>
          </cell>
          <cell r="E2816">
            <v>947426</v>
          </cell>
          <cell r="F2816">
            <v>1477803</v>
          </cell>
          <cell r="G2816">
            <v>972292</v>
          </cell>
        </row>
        <row r="2817">
          <cell r="B2817">
            <v>5212202</v>
          </cell>
          <cell r="C2817" t="str">
            <v>Poj.plnění-výplata formou důchodů m.r.</v>
          </cell>
          <cell r="D2817">
            <v>28140948</v>
          </cell>
          <cell r="E2817">
            <v>19927462</v>
          </cell>
          <cell r="F2817">
            <v>26211462</v>
          </cell>
          <cell r="G2817">
            <v>19148127</v>
          </cell>
        </row>
        <row r="2818">
          <cell r="B2818">
            <v>5212500</v>
          </cell>
          <cell r="C2818" t="str">
            <v>Vedlejší náklady na pojistné plnění ŽP</v>
          </cell>
          <cell r="D2818">
            <v>41953</v>
          </cell>
          <cell r="E2818">
            <v>659402.15</v>
          </cell>
          <cell r="F2818">
            <v>629787.15</v>
          </cell>
          <cell r="G2818">
            <v>21463.77</v>
          </cell>
        </row>
        <row r="2819">
          <cell r="B2819">
            <v>5212600</v>
          </cell>
          <cell r="C2819" t="str">
            <v>N spojené s likvidací škod ŽP</v>
          </cell>
          <cell r="D2819">
            <v>1617348.35</v>
          </cell>
          <cell r="E2819">
            <v>2727568.5</v>
          </cell>
          <cell r="F2819">
            <v>4467266.7</v>
          </cell>
          <cell r="G2819">
            <v>2441999.11</v>
          </cell>
        </row>
        <row r="2820">
          <cell r="B2820">
            <v>5212700</v>
          </cell>
          <cell r="C2820" t="str">
            <v>Ostatní přímé N likvidace běžný rok</v>
          </cell>
          <cell r="D2820">
            <v>171754</v>
          </cell>
          <cell r="E2820">
            <v>267468</v>
          </cell>
          <cell r="F2820">
            <v>267968</v>
          </cell>
          <cell r="G2820">
            <v>197286</v>
          </cell>
        </row>
        <row r="2821">
          <cell r="B2821">
            <v>5212701</v>
          </cell>
          <cell r="C2821" t="str">
            <v>Ostatní přímé N likvidace minulé roky</v>
          </cell>
          <cell r="D2821"/>
          <cell r="E2821"/>
          <cell r="F2821"/>
          <cell r="G2821">
            <v>3450</v>
          </cell>
        </row>
        <row r="2822">
          <cell r="B2822">
            <v>5212800</v>
          </cell>
          <cell r="C2822" t="str">
            <v>Pojistné plnění-život-dožití b.r.</v>
          </cell>
          <cell r="D2822">
            <v>2430668407</v>
          </cell>
          <cell r="E2822">
            <v>1630404828</v>
          </cell>
          <cell r="F2822">
            <v>2163551932</v>
          </cell>
          <cell r="G2822">
            <v>1554302845.8</v>
          </cell>
        </row>
        <row r="2823">
          <cell r="B2823">
            <v>5212900</v>
          </cell>
          <cell r="C2823" t="str">
            <v>Pojistné plnění-život-odbytné b.r.</v>
          </cell>
          <cell r="D2823">
            <v>1370218494</v>
          </cell>
          <cell r="E2823">
            <v>875225864</v>
          </cell>
          <cell r="F2823">
            <v>1139064036</v>
          </cell>
          <cell r="G2823">
            <v>991245044</v>
          </cell>
        </row>
        <row r="2824">
          <cell r="B2824">
            <v>5214502</v>
          </cell>
          <cell r="C2824" t="str">
            <v>Poj.plnění - převzaté zajištění život.po</v>
          </cell>
          <cell r="D2824">
            <v>5543516</v>
          </cell>
          <cell r="E2824"/>
          <cell r="F2824"/>
          <cell r="G2824"/>
        </row>
        <row r="2825">
          <cell r="B2825">
            <v>5218330</v>
          </cell>
          <cell r="C2825" t="str">
            <v>Vyplacená poj.plnění u outsourc.produktů</v>
          </cell>
          <cell r="D2825">
            <v>11258</v>
          </cell>
          <cell r="E2825">
            <v>95090</v>
          </cell>
          <cell r="F2825">
            <v>213987</v>
          </cell>
          <cell r="G2825">
            <v>1204159</v>
          </cell>
        </row>
        <row r="2826">
          <cell r="B2826">
            <v>5218333</v>
          </cell>
          <cell r="C2826" t="str">
            <v>Vedl.nákl.na likv.-lékařské hon.UCB b.r.</v>
          </cell>
          <cell r="D2826"/>
          <cell r="E2826">
            <v>600</v>
          </cell>
          <cell r="F2826">
            <v>800</v>
          </cell>
          <cell r="G2826">
            <v>350</v>
          </cell>
        </row>
        <row r="2827">
          <cell r="B2827">
            <v>5218335</v>
          </cell>
          <cell r="C2827" t="str">
            <v>Vyplacená poj.plnění u outsourc.produktů</v>
          </cell>
          <cell r="D2827">
            <v>574928</v>
          </cell>
          <cell r="E2827">
            <v>69475</v>
          </cell>
          <cell r="F2827">
            <v>252099</v>
          </cell>
          <cell r="G2827">
            <v>397293</v>
          </cell>
        </row>
        <row r="2828">
          <cell r="B2828">
            <v>5218340</v>
          </cell>
          <cell r="C2828" t="str">
            <v>Vyplacená poj.plnění u outsourc.produktů</v>
          </cell>
          <cell r="D2828"/>
          <cell r="E2828">
            <v>47617</v>
          </cell>
          <cell r="F2828">
            <v>47617</v>
          </cell>
          <cell r="G2828">
            <v>386770</v>
          </cell>
        </row>
        <row r="2829">
          <cell r="B2829">
            <v>5218345</v>
          </cell>
          <cell r="C2829" t="str">
            <v>Vyplacená poj.plnění u outsourc.produktů</v>
          </cell>
          <cell r="D2829">
            <v>16060</v>
          </cell>
          <cell r="E2829">
            <v>159104</v>
          </cell>
          <cell r="F2829">
            <v>165153</v>
          </cell>
          <cell r="G2829">
            <v>209267</v>
          </cell>
        </row>
        <row r="2830">
          <cell r="B2830">
            <v>5218348</v>
          </cell>
          <cell r="C2830" t="str">
            <v>Vedl.nákl.na likv.-lékařské hon.UCB m.l.</v>
          </cell>
          <cell r="D2830"/>
          <cell r="E2830"/>
          <cell r="F2830"/>
          <cell r="G2830">
            <v>250</v>
          </cell>
        </row>
        <row r="2831">
          <cell r="B2831">
            <v>5219100</v>
          </cell>
          <cell r="C2831" t="str">
            <v>Nákl na tiskopisy na likvidaci PU ZP</v>
          </cell>
          <cell r="D2831">
            <v>131160.54</v>
          </cell>
          <cell r="E2831">
            <v>222412.37</v>
          </cell>
          <cell r="F2831">
            <v>238330.01</v>
          </cell>
          <cell r="G2831">
            <v>82382.759999999995</v>
          </cell>
        </row>
        <row r="2832">
          <cell r="B2832">
            <v>5219300</v>
          </cell>
          <cell r="C2832" t="str">
            <v>Lékařské honoráře ŽP-automat</v>
          </cell>
          <cell r="D2832">
            <v>4764848</v>
          </cell>
          <cell r="E2832">
            <v>3712864.5</v>
          </cell>
          <cell r="F2832">
            <v>5082673.5</v>
          </cell>
          <cell r="G2832">
            <v>4531101.09</v>
          </cell>
        </row>
        <row r="2833">
          <cell r="B2833">
            <v>5219999</v>
          </cell>
          <cell r="C2833" t="str">
            <v>Správ.nákl.na likvidaci PU-život-převod</v>
          </cell>
          <cell r="D2833">
            <v>49626393.329999998</v>
          </cell>
          <cell r="E2833">
            <v>68117747.980000004</v>
          </cell>
          <cell r="F2833">
            <v>91042249.640000001</v>
          </cell>
          <cell r="G2833">
            <v>58514419.270000003</v>
          </cell>
        </row>
        <row r="2834">
          <cell r="B2834">
            <v>5221000</v>
          </cell>
          <cell r="C2834" t="str">
            <v>Pojistná plnění v odevzdaném zajištění (</v>
          </cell>
          <cell r="D2834">
            <v>-1222955</v>
          </cell>
          <cell r="E2834">
            <v>-6764125</v>
          </cell>
          <cell r="F2834">
            <v>-18386286</v>
          </cell>
          <cell r="G2834">
            <v>-6776105</v>
          </cell>
        </row>
        <row r="2835">
          <cell r="B2835">
            <v>5221001</v>
          </cell>
          <cell r="C2835" t="str">
            <v>Odevzd. zaj_poj.plnění_PY - život</v>
          </cell>
          <cell r="D2835">
            <v>-729451</v>
          </cell>
          <cell r="E2835">
            <v>-10510063</v>
          </cell>
          <cell r="F2835">
            <v>-12292424.970000001</v>
          </cell>
          <cell r="G2835">
            <v>-22214669</v>
          </cell>
        </row>
        <row r="2836">
          <cell r="B2836">
            <v>5221002</v>
          </cell>
          <cell r="C2836" t="str">
            <v>Odevzd. zaj_poj.plnění_CY_retro - život</v>
          </cell>
          <cell r="D2836">
            <v>-5543516</v>
          </cell>
          <cell r="E2836"/>
          <cell r="F2836"/>
          <cell r="G2836"/>
        </row>
        <row r="2837">
          <cell r="B2837">
            <v>5221008</v>
          </cell>
          <cell r="C2837" t="str">
            <v>Odevzd.zaj_poj.plnění_UCB_jednoráz. BR -</v>
          </cell>
          <cell r="D2837">
            <v>-459942.40000000002</v>
          </cell>
          <cell r="E2837">
            <v>-55580</v>
          </cell>
          <cell r="F2837">
            <v>-201679.2</v>
          </cell>
          <cell r="G2837">
            <v>-317834.40000000002</v>
          </cell>
        </row>
        <row r="2838">
          <cell r="B2838">
            <v>5221009</v>
          </cell>
          <cell r="C2838" t="str">
            <v>Odevzd.zaj_poj.plnění_UCB_jednoráz.MR -</v>
          </cell>
          <cell r="D2838">
            <v>-12848</v>
          </cell>
          <cell r="E2838">
            <v>-127283.2</v>
          </cell>
          <cell r="F2838">
            <v>-132122.4</v>
          </cell>
          <cell r="G2838">
            <v>-167613.6</v>
          </cell>
        </row>
        <row r="2839">
          <cell r="B2839">
            <v>5221010</v>
          </cell>
          <cell r="C2839" t="str">
            <v>Doh.účt.odevzd.zaj.-předp.poj.pln.(živ.)</v>
          </cell>
          <cell r="D2839"/>
          <cell r="E2839">
            <v>-1141.5</v>
          </cell>
          <cell r="F2839">
            <v>0</v>
          </cell>
          <cell r="G2839">
            <v>-1079398.2</v>
          </cell>
        </row>
        <row r="2840">
          <cell r="B2840">
            <v>5221011</v>
          </cell>
          <cell r="C2840" t="str">
            <v>Odevzd. zaj_poj.plnění_PY_dohad - život</v>
          </cell>
          <cell r="D2840"/>
          <cell r="E2840">
            <v>-1318616.97</v>
          </cell>
          <cell r="F2840">
            <v>0</v>
          </cell>
          <cell r="G2840">
            <v>-4307240.67</v>
          </cell>
        </row>
        <row r="2841">
          <cell r="B2841">
            <v>5221014</v>
          </cell>
          <cell r="C2841" t="str">
            <v>Odevzd.zaj_poj.plnění_UCB_běžně plac. BR</v>
          </cell>
          <cell r="D2841">
            <v>-9006.4</v>
          </cell>
          <cell r="E2841">
            <v>-76552</v>
          </cell>
          <cell r="F2841">
            <v>-171829.6</v>
          </cell>
          <cell r="G2841">
            <v>-963607.2</v>
          </cell>
        </row>
        <row r="2842">
          <cell r="B2842">
            <v>5221015</v>
          </cell>
          <cell r="C2842" t="str">
            <v>Odevzd.zaj_poj.plnění_UCB_běžně plac.MR</v>
          </cell>
          <cell r="D2842"/>
          <cell r="E2842">
            <v>-38093.599999999999</v>
          </cell>
          <cell r="F2842">
            <v>-38093.599999999999</v>
          </cell>
          <cell r="G2842">
            <v>-309416</v>
          </cell>
        </row>
        <row r="2843">
          <cell r="B2843">
            <v>5227000</v>
          </cell>
          <cell r="C2843" t="str">
            <v>Podíl zaj.na poj.pln.-odevzd.zaj.-min.ro</v>
          </cell>
          <cell r="D2843">
            <v>-207676364.78</v>
          </cell>
          <cell r="E2843">
            <v>-178917632.09</v>
          </cell>
          <cell r="F2843">
            <v>-209013159.61000001</v>
          </cell>
          <cell r="G2843">
            <v>-171212834.34</v>
          </cell>
        </row>
        <row r="2844">
          <cell r="B2844">
            <v>5227001</v>
          </cell>
          <cell r="C2844" t="str">
            <v>Podíl zaj.na poj.pln-odevzd.zaj-běž.rok-</v>
          </cell>
          <cell r="D2844">
            <v>-178194374</v>
          </cell>
          <cell r="E2844">
            <v>-118899962.48</v>
          </cell>
          <cell r="F2844">
            <v>-183334432.16</v>
          </cell>
          <cell r="G2844">
            <v>-115285571.29000001</v>
          </cell>
        </row>
        <row r="2845">
          <cell r="B2845">
            <v>5232010</v>
          </cell>
          <cell r="C2845" t="str">
            <v>JIP život-tvorba rez.NP</v>
          </cell>
          <cell r="D2845">
            <v>46065272</v>
          </cell>
          <cell r="E2845">
            <v>38272967</v>
          </cell>
          <cell r="F2845">
            <v>49324543</v>
          </cell>
          <cell r="G2845">
            <v>24473710</v>
          </cell>
        </row>
        <row r="2846">
          <cell r="B2846">
            <v>5232016</v>
          </cell>
          <cell r="C2846" t="str">
            <v>Úraz s ŽP-JIP-tvorba rez.NP</v>
          </cell>
          <cell r="D2846">
            <v>46483818</v>
          </cell>
          <cell r="E2846">
            <v>31810315</v>
          </cell>
          <cell r="F2846">
            <v>41241121</v>
          </cell>
          <cell r="G2846">
            <v>24033050</v>
          </cell>
        </row>
        <row r="2847">
          <cell r="B2847">
            <v>5233102</v>
          </cell>
          <cell r="C2847" t="str">
            <v>ŽP převzat.zaj. - tvorba - UPR</v>
          </cell>
          <cell r="D2847">
            <v>3196537.16</v>
          </cell>
          <cell r="E2847"/>
          <cell r="F2847"/>
          <cell r="G2847"/>
        </row>
        <row r="2848">
          <cell r="B2848">
            <v>5235000</v>
          </cell>
          <cell r="C2848" t="str">
            <v>KDP život-tvorba rez.NP</v>
          </cell>
          <cell r="D2848">
            <v>75940737.5</v>
          </cell>
          <cell r="E2848">
            <v>51483067.810000002</v>
          </cell>
          <cell r="F2848">
            <v>70167437.700000003</v>
          </cell>
          <cell r="G2848">
            <v>47665957.130000003</v>
          </cell>
        </row>
        <row r="2849">
          <cell r="B2849">
            <v>5238300</v>
          </cell>
          <cell r="C2849" t="str">
            <v>KDP ŽP tvorba rez. NP AS</v>
          </cell>
          <cell r="D2849">
            <v>83948.88</v>
          </cell>
          <cell r="E2849">
            <v>51564.33</v>
          </cell>
          <cell r="F2849">
            <v>71402.559999999998</v>
          </cell>
          <cell r="G2849">
            <v>41329.99</v>
          </cell>
        </row>
        <row r="2850">
          <cell r="B2850">
            <v>5238310</v>
          </cell>
          <cell r="C2850" t="str">
            <v>KDP ŽP tvorba rezervy UPR asistence ČP</v>
          </cell>
          <cell r="D2850"/>
          <cell r="E2850">
            <v>163427</v>
          </cell>
          <cell r="F2850">
            <v>235128</v>
          </cell>
          <cell r="G2850">
            <v>141723</v>
          </cell>
        </row>
        <row r="2851">
          <cell r="B2851">
            <v>5238330</v>
          </cell>
          <cell r="C2851" t="str">
            <v>UPR outsourcované produkty UCB ŽP</v>
          </cell>
          <cell r="D2851">
            <v>5966050.0300000003</v>
          </cell>
          <cell r="E2851">
            <v>19824150.609999999</v>
          </cell>
          <cell r="F2851">
            <v>29626648.399999999</v>
          </cell>
          <cell r="G2851">
            <v>44216157.57</v>
          </cell>
        </row>
        <row r="2852">
          <cell r="B2852">
            <v>5238450</v>
          </cell>
          <cell r="C2852" t="str">
            <v>KDP ŽP tvorba rez. NP zdraví ČP</v>
          </cell>
          <cell r="D2852">
            <v>461</v>
          </cell>
          <cell r="E2852">
            <v>3932936.95</v>
          </cell>
          <cell r="F2852">
            <v>5268431.1500000004</v>
          </cell>
          <cell r="G2852">
            <v>4006499.32</v>
          </cell>
        </row>
        <row r="2853">
          <cell r="B2853">
            <v>5239100</v>
          </cell>
          <cell r="C2853" t="str">
            <v>Úraz s ŽP-KDP-tvorba rez.NP</v>
          </cell>
          <cell r="D2853">
            <v>2748535408.1199999</v>
          </cell>
          <cell r="E2853">
            <v>2084306845.47</v>
          </cell>
          <cell r="F2853">
            <v>2767085901.9699998</v>
          </cell>
          <cell r="G2853">
            <v>2141809056.71</v>
          </cell>
        </row>
        <row r="2854">
          <cell r="B2854">
            <v>5239325</v>
          </cell>
          <cell r="C2854" t="str">
            <v>KDP ŽP tvorba rezervy UPR poúrazová péče</v>
          </cell>
          <cell r="D2854"/>
          <cell r="E2854">
            <v>13976.71</v>
          </cell>
          <cell r="F2854">
            <v>39365.449999999997</v>
          </cell>
          <cell r="G2854">
            <v>139812.26999999999</v>
          </cell>
        </row>
        <row r="2855">
          <cell r="B2855">
            <v>5243100</v>
          </cell>
          <cell r="C2855" t="str">
            <v>ŽP odevzd.zaj. - tvorba UPR</v>
          </cell>
          <cell r="D2855">
            <v>-3176525.86</v>
          </cell>
          <cell r="E2855">
            <v>-66029312.32</v>
          </cell>
          <cell r="F2855">
            <v>-66029312.32</v>
          </cell>
          <cell r="G2855">
            <v>-13530235.869999999</v>
          </cell>
        </row>
        <row r="2856">
          <cell r="B2856">
            <v>5243101</v>
          </cell>
          <cell r="C2856" t="str">
            <v>ŽP retrocese - tvorba - UPR</v>
          </cell>
          <cell r="D2856">
            <v>-3196537.15</v>
          </cell>
          <cell r="E2856"/>
          <cell r="F2856"/>
          <cell r="G2856"/>
        </row>
        <row r="2857">
          <cell r="B2857">
            <v>5243103</v>
          </cell>
          <cell r="C2857" t="str">
            <v>UPR_odevzdané zajištění_UCB - tvorba - ž</v>
          </cell>
          <cell r="D2857">
            <v>-697325.24</v>
          </cell>
          <cell r="E2857">
            <v>-724917.72</v>
          </cell>
          <cell r="F2857">
            <v>-1142283.26</v>
          </cell>
          <cell r="G2857">
            <v>-1383322.07</v>
          </cell>
        </row>
        <row r="2858">
          <cell r="B2858">
            <v>5247000</v>
          </cell>
          <cell r="C2858" t="str">
            <v>Podíl zaj.na tvorbě rez.na nezasl.poj.-ž</v>
          </cell>
          <cell r="D2858">
            <v>-1766048.89</v>
          </cell>
          <cell r="E2858">
            <v>-1790327.9</v>
          </cell>
          <cell r="F2858">
            <v>-2279917.38</v>
          </cell>
          <cell r="G2858">
            <v>-1805086.97</v>
          </cell>
        </row>
        <row r="2859">
          <cell r="B2859">
            <v>5250010</v>
          </cell>
          <cell r="C2859" t="str">
            <v>DPF-rozúčtování rezervy živ.poj.pro účel</v>
          </cell>
          <cell r="D2859">
            <v>104802587.28</v>
          </cell>
          <cell r="E2859">
            <v>51480768.649999999</v>
          </cell>
          <cell r="F2859">
            <v>36599224.729999997</v>
          </cell>
          <cell r="G2859">
            <v>66147445.219999999</v>
          </cell>
        </row>
        <row r="2860">
          <cell r="B2860">
            <v>5250020</v>
          </cell>
          <cell r="C2860" t="str">
            <v>DPF-připsané garantované dávky</v>
          </cell>
          <cell r="D2860">
            <v>-100338885.01000001</v>
          </cell>
          <cell r="E2860">
            <v>-48806033.030000001</v>
          </cell>
          <cell r="F2860">
            <v>-33198162.059999999</v>
          </cell>
          <cell r="G2860">
            <v>-63538430.329999998</v>
          </cell>
        </row>
        <row r="2861">
          <cell r="B2861">
            <v>5250030</v>
          </cell>
          <cell r="C2861" t="str">
            <v>DPF-změna stavu závazků z investičních s</v>
          </cell>
          <cell r="D2861">
            <v>-4463702.2699999996</v>
          </cell>
          <cell r="E2861">
            <v>-2674735.62</v>
          </cell>
          <cell r="F2861">
            <v>-3401062.67</v>
          </cell>
          <cell r="G2861">
            <v>-2609014.89</v>
          </cell>
        </row>
        <row r="2862">
          <cell r="B2862">
            <v>5251012</v>
          </cell>
          <cell r="C2862" t="str">
            <v>RBNS KDP život tvorba RBNS EA,zdraví běž</v>
          </cell>
          <cell r="D2862"/>
          <cell r="E2862">
            <v>480.24</v>
          </cell>
          <cell r="F2862">
            <v>551.73</v>
          </cell>
          <cell r="G2862">
            <v>5762.39</v>
          </cell>
        </row>
        <row r="2863">
          <cell r="B2863">
            <v>5251016</v>
          </cell>
          <cell r="C2863" t="str">
            <v>Úraz s ŽP-tvorba rez.poj.ŽP-RBNS</v>
          </cell>
          <cell r="D2863">
            <v>664209671.58000004</v>
          </cell>
          <cell r="E2863">
            <v>386546150.20999998</v>
          </cell>
          <cell r="F2863">
            <v>562233486.60000002</v>
          </cell>
          <cell r="G2863">
            <v>407956729.75</v>
          </cell>
        </row>
        <row r="2864">
          <cell r="B2864">
            <v>5251017</v>
          </cell>
          <cell r="C2864" t="str">
            <v>Úraz s ŽP-tvorba rez.poj.ŽP-RBNS</v>
          </cell>
          <cell r="D2864">
            <v>384598877.75999999</v>
          </cell>
          <cell r="E2864">
            <v>281258012.69999999</v>
          </cell>
          <cell r="F2864">
            <v>305160811.58999997</v>
          </cell>
          <cell r="G2864">
            <v>255073900.63</v>
          </cell>
        </row>
        <row r="2865">
          <cell r="B2865">
            <v>5251018</v>
          </cell>
          <cell r="C2865" t="str">
            <v>RBNS tvorba KDP BelMondro zdravotní přip</v>
          </cell>
          <cell r="D2865"/>
          <cell r="E2865">
            <v>384350</v>
          </cell>
          <cell r="F2865">
            <v>647000</v>
          </cell>
          <cell r="G2865">
            <v>4307961</v>
          </cell>
        </row>
        <row r="2866">
          <cell r="B2866">
            <v>5251019</v>
          </cell>
          <cell r="C2866" t="str">
            <v>RBNS tvorba KDP BelMondro zdravotní přip</v>
          </cell>
          <cell r="D2866"/>
          <cell r="E2866"/>
          <cell r="F2866"/>
          <cell r="G2866">
            <v>-112935</v>
          </cell>
        </row>
        <row r="2867">
          <cell r="B2867">
            <v>5251100</v>
          </cell>
          <cell r="C2867" t="str">
            <v>Tvorba tech.rezervy živ.poj.na poj.plněn</v>
          </cell>
          <cell r="D2867">
            <v>1449722042</v>
          </cell>
          <cell r="E2867">
            <v>955111650</v>
          </cell>
          <cell r="F2867">
            <v>1264638105</v>
          </cell>
          <cell r="G2867">
            <v>835110121</v>
          </cell>
        </row>
        <row r="2868">
          <cell r="B2868">
            <v>5251101</v>
          </cell>
          <cell r="C2868" t="str">
            <v>Tvorba tech.rezervy živ.poj.na poj.plněn</v>
          </cell>
          <cell r="D2868">
            <v>20709720</v>
          </cell>
          <cell r="E2868">
            <v>14052701</v>
          </cell>
          <cell r="F2868">
            <v>18657594</v>
          </cell>
          <cell r="G2868">
            <v>11992171</v>
          </cell>
        </row>
        <row r="2869">
          <cell r="B2869">
            <v>5251104</v>
          </cell>
          <cell r="C2869" t="str">
            <v>Tvorba tech.rezervy ŽP na poj.pln.přepra</v>
          </cell>
          <cell r="D2869">
            <v>15912988</v>
          </cell>
          <cell r="E2869">
            <v>4305689</v>
          </cell>
          <cell r="F2869">
            <v>5002276</v>
          </cell>
          <cell r="G2869">
            <v>3285040</v>
          </cell>
        </row>
        <row r="2870">
          <cell r="B2870">
            <v>5251106</v>
          </cell>
          <cell r="C2870" t="str">
            <v>Tvorba tech.rezervy ŽP na poj.pln.PNV př</v>
          </cell>
          <cell r="D2870">
            <v>115321</v>
          </cell>
          <cell r="E2870">
            <v>15492</v>
          </cell>
          <cell r="F2870">
            <v>16297</v>
          </cell>
          <cell r="G2870">
            <v>9766</v>
          </cell>
        </row>
        <row r="2871">
          <cell r="B2871">
            <v>5251534</v>
          </cell>
          <cell r="C2871" t="str">
            <v>ŽP převzat.zaj. - tvorba - RBNS</v>
          </cell>
          <cell r="D2871">
            <v>6454201.8799999999</v>
          </cell>
          <cell r="E2871"/>
          <cell r="F2871"/>
          <cell r="G2871"/>
        </row>
        <row r="2872">
          <cell r="B2872">
            <v>5252016</v>
          </cell>
          <cell r="C2872" t="str">
            <v>Úraz s ŽP-tvorba rez.poj.ŽP-IBNR</v>
          </cell>
          <cell r="D2872">
            <v>625328342.03999996</v>
          </cell>
          <cell r="E2872">
            <v>524330178.77999997</v>
          </cell>
          <cell r="F2872">
            <v>645693929.41999996</v>
          </cell>
          <cell r="G2872">
            <v>541627583.17999995</v>
          </cell>
        </row>
        <row r="2873">
          <cell r="B2873">
            <v>5252017</v>
          </cell>
          <cell r="C2873" t="str">
            <v>IBNR-ŽP-převzat.zaj.-tvorba</v>
          </cell>
          <cell r="D2873">
            <v>538205.65</v>
          </cell>
          <cell r="E2873"/>
          <cell r="F2873"/>
          <cell r="G2873"/>
        </row>
        <row r="2874">
          <cell r="B2874">
            <v>5253001</v>
          </cell>
          <cell r="C2874" t="str">
            <v>Tvorba rez.RBNS - N na likvidaci ŽP</v>
          </cell>
          <cell r="D2874">
            <v>10461195</v>
          </cell>
          <cell r="E2874">
            <v>6515274</v>
          </cell>
          <cell r="F2874">
            <v>8302113</v>
          </cell>
          <cell r="G2874">
            <v>7669109</v>
          </cell>
        </row>
        <row r="2875">
          <cell r="B2875">
            <v>5256100</v>
          </cell>
          <cell r="C2875" t="str">
            <v>Tvorba rez.ŽP z rizik.poj.-smrt</v>
          </cell>
          <cell r="D2875">
            <v>578802341.89999998</v>
          </cell>
          <cell r="E2875">
            <v>440297576.14999998</v>
          </cell>
          <cell r="F2875">
            <v>584634809.24000001</v>
          </cell>
          <cell r="G2875">
            <v>450658974</v>
          </cell>
        </row>
        <row r="2876">
          <cell r="B2876">
            <v>5256102</v>
          </cell>
          <cell r="C2876" t="str">
            <v>Tvorba rez.ŽP z rizik.poj.-smrt m.r.</v>
          </cell>
          <cell r="D2876">
            <v>-725969.94</v>
          </cell>
          <cell r="E2876">
            <v>-338962.36</v>
          </cell>
          <cell r="F2876">
            <v>-359333.37</v>
          </cell>
          <cell r="G2876">
            <v>-150915.62</v>
          </cell>
        </row>
        <row r="2877">
          <cell r="B2877">
            <v>5256200</v>
          </cell>
          <cell r="C2877" t="str">
            <v>Tvorba rez.ŽP z rizik.poj.-invalidita</v>
          </cell>
          <cell r="D2877">
            <v>256359709.55000001</v>
          </cell>
          <cell r="E2877">
            <v>222466742.06999999</v>
          </cell>
          <cell r="F2877">
            <v>302699674.07999998</v>
          </cell>
          <cell r="G2877">
            <v>265740246.03999999</v>
          </cell>
        </row>
        <row r="2878">
          <cell r="B2878">
            <v>5256202</v>
          </cell>
          <cell r="C2878" t="str">
            <v>Tvorba rez.ŽP z rizik.poj.-invalidita m.</v>
          </cell>
          <cell r="D2878">
            <v>-1651738.95</v>
          </cell>
          <cell r="E2878">
            <v>63725.96</v>
          </cell>
          <cell r="F2878">
            <v>195105.65</v>
          </cell>
          <cell r="G2878">
            <v>-910237.06</v>
          </cell>
        </row>
        <row r="2879">
          <cell r="B2879">
            <v>5256300</v>
          </cell>
          <cell r="C2879" t="str">
            <v>Tvor.rez.ŽP z rizik.poj.-záv.onem.</v>
          </cell>
          <cell r="D2879">
            <v>194837885.38</v>
          </cell>
          <cell r="E2879">
            <v>168710615.02000001</v>
          </cell>
          <cell r="F2879">
            <v>227402490.36000001</v>
          </cell>
          <cell r="G2879">
            <v>192985892.63999999</v>
          </cell>
        </row>
        <row r="2880">
          <cell r="B2880">
            <v>5256302</v>
          </cell>
          <cell r="C2880" t="str">
            <v>Tvor.rez.ŽP z rizik.poj.-záv.onem.m.r.</v>
          </cell>
          <cell r="D2880">
            <v>203933.81</v>
          </cell>
          <cell r="E2880">
            <v>-311547.53999999998</v>
          </cell>
          <cell r="F2880">
            <v>-222665.52</v>
          </cell>
          <cell r="G2880">
            <v>34668.699999999997</v>
          </cell>
        </row>
        <row r="2881">
          <cell r="B2881">
            <v>5256400</v>
          </cell>
          <cell r="C2881" t="str">
            <v>Tvorba rez. ŽP z rizik.poj. KO</v>
          </cell>
          <cell r="D2881">
            <v>302674.93</v>
          </cell>
          <cell r="E2881">
            <v>221759.92</v>
          </cell>
          <cell r="F2881">
            <v>292297.49</v>
          </cell>
          <cell r="G2881">
            <v>216605.55</v>
          </cell>
        </row>
        <row r="2882">
          <cell r="B2882">
            <v>5256402</v>
          </cell>
          <cell r="C2882" t="str">
            <v>Tvorba rez. ŽP z rizik.poj. KO m.r.</v>
          </cell>
          <cell r="D2882">
            <v>8702.27</v>
          </cell>
          <cell r="E2882">
            <v>-437.08</v>
          </cell>
          <cell r="F2882">
            <v>-580.39</v>
          </cell>
          <cell r="G2882">
            <v>-583.97</v>
          </cell>
        </row>
        <row r="2883">
          <cell r="B2883">
            <v>5256500</v>
          </cell>
          <cell r="C2883" t="str">
            <v>KDP tvorba IBNR věrnostní bonus ŽP běžný</v>
          </cell>
          <cell r="D2883">
            <v>13002.42</v>
          </cell>
          <cell r="E2883">
            <v>112170.07</v>
          </cell>
          <cell r="F2883">
            <v>174209.4</v>
          </cell>
          <cell r="G2883">
            <v>268758.15000000002</v>
          </cell>
        </row>
        <row r="2884">
          <cell r="B2884">
            <v>5256502</v>
          </cell>
          <cell r="C2884" t="str">
            <v>KDP tvorba IBNR věrnostní bonus ŽP minul</v>
          </cell>
          <cell r="D2884"/>
          <cell r="E2884">
            <v>1712.24</v>
          </cell>
          <cell r="F2884">
            <v>1712.12</v>
          </cell>
          <cell r="G2884">
            <v>27062.94</v>
          </cell>
        </row>
        <row r="2885">
          <cell r="B2885">
            <v>5257100</v>
          </cell>
          <cell r="C2885" t="str">
            <v>Rez.ŽP-dož.,smrt,ZO-jedn.pln.</v>
          </cell>
          <cell r="D2885">
            <v>2272632923.1599998</v>
          </cell>
          <cell r="E2885">
            <v>1532434828.53</v>
          </cell>
          <cell r="F2885">
            <v>2110568566.75</v>
          </cell>
          <cell r="G2885">
            <v>1432058710.3099999</v>
          </cell>
        </row>
        <row r="2886">
          <cell r="B2886">
            <v>5257101</v>
          </cell>
          <cell r="C2886" t="str">
            <v>Rez.ŽP-dož.,smrt,ZO-jedn.pln. - PNV - b.</v>
          </cell>
          <cell r="D2886">
            <v>13467911.640000001</v>
          </cell>
          <cell r="E2886">
            <v>7121518.0999999996</v>
          </cell>
          <cell r="F2886">
            <v>9487751.1899999995</v>
          </cell>
          <cell r="G2886">
            <v>4270833.04</v>
          </cell>
        </row>
        <row r="2887">
          <cell r="B2887">
            <v>5257102</v>
          </cell>
          <cell r="C2887" t="str">
            <v>Rez.ŽP-dož.,smrt,ZO-jedn.pln. m.r.</v>
          </cell>
          <cell r="D2887">
            <v>379853395.74000001</v>
          </cell>
          <cell r="E2887">
            <v>262955881.91999999</v>
          </cell>
          <cell r="F2887">
            <v>279424291.64999998</v>
          </cell>
          <cell r="G2887">
            <v>327715747.81</v>
          </cell>
        </row>
        <row r="2888">
          <cell r="B2888">
            <v>5257103</v>
          </cell>
          <cell r="C2888" t="str">
            <v>Rez.ŽP-dož.,smrt,ZO-jedn.pln. - PNV-m.r.</v>
          </cell>
          <cell r="D2888">
            <v>1684714.53</v>
          </cell>
          <cell r="E2888">
            <v>1023710.73</v>
          </cell>
          <cell r="F2888">
            <v>1083284.95</v>
          </cell>
          <cell r="G2888">
            <v>990653.54</v>
          </cell>
        </row>
        <row r="2889">
          <cell r="B2889">
            <v>5257200</v>
          </cell>
          <cell r="C2889" t="str">
            <v>Rez.ŽP-dož.,smrt,inval.,ZO-důchody</v>
          </cell>
          <cell r="D2889">
            <v>19581117.75</v>
          </cell>
          <cell r="E2889">
            <v>10416983.74</v>
          </cell>
          <cell r="F2889">
            <v>14046912.789999999</v>
          </cell>
          <cell r="G2889">
            <v>8650207.1099999994</v>
          </cell>
        </row>
        <row r="2890">
          <cell r="B2890">
            <v>5257202</v>
          </cell>
          <cell r="C2890" t="str">
            <v>Rez.ŽP-dož.,smrt,inval.,ZO-důchody m.r.</v>
          </cell>
          <cell r="D2890">
            <v>40654129.729999997</v>
          </cell>
          <cell r="E2890">
            <v>33176372.16</v>
          </cell>
          <cell r="F2890">
            <v>40216665.18</v>
          </cell>
          <cell r="G2890">
            <v>31601992.510000002</v>
          </cell>
        </row>
        <row r="2891">
          <cell r="B2891">
            <v>5257310</v>
          </cell>
          <cell r="C2891" t="str">
            <v>Tvor.rez.ŽP při zániku-odbytné</v>
          </cell>
          <cell r="D2891">
            <v>1585436445.46</v>
          </cell>
          <cell r="E2891">
            <v>1014526410.52</v>
          </cell>
          <cell r="F2891">
            <v>1337049908.9400001</v>
          </cell>
          <cell r="G2891">
            <v>1164510753.49</v>
          </cell>
        </row>
        <row r="2892">
          <cell r="B2892">
            <v>5257311</v>
          </cell>
          <cell r="C2892" t="str">
            <v>Tvor.rez.ŽP při zániku-odbytné - PNV - b</v>
          </cell>
          <cell r="D2892">
            <v>3983579.93</v>
          </cell>
          <cell r="E2892">
            <v>2078360.57</v>
          </cell>
          <cell r="F2892">
            <v>2681788.2599999998</v>
          </cell>
          <cell r="G2892">
            <v>2046473.59</v>
          </cell>
        </row>
        <row r="2893">
          <cell r="B2893">
            <v>5257312</v>
          </cell>
          <cell r="C2893" t="str">
            <v>Tvor.rez.ŽP při zániku-odbytné - m.r.</v>
          </cell>
          <cell r="D2893">
            <v>15305653.35</v>
          </cell>
          <cell r="E2893">
            <v>20025582.969999999</v>
          </cell>
          <cell r="F2893">
            <v>20025582.969999999</v>
          </cell>
          <cell r="G2893">
            <v>21084974.07</v>
          </cell>
        </row>
        <row r="2894">
          <cell r="B2894">
            <v>5257313</v>
          </cell>
          <cell r="C2894" t="str">
            <v>Tvor.rez.ŽP při zániku-odbytné - PNV -m.</v>
          </cell>
          <cell r="D2894">
            <v>40312.660000000003</v>
          </cell>
          <cell r="E2894">
            <v>35248.07</v>
          </cell>
          <cell r="F2894">
            <v>35248.07</v>
          </cell>
          <cell r="G2894">
            <v>18291.04</v>
          </cell>
        </row>
        <row r="2895">
          <cell r="B2895">
            <v>5257320</v>
          </cell>
          <cell r="C2895" t="str">
            <v>KDP ŽP tvorba rez.RII interní úhrada</v>
          </cell>
          <cell r="D2895">
            <v>2173751.34</v>
          </cell>
          <cell r="E2895">
            <v>2616535.63</v>
          </cell>
          <cell r="F2895">
            <v>3595245.15</v>
          </cell>
          <cell r="G2895">
            <v>3510177.27</v>
          </cell>
        </row>
        <row r="2896">
          <cell r="B2896">
            <v>5257321</v>
          </cell>
          <cell r="C2896" t="str">
            <v>KDP ŽP tvorba rez.RII interní úhrada m.l</v>
          </cell>
          <cell r="D2896">
            <v>51298.36</v>
          </cell>
          <cell r="E2896">
            <v>150528.32000000001</v>
          </cell>
          <cell r="F2896">
            <v>150528.32000000001</v>
          </cell>
          <cell r="G2896">
            <v>244255.43</v>
          </cell>
        </row>
        <row r="2897">
          <cell r="B2897">
            <v>5258330</v>
          </cell>
          <cell r="C2897" t="str">
            <v>RBNS outsourcované produkty UCB ŽP b.r.</v>
          </cell>
          <cell r="D2897">
            <v>67548</v>
          </cell>
          <cell r="E2897">
            <v>603231</v>
          </cell>
          <cell r="F2897">
            <v>680656</v>
          </cell>
          <cell r="G2897">
            <v>6169082.71</v>
          </cell>
        </row>
        <row r="2898">
          <cell r="B2898">
            <v>5258331</v>
          </cell>
          <cell r="C2898" t="str">
            <v>RBNS outsourcované produkty UCB ŽP m.l.</v>
          </cell>
          <cell r="D2898"/>
          <cell r="E2898">
            <v>145522.44</v>
          </cell>
          <cell r="F2898">
            <v>58875</v>
          </cell>
          <cell r="G2898">
            <v>-114064</v>
          </cell>
        </row>
        <row r="2899">
          <cell r="B2899">
            <v>5258335</v>
          </cell>
          <cell r="C2899" t="str">
            <v>RBNS outsourcované produkty UCB ŽP b.r.</v>
          </cell>
          <cell r="D2899">
            <v>859357.95</v>
          </cell>
          <cell r="E2899">
            <v>-583027.94999999995</v>
          </cell>
          <cell r="F2899">
            <v>11767.1</v>
          </cell>
          <cell r="G2899">
            <v>460507.05</v>
          </cell>
        </row>
        <row r="2900">
          <cell r="B2900">
            <v>5258336</v>
          </cell>
          <cell r="C2900" t="str">
            <v>RBNS outsourcované produkty UCB ŽP m.l.</v>
          </cell>
          <cell r="D2900">
            <v>16060</v>
          </cell>
          <cell r="E2900">
            <v>769583</v>
          </cell>
          <cell r="F2900">
            <v>756141</v>
          </cell>
          <cell r="G2900">
            <v>143472.95000000001</v>
          </cell>
        </row>
        <row r="2901">
          <cell r="B2901">
            <v>5258341</v>
          </cell>
          <cell r="C2901" t="str">
            <v>IBNR outsourcované produkty ŽP - běžný r</v>
          </cell>
          <cell r="D2901">
            <v>1288384.6399999999</v>
          </cell>
          <cell r="E2901">
            <v>2638023.86</v>
          </cell>
          <cell r="F2901">
            <v>4576494</v>
          </cell>
          <cell r="G2901">
            <v>9244095.5800000001</v>
          </cell>
        </row>
        <row r="2902">
          <cell r="B2902">
            <v>5258342</v>
          </cell>
          <cell r="C2902" t="str">
            <v>IBNR outsourcované produkty ŽP - minulý</v>
          </cell>
          <cell r="D2902"/>
          <cell r="E2902">
            <v>1341844.8700000001</v>
          </cell>
          <cell r="F2902">
            <v>1341844.8700000001</v>
          </cell>
          <cell r="G2902">
            <v>135113.63</v>
          </cell>
        </row>
        <row r="2903">
          <cell r="B2903">
            <v>5258346</v>
          </cell>
          <cell r="C2903" t="str">
            <v>IBNR outsourcované produkty ŽP - běžný r</v>
          </cell>
          <cell r="D2903">
            <v>2108721.1</v>
          </cell>
          <cell r="E2903">
            <v>39245.75</v>
          </cell>
          <cell r="F2903">
            <v>818152.89</v>
          </cell>
          <cell r="G2903">
            <v>2304748.46</v>
          </cell>
        </row>
        <row r="2904">
          <cell r="B2904">
            <v>5258347</v>
          </cell>
          <cell r="C2904" t="str">
            <v>IBNR outsourcované produkty ŽP - minulý</v>
          </cell>
          <cell r="D2904"/>
          <cell r="E2904">
            <v>2132435.5499999998</v>
          </cell>
          <cell r="F2904">
            <v>2132467.67</v>
          </cell>
          <cell r="G2904">
            <v>9413.69</v>
          </cell>
        </row>
        <row r="2905">
          <cell r="B2905">
            <v>5267000</v>
          </cell>
          <cell r="C2905" t="str">
            <v>Podíl zaj.na tvorbě rez.RBNS-život-ČP RE</v>
          </cell>
          <cell r="D2905">
            <v>-85243920.359999999</v>
          </cell>
          <cell r="E2905">
            <v>-71116727.579999998</v>
          </cell>
          <cell r="F2905">
            <v>-89230266.439999998</v>
          </cell>
          <cell r="G2905">
            <v>-77087970.239999995</v>
          </cell>
        </row>
        <row r="2906">
          <cell r="B2906">
            <v>5267001</v>
          </cell>
          <cell r="C2906" t="str">
            <v>Podíl zaj.na tvorbě rez.IBNR-život-ČP RE</v>
          </cell>
          <cell r="D2906">
            <v>-238220320.77000001</v>
          </cell>
          <cell r="E2906">
            <v>-203951899.27000001</v>
          </cell>
          <cell r="F2906">
            <v>-251479146.71000001</v>
          </cell>
          <cell r="G2906">
            <v>-210551106.09999999</v>
          </cell>
        </row>
        <row r="2907">
          <cell r="B2907">
            <v>5268001</v>
          </cell>
          <cell r="C2907" t="str">
            <v>IBNR-ŽP-odevzd.zaj.-tvorba</v>
          </cell>
          <cell r="D2907">
            <v>-621981.30000000005</v>
          </cell>
          <cell r="E2907">
            <v>-897116.92</v>
          </cell>
          <cell r="F2907">
            <v>-1142525.6499999999</v>
          </cell>
          <cell r="G2907">
            <v>-788029.65</v>
          </cell>
        </row>
        <row r="2908">
          <cell r="B2908">
            <v>5268002</v>
          </cell>
          <cell r="C2908" t="str">
            <v>IBNR-ŽP-retrocese-tvorba</v>
          </cell>
          <cell r="D2908">
            <v>-538204.80000000005</v>
          </cell>
          <cell r="E2908"/>
          <cell r="F2908"/>
          <cell r="G2908"/>
        </row>
        <row r="2909">
          <cell r="B2909">
            <v>5268003</v>
          </cell>
          <cell r="C2909" t="str">
            <v>RBNS-ŽP odevzd.zaj.-tvorba</v>
          </cell>
          <cell r="D2909"/>
          <cell r="E2909">
            <v>-17292711.949999999</v>
          </cell>
          <cell r="F2909">
            <v>-24613744.359999999</v>
          </cell>
          <cell r="G2909">
            <v>-11860485.83</v>
          </cell>
        </row>
        <row r="2910">
          <cell r="B2910">
            <v>5268004</v>
          </cell>
          <cell r="C2910" t="str">
            <v>RBNS-ŽP retrocese-tvorba</v>
          </cell>
          <cell r="D2910">
            <v>-6454201.7699999996</v>
          </cell>
          <cell r="E2910"/>
          <cell r="F2910"/>
          <cell r="G2910"/>
        </row>
        <row r="2911">
          <cell r="B2911">
            <v>5268005</v>
          </cell>
          <cell r="C2911" t="str">
            <v>IBNR_odevzd. zaj._jednoráz. UCB - tvorba</v>
          </cell>
          <cell r="D2911">
            <v>-1447582.09</v>
          </cell>
          <cell r="E2911">
            <v>-2737738.38</v>
          </cell>
          <cell r="F2911">
            <v>-3064545.39</v>
          </cell>
          <cell r="G2911">
            <v>-3061258.87</v>
          </cell>
        </row>
        <row r="2912">
          <cell r="B2912">
            <v>5268006</v>
          </cell>
          <cell r="C2912" t="str">
            <v>IBNR_odevzd. zaj._běžně plac. UCB - tvor</v>
          </cell>
          <cell r="D2912">
            <v>-985555.54</v>
          </cell>
          <cell r="E2912">
            <v>-3158158.72</v>
          </cell>
          <cell r="F2912">
            <v>-4716312.79</v>
          </cell>
          <cell r="G2912">
            <v>-5993853.6600000001</v>
          </cell>
        </row>
        <row r="2913">
          <cell r="B2913">
            <v>5268007</v>
          </cell>
          <cell r="C2913" t="str">
            <v>RBNS_odevzd. zaj._jednoráz.UCB - tvorba</v>
          </cell>
          <cell r="D2913">
            <v>-429234.51</v>
          </cell>
          <cell r="E2913">
            <v>-513985.11</v>
          </cell>
          <cell r="F2913">
            <v>-857208.35</v>
          </cell>
          <cell r="G2913">
            <v>-685905</v>
          </cell>
        </row>
        <row r="2914">
          <cell r="B2914">
            <v>5268008</v>
          </cell>
          <cell r="C2914" t="str">
            <v>RBNS_odevzd. zaj._běžně plac._UCB - tvor</v>
          </cell>
          <cell r="D2914">
            <v>-54038.400000000001</v>
          </cell>
          <cell r="E2914">
            <v>-665366.75</v>
          </cell>
          <cell r="F2914">
            <v>-753135.55</v>
          </cell>
          <cell r="G2914">
            <v>-4638963.9800000004</v>
          </cell>
        </row>
        <row r="2915">
          <cell r="B2915">
            <v>5271000</v>
          </cell>
          <cell r="C2915" t="str">
            <v>Tvorba rezervy ze zhodnocení vkladu-KDP</v>
          </cell>
          <cell r="D2915">
            <v>15101469.449999999</v>
          </cell>
          <cell r="E2915">
            <v>9850767.1199999992</v>
          </cell>
          <cell r="F2915">
            <v>12765927.93</v>
          </cell>
          <cell r="G2915">
            <v>8286634.5800000001</v>
          </cell>
        </row>
        <row r="2916">
          <cell r="B2916">
            <v>5271001</v>
          </cell>
          <cell r="C2916" t="str">
            <v>Tvorba rezervy z fin.umístění APO-tech.ú</v>
          </cell>
          <cell r="D2916">
            <v>372462451</v>
          </cell>
          <cell r="E2916">
            <v>251240094</v>
          </cell>
          <cell r="F2916">
            <v>330579599</v>
          </cell>
          <cell r="G2916">
            <v>225102620</v>
          </cell>
        </row>
        <row r="2917">
          <cell r="B2917">
            <v>5271010</v>
          </cell>
          <cell r="C2917" t="str">
            <v>JIP život-tvorba rez.poj.ŽP</v>
          </cell>
          <cell r="D2917">
            <v>121774688</v>
          </cell>
          <cell r="E2917">
            <v>71828304</v>
          </cell>
          <cell r="F2917">
            <v>92699791</v>
          </cell>
          <cell r="G2917">
            <v>52978993.100000001</v>
          </cell>
        </row>
        <row r="2918">
          <cell r="B2918">
            <v>5271510</v>
          </cell>
          <cell r="C2918" t="str">
            <v>KDP život-tvorba rez.poj.ŽP</v>
          </cell>
          <cell r="D2918">
            <v>2894532524.0799999</v>
          </cell>
          <cell r="E2918">
            <v>2116391841.3800001</v>
          </cell>
          <cell r="F2918">
            <v>2843348711.4299998</v>
          </cell>
          <cell r="G2918">
            <v>1964263478.29</v>
          </cell>
        </row>
        <row r="2919">
          <cell r="B2919">
            <v>5271512</v>
          </cell>
          <cell r="C2919" t="str">
            <v>Tvorba rez.ŽP-reaktivace,ost.změny</v>
          </cell>
          <cell r="D2919">
            <v>11290381.18</v>
          </cell>
          <cell r="E2919">
            <v>10733263.84</v>
          </cell>
          <cell r="F2919">
            <v>12880874.35</v>
          </cell>
          <cell r="G2919">
            <v>8506102.8000000007</v>
          </cell>
        </row>
        <row r="2920">
          <cell r="B2920">
            <v>5271515</v>
          </cell>
          <cell r="C2920" t="str">
            <v>Tvorba rezervy ŽP-DYK-P převody fondů</v>
          </cell>
          <cell r="D2920">
            <v>2655965114.5700002</v>
          </cell>
          <cell r="E2920">
            <v>1872153203.1300001</v>
          </cell>
          <cell r="F2920">
            <v>2507694863.8099999</v>
          </cell>
          <cell r="G2920">
            <v>2261842376.0900002</v>
          </cell>
        </row>
        <row r="2921">
          <cell r="B2921">
            <v>5271516</v>
          </cell>
          <cell r="C2921" t="str">
            <v>Tvorba rezervy ŽP-převody fondů</v>
          </cell>
          <cell r="D2921">
            <v>90378984.019999996</v>
          </cell>
          <cell r="E2921">
            <v>73744431.659999996</v>
          </cell>
          <cell r="F2921">
            <v>127768814.26000001</v>
          </cell>
          <cell r="G2921">
            <v>117417295.27</v>
          </cell>
        </row>
        <row r="2922">
          <cell r="B2922">
            <v>5271517</v>
          </cell>
          <cell r="C2922" t="str">
            <v>KDP život tvorba RnStáří_ŽP rizika zdrav</v>
          </cell>
          <cell r="D2922"/>
          <cell r="E2922">
            <v>84992373.040000007</v>
          </cell>
          <cell r="F2922">
            <v>171730038.15000001</v>
          </cell>
          <cell r="G2922">
            <v>293623188.68000001</v>
          </cell>
        </row>
        <row r="2923">
          <cell r="B2923">
            <v>5271518</v>
          </cell>
          <cell r="C2923" t="str">
            <v>KDP život tvor.  RnStáří_reaktivace, ost</v>
          </cell>
          <cell r="D2923"/>
          <cell r="E2923">
            <v>2720.07</v>
          </cell>
          <cell r="F2923">
            <v>13800.58</v>
          </cell>
          <cell r="G2923">
            <v>24157.98</v>
          </cell>
        </row>
        <row r="2924">
          <cell r="B2924">
            <v>5271520</v>
          </cell>
          <cell r="C2924" t="str">
            <v>Techn.úrok KDP-tvorba rez.poj.ŽP</v>
          </cell>
          <cell r="D2924">
            <v>395595984.25</v>
          </cell>
          <cell r="E2924">
            <v>285678786.73000002</v>
          </cell>
          <cell r="F2924">
            <v>374429467.56</v>
          </cell>
          <cell r="G2924">
            <v>265405443.47</v>
          </cell>
        </row>
        <row r="2925">
          <cell r="B2925">
            <v>5271522</v>
          </cell>
          <cell r="C2925" t="str">
            <v>KDP technický úrok-tvorba RnStáří ŽP zdr</v>
          </cell>
          <cell r="D2925"/>
          <cell r="E2925">
            <v>998268.68</v>
          </cell>
          <cell r="F2925">
            <v>1968025.83</v>
          </cell>
          <cell r="G2925">
            <v>2963784.67</v>
          </cell>
        </row>
        <row r="2926">
          <cell r="B2926">
            <v>5272000</v>
          </cell>
          <cell r="C2926" t="str">
            <v>Tvorba rezervy na ŽP z valorizace</v>
          </cell>
          <cell r="D2926">
            <v>-5194.53</v>
          </cell>
          <cell r="E2926">
            <v>-84.29</v>
          </cell>
          <cell r="F2926">
            <v>105.91</v>
          </cell>
          <cell r="G2926">
            <v>-353.67</v>
          </cell>
        </row>
        <row r="2927">
          <cell r="B2927">
            <v>5273000</v>
          </cell>
          <cell r="C2927" t="str">
            <v>KDP-tvorba rezervy ŽP-zproštění</v>
          </cell>
          <cell r="D2927">
            <v>15085623.529999999</v>
          </cell>
          <cell r="E2927">
            <v>10352009.689999999</v>
          </cell>
          <cell r="F2927">
            <v>13228309.289999999</v>
          </cell>
          <cell r="G2927">
            <v>9749824.6300000008</v>
          </cell>
        </row>
        <row r="2928">
          <cell r="B2928">
            <v>5278345</v>
          </cell>
          <cell r="C2928" t="str">
            <v>Rezerva pojistného ŽP produkty UCB</v>
          </cell>
          <cell r="D2928">
            <v>27988462.350000001</v>
          </cell>
          <cell r="E2928">
            <v>8869494.9900000002</v>
          </cell>
          <cell r="F2928">
            <v>11335356.949999999</v>
          </cell>
          <cell r="G2928">
            <v>2233087.85</v>
          </cell>
        </row>
        <row r="2929">
          <cell r="B2929">
            <v>5279100</v>
          </cell>
          <cell r="C2929" t="str">
            <v>Tvorba ostatní rezervy životního pojiště</v>
          </cell>
          <cell r="D2929"/>
          <cell r="E2929">
            <v>0</v>
          </cell>
          <cell r="F2929">
            <v>543000000</v>
          </cell>
          <cell r="G2929"/>
        </row>
        <row r="2930">
          <cell r="B2930">
            <v>5288001</v>
          </cell>
          <cell r="C2930" t="str">
            <v>Životní rezerva_odevzdané zajištění_UCB</v>
          </cell>
          <cell r="D2930">
            <v>-18899273.710000001</v>
          </cell>
          <cell r="E2930">
            <v>-4122784.31</v>
          </cell>
          <cell r="F2930">
            <v>-4818066.58</v>
          </cell>
          <cell r="G2930"/>
        </row>
        <row r="2931">
          <cell r="B2931">
            <v>5293012</v>
          </cell>
          <cell r="C2931" t="str">
            <v>Tvorba rezervy jm.poj. přecenění Výnos P</v>
          </cell>
          <cell r="D2931">
            <v>757474.39</v>
          </cell>
          <cell r="E2931">
            <v>1349101.81</v>
          </cell>
          <cell r="F2931">
            <v>1349101.81</v>
          </cell>
          <cell r="G2931">
            <v>0.02</v>
          </cell>
        </row>
        <row r="2932">
          <cell r="B2932">
            <v>5293022</v>
          </cell>
          <cell r="C2932" t="str">
            <v>Tvorba rezervy jm.poj. přecenění Výnos P</v>
          </cell>
          <cell r="D2932">
            <v>1198710.3600000001</v>
          </cell>
          <cell r="E2932">
            <v>3523974.62</v>
          </cell>
          <cell r="F2932">
            <v>3523974.62</v>
          </cell>
          <cell r="G2932"/>
        </row>
        <row r="2933">
          <cell r="B2933">
            <v>5294003</v>
          </cell>
          <cell r="C2933" t="str">
            <v>Tvorba rez.-FU jm.poj.DYK-Plus</v>
          </cell>
          <cell r="D2933">
            <v>370812458.39999998</v>
          </cell>
          <cell r="E2933">
            <v>698705079.30999994</v>
          </cell>
          <cell r="F2933">
            <v>965824950.59000003</v>
          </cell>
          <cell r="G2933">
            <v>255610259.88</v>
          </cell>
        </row>
        <row r="2934">
          <cell r="B2934">
            <v>5294011</v>
          </cell>
          <cell r="C2934" t="str">
            <v>Tvorba rezervy jm.poj. nákup DIAMANT</v>
          </cell>
          <cell r="D2934">
            <v>980956548.47000003</v>
          </cell>
          <cell r="E2934">
            <v>814056934.25</v>
          </cell>
          <cell r="F2934">
            <v>1057405102.9</v>
          </cell>
          <cell r="G2934">
            <v>848476853.39999998</v>
          </cell>
        </row>
        <row r="2935">
          <cell r="B2935">
            <v>5294012</v>
          </cell>
          <cell r="C2935" t="str">
            <v>Tvorba rezervy jm.poj. přecenění DIAMANT</v>
          </cell>
          <cell r="D2935">
            <v>682315550.58000004</v>
          </cell>
          <cell r="E2935">
            <v>727280227.01999998</v>
          </cell>
          <cell r="F2935">
            <v>1128617335.96</v>
          </cell>
          <cell r="G2935">
            <v>479485394.56999999</v>
          </cell>
        </row>
        <row r="2936">
          <cell r="B2936">
            <v>5294013</v>
          </cell>
          <cell r="C2936" t="str">
            <v>Tvorba rezervy jm.poj. převod DIAMANT</v>
          </cell>
          <cell r="D2936">
            <v>993914.74</v>
          </cell>
          <cell r="E2936">
            <v>108197.88</v>
          </cell>
          <cell r="F2936">
            <v>407920.15</v>
          </cell>
          <cell r="G2936">
            <v>996533.42</v>
          </cell>
        </row>
        <row r="2937">
          <cell r="B2937">
            <v>5294023</v>
          </cell>
          <cell r="C2937" t="str">
            <v>Tvorba rez.-UL Fondy jm.poj.DYK-Plus</v>
          </cell>
          <cell r="D2937">
            <v>59400726.799999997</v>
          </cell>
          <cell r="E2937">
            <v>22542678.359999999</v>
          </cell>
          <cell r="F2937">
            <v>102267079.95999999</v>
          </cell>
          <cell r="G2937">
            <v>52080221.590000004</v>
          </cell>
        </row>
        <row r="2938">
          <cell r="B2938">
            <v>5294101</v>
          </cell>
          <cell r="C2938" t="str">
            <v>Tv.rez.-FU jm.poj.-nákup-DYK-P-č.1 f.pen</v>
          </cell>
          <cell r="D2938">
            <v>306267351.14999998</v>
          </cell>
          <cell r="E2938">
            <v>138940349.84999999</v>
          </cell>
          <cell r="F2938">
            <v>176545463.97</v>
          </cell>
          <cell r="G2938">
            <v>186294296.22999999</v>
          </cell>
        </row>
        <row r="2939">
          <cell r="B2939">
            <v>5294102</v>
          </cell>
          <cell r="C2939" t="str">
            <v>Tv.rez.-FU jm.poj.DYK-P-přecenění č.1 f.</v>
          </cell>
          <cell r="D2939">
            <v>18420884.02</v>
          </cell>
          <cell r="E2939">
            <v>22067064.57</v>
          </cell>
          <cell r="F2939">
            <v>22809945.039999999</v>
          </cell>
          <cell r="G2939">
            <v>1606204.26</v>
          </cell>
        </row>
        <row r="2940">
          <cell r="B2940">
            <v>5294103</v>
          </cell>
          <cell r="C2940" t="str">
            <v>Tv.rez.-FU jm.poj.DYK-P-převod č.1 f.pen</v>
          </cell>
          <cell r="D2940">
            <v>1733270.41</v>
          </cell>
          <cell r="E2940">
            <v>948576.66</v>
          </cell>
          <cell r="F2940">
            <v>948576.66</v>
          </cell>
          <cell r="G2940"/>
        </row>
        <row r="2941">
          <cell r="B2941">
            <v>5294201</v>
          </cell>
          <cell r="C2941" t="str">
            <v>Tv.rez.-FU jm.poj.-nákup-DYK-P-č.2 dluho</v>
          </cell>
          <cell r="D2941">
            <v>43970168.759999998</v>
          </cell>
          <cell r="E2941">
            <v>29198238.870000001</v>
          </cell>
          <cell r="F2941">
            <v>37579737.100000001</v>
          </cell>
          <cell r="G2941">
            <v>25831566.34</v>
          </cell>
        </row>
        <row r="2942">
          <cell r="B2942">
            <v>5294202</v>
          </cell>
          <cell r="C2942" t="str">
            <v>Tv.rez.-FU jm.poj.DYK-P-přecenění č.2 dl</v>
          </cell>
          <cell r="D2942">
            <v>22532261.82</v>
          </cell>
          <cell r="E2942">
            <v>27820281.949999999</v>
          </cell>
          <cell r="F2942">
            <v>34393724.969999999</v>
          </cell>
          <cell r="G2942">
            <v>7142653.6900000004</v>
          </cell>
        </row>
        <row r="2943">
          <cell r="B2943">
            <v>5294203</v>
          </cell>
          <cell r="C2943" t="str">
            <v>Tv.rez.-FU jm.poj.DYK-P-převod č.2 dluho</v>
          </cell>
          <cell r="D2943">
            <v>274269.90000000002</v>
          </cell>
          <cell r="E2943">
            <v>13931.63</v>
          </cell>
          <cell r="F2943">
            <v>13931.63</v>
          </cell>
          <cell r="G2943">
            <v>230977.5</v>
          </cell>
        </row>
        <row r="2944">
          <cell r="B2944">
            <v>5294301</v>
          </cell>
          <cell r="C2944" t="str">
            <v>Tv.rez.-FU jm.poj.-nákup-DYK-P-č.3 akcio</v>
          </cell>
          <cell r="D2944">
            <v>70451362.840000004</v>
          </cell>
          <cell r="E2944">
            <v>49408859.640000001</v>
          </cell>
          <cell r="F2944">
            <v>63529698.450000003</v>
          </cell>
          <cell r="G2944">
            <v>46226956.25</v>
          </cell>
        </row>
        <row r="2945">
          <cell r="B2945">
            <v>5294302</v>
          </cell>
          <cell r="C2945" t="str">
            <v>Tv.rez.-FU jm.poj.DYK-P-přecenění č.3 ak</v>
          </cell>
          <cell r="D2945">
            <v>277146757.06999999</v>
          </cell>
          <cell r="E2945">
            <v>190743410.56</v>
          </cell>
          <cell r="F2945">
            <v>312265651.68000001</v>
          </cell>
          <cell r="G2945">
            <v>142137123.30000001</v>
          </cell>
        </row>
        <row r="2946">
          <cell r="B2946">
            <v>5294303</v>
          </cell>
          <cell r="C2946" t="str">
            <v>Tv.rez.-FU jm.poj.DYK-P-převod č.3 akcio</v>
          </cell>
          <cell r="D2946">
            <v>219553.51</v>
          </cell>
          <cell r="E2946">
            <v>217653.09</v>
          </cell>
          <cell r="F2946">
            <v>285375.38</v>
          </cell>
          <cell r="G2946">
            <v>244060.89</v>
          </cell>
        </row>
        <row r="2947">
          <cell r="B2947">
            <v>5294401</v>
          </cell>
          <cell r="C2947" t="str">
            <v>Tv.rez.FU jm.poj.PI-nákup č.4 f.konzerv.</v>
          </cell>
          <cell r="D2947">
            <v>2968414.94</v>
          </cell>
          <cell r="E2947">
            <v>2167325.59</v>
          </cell>
          <cell r="F2947">
            <v>2738790.32</v>
          </cell>
          <cell r="G2947">
            <v>1634374.41</v>
          </cell>
        </row>
        <row r="2948">
          <cell r="B2948">
            <v>5294402</v>
          </cell>
          <cell r="C2948" t="str">
            <v>Tv.rez.FU jm.poj.PI-přecen.č.4 f.konzerv</v>
          </cell>
          <cell r="D2948">
            <v>1606142.98</v>
          </cell>
          <cell r="E2948">
            <v>1530818.54</v>
          </cell>
          <cell r="F2948">
            <v>2004246.67</v>
          </cell>
          <cell r="G2948">
            <v>742526.31</v>
          </cell>
        </row>
        <row r="2949">
          <cell r="B2949">
            <v>5294403</v>
          </cell>
          <cell r="C2949" t="str">
            <v>Tv.rez.FU jm.poj.PI-převod č.4 f.konzerv</v>
          </cell>
          <cell r="D2949">
            <v>187550.52</v>
          </cell>
          <cell r="E2949"/>
          <cell r="F2949"/>
          <cell r="G2949"/>
        </row>
        <row r="2950">
          <cell r="B2950">
            <v>5294501</v>
          </cell>
          <cell r="C2950" t="str">
            <v>Tv.rez.FU jm.poj.PI-nákup č.5 f.vyvážené</v>
          </cell>
          <cell r="D2950">
            <v>15946926.1</v>
          </cell>
          <cell r="E2950">
            <v>10934071.869999999</v>
          </cell>
          <cell r="F2950">
            <v>14217818.390000001</v>
          </cell>
          <cell r="G2950">
            <v>9921651.5700000003</v>
          </cell>
        </row>
        <row r="2951">
          <cell r="B2951">
            <v>5294502</v>
          </cell>
          <cell r="C2951" t="str">
            <v>Tv.rez.FU jm.poj.PI-přecen.č.5 f.vyvážen</v>
          </cell>
          <cell r="D2951">
            <v>23209073.809999999</v>
          </cell>
          <cell r="E2951">
            <v>19927549.850000001</v>
          </cell>
          <cell r="F2951">
            <v>28990700.690000001</v>
          </cell>
          <cell r="G2951">
            <v>12810813.300000001</v>
          </cell>
        </row>
        <row r="2952">
          <cell r="B2952">
            <v>5294601</v>
          </cell>
          <cell r="C2952" t="str">
            <v>Tv.rez.FU jm.poj.PI-nákup č.6 f.dynamic.</v>
          </cell>
          <cell r="D2952">
            <v>34718665.75</v>
          </cell>
          <cell r="E2952">
            <v>24620389.41</v>
          </cell>
          <cell r="F2952">
            <v>32248351.530000001</v>
          </cell>
          <cell r="G2952">
            <v>22157255.609999999</v>
          </cell>
        </row>
        <row r="2953">
          <cell r="B2953">
            <v>5294602</v>
          </cell>
          <cell r="C2953" t="str">
            <v>Tv.rez.FU jm.poj.PI-přecen.č.6 f.dynamic</v>
          </cell>
          <cell r="D2953">
            <v>91144186.170000002</v>
          </cell>
          <cell r="E2953">
            <v>67467196.140000001</v>
          </cell>
          <cell r="F2953">
            <v>107514335.09999999</v>
          </cell>
          <cell r="G2953">
            <v>63031260.170000002</v>
          </cell>
        </row>
        <row r="2954">
          <cell r="B2954">
            <v>5294701</v>
          </cell>
          <cell r="C2954" t="str">
            <v>Tv.rez.-FU jm.poj.DYK+nákup č.7 f.nemovi</v>
          </cell>
          <cell r="D2954">
            <v>41484683.380000003</v>
          </cell>
          <cell r="E2954">
            <v>27730298.440000001</v>
          </cell>
          <cell r="F2954">
            <v>35472751.439999998</v>
          </cell>
          <cell r="G2954">
            <v>24881762.370000001</v>
          </cell>
        </row>
        <row r="2955">
          <cell r="B2955">
            <v>5294702</v>
          </cell>
          <cell r="C2955" t="str">
            <v>Tv.rez.-FU jm.poj.DYK+přecenění č.7 f.ne</v>
          </cell>
          <cell r="D2955">
            <v>114572759.27</v>
          </cell>
          <cell r="E2955">
            <v>72081940.609999999</v>
          </cell>
          <cell r="F2955">
            <v>125399373.7</v>
          </cell>
          <cell r="G2955">
            <v>89456709.930000007</v>
          </cell>
        </row>
        <row r="2956">
          <cell r="B2956">
            <v>5294703</v>
          </cell>
          <cell r="C2956" t="str">
            <v>Tv.rez.-FU jm.poj.DYK+převod č.7 f.nemov</v>
          </cell>
          <cell r="D2956">
            <v>39822.120000000003</v>
          </cell>
          <cell r="E2956">
            <v>2683.54</v>
          </cell>
          <cell r="F2956">
            <v>2683.54</v>
          </cell>
          <cell r="G2956">
            <v>34588.1</v>
          </cell>
        </row>
        <row r="2957">
          <cell r="B2957">
            <v>5294801</v>
          </cell>
          <cell r="C2957" t="str">
            <v>Tv.rez.-FU jm.poj.DYK+nákup č.8 f.rop.a</v>
          </cell>
          <cell r="D2957">
            <v>33839228.079999998</v>
          </cell>
          <cell r="E2957">
            <v>22955241.030000001</v>
          </cell>
          <cell r="F2957">
            <v>29401299.539999999</v>
          </cell>
          <cell r="G2957">
            <v>20554540.890000001</v>
          </cell>
        </row>
        <row r="2958">
          <cell r="B2958">
            <v>5294802</v>
          </cell>
          <cell r="C2958" t="str">
            <v>Tv.rez.-FU jm.poj.DYK+přec.č.8 f.rop.a e</v>
          </cell>
          <cell r="D2958">
            <v>67068201.75</v>
          </cell>
          <cell r="E2958">
            <v>37102848.869999997</v>
          </cell>
          <cell r="F2958">
            <v>82493259.680000007</v>
          </cell>
          <cell r="G2958">
            <v>70100235.489999995</v>
          </cell>
        </row>
        <row r="2959">
          <cell r="B2959">
            <v>5294803</v>
          </cell>
          <cell r="C2959" t="str">
            <v>Tv.rez.-FU jm.poj.DYK+převod č.8 f.rop.a</v>
          </cell>
          <cell r="D2959"/>
          <cell r="E2959"/>
          <cell r="F2959"/>
          <cell r="G2959">
            <v>12106.92</v>
          </cell>
        </row>
        <row r="2960">
          <cell r="B2960">
            <v>5294901</v>
          </cell>
          <cell r="C2960" t="str">
            <v>Tv.rez.-FU jm.poj.DYK+nákup č.9 zlatý fo</v>
          </cell>
          <cell r="D2960">
            <v>19056920.699999999</v>
          </cell>
          <cell r="E2960">
            <v>12957879.98</v>
          </cell>
          <cell r="F2960">
            <v>16597672.060000001</v>
          </cell>
          <cell r="G2960">
            <v>11718131.609999999</v>
          </cell>
        </row>
        <row r="2961">
          <cell r="B2961">
            <v>5294902</v>
          </cell>
          <cell r="C2961" t="str">
            <v>Tv.rez.-FU jm.poj.DYK+přecenění č.9 zlat</v>
          </cell>
          <cell r="D2961">
            <v>47259186.259999998</v>
          </cell>
          <cell r="E2961">
            <v>74925576.659999996</v>
          </cell>
          <cell r="F2961">
            <v>90927224.819999993</v>
          </cell>
          <cell r="G2961">
            <v>20300532.050000001</v>
          </cell>
        </row>
        <row r="2962">
          <cell r="B2962">
            <v>5294903</v>
          </cell>
          <cell r="C2962" t="str">
            <v>Tv.rez.-FU jm.poj.DYK+převod č.9 zlatý f</v>
          </cell>
          <cell r="D2962">
            <v>21974.54</v>
          </cell>
          <cell r="E2962">
            <v>4620.74</v>
          </cell>
          <cell r="F2962">
            <v>168531.09</v>
          </cell>
          <cell r="G2962">
            <v>38458.6</v>
          </cell>
        </row>
        <row r="2963">
          <cell r="B2963">
            <v>5295101</v>
          </cell>
          <cell r="C2963" t="str">
            <v>Tvor.rez.na záv.z FU jm.poj.-f.zahr.a.-b</v>
          </cell>
          <cell r="D2963">
            <v>54323.61</v>
          </cell>
          <cell r="E2963"/>
          <cell r="F2963"/>
          <cell r="G2963"/>
        </row>
        <row r="2964">
          <cell r="B2964">
            <v>5295102</v>
          </cell>
          <cell r="C2964" t="str">
            <v>Tvor.rez.na záv.z FU jm.poj.-f.pen.tr.-b</v>
          </cell>
          <cell r="D2964">
            <v>94085.99</v>
          </cell>
          <cell r="E2964"/>
          <cell r="F2964"/>
          <cell r="G2964"/>
        </row>
        <row r="2965">
          <cell r="B2965">
            <v>5295103</v>
          </cell>
          <cell r="C2965" t="str">
            <v>Tvor.rez.na záv.z FU jm.poj.-f.dluhop.-b</v>
          </cell>
          <cell r="D2965">
            <v>30808.12</v>
          </cell>
          <cell r="E2965"/>
          <cell r="F2965"/>
          <cell r="G2965"/>
        </row>
        <row r="2966">
          <cell r="B2966">
            <v>5295112</v>
          </cell>
          <cell r="C2966" t="str">
            <v>Tvor.rez.na záv.z FU jm.poj.-f.pen.tr.-m</v>
          </cell>
          <cell r="D2966">
            <v>532.85</v>
          </cell>
          <cell r="E2966"/>
          <cell r="F2966"/>
          <cell r="G2966"/>
        </row>
        <row r="2967">
          <cell r="B2967">
            <v>5295113</v>
          </cell>
          <cell r="C2967" t="str">
            <v>Tvor.rez.na záv.z FU jm.poj.-f.dluhop.-m</v>
          </cell>
          <cell r="D2967">
            <v>204.49</v>
          </cell>
          <cell r="E2967"/>
          <cell r="F2967"/>
          <cell r="G2967"/>
        </row>
        <row r="2968">
          <cell r="B2968">
            <v>5295201</v>
          </cell>
          <cell r="C2968" t="str">
            <v>Tv.rez.na záv.z FU jm.poj.-prém.konz.fon</v>
          </cell>
          <cell r="D2968">
            <v>14257931</v>
          </cell>
          <cell r="E2968">
            <v>4726175</v>
          </cell>
          <cell r="F2968">
            <v>6465229</v>
          </cell>
          <cell r="G2968">
            <v>3832025</v>
          </cell>
        </row>
        <row r="2969">
          <cell r="B2969">
            <v>5295202</v>
          </cell>
          <cell r="C2969" t="str">
            <v>Tv.rez.na záv.z FU jm.poj.-přecenění-pré</v>
          </cell>
          <cell r="D2969">
            <v>2144231.2999999998</v>
          </cell>
          <cell r="E2969">
            <v>3150605.05</v>
          </cell>
          <cell r="F2969">
            <v>3622076.83</v>
          </cell>
          <cell r="G2969">
            <v>239108.13</v>
          </cell>
        </row>
        <row r="2970">
          <cell r="B2970">
            <v>5295301</v>
          </cell>
          <cell r="C2970" t="str">
            <v>Tv.rez.na záv.z FU jm.poj.-fond korp.dl.</v>
          </cell>
          <cell r="D2970">
            <v>32314284</v>
          </cell>
          <cell r="E2970">
            <v>13696930</v>
          </cell>
          <cell r="F2970">
            <v>17246857</v>
          </cell>
          <cell r="G2970">
            <v>15213168</v>
          </cell>
        </row>
        <row r="2971">
          <cell r="B2971">
            <v>5295302</v>
          </cell>
          <cell r="C2971" t="str">
            <v>Tv.rez.na záv.z FU jm.poj.-přecenění-f.k</v>
          </cell>
          <cell r="D2971">
            <v>9309053.4100000001</v>
          </cell>
          <cell r="E2971">
            <v>14171599.74</v>
          </cell>
          <cell r="F2971">
            <v>18192174.699999999</v>
          </cell>
          <cell r="G2971">
            <v>4650802.97</v>
          </cell>
        </row>
        <row r="2972">
          <cell r="B2972">
            <v>5295401</v>
          </cell>
          <cell r="C2972" t="str">
            <v>Tv.rez.na záv.z FU jm.poj.-prém.vyv.fond</v>
          </cell>
          <cell r="D2972">
            <v>5139605</v>
          </cell>
          <cell r="E2972">
            <v>6118112</v>
          </cell>
          <cell r="F2972">
            <v>8411326</v>
          </cell>
          <cell r="G2972">
            <v>2572000</v>
          </cell>
        </row>
        <row r="2973">
          <cell r="B2973">
            <v>5295402</v>
          </cell>
          <cell r="C2973" t="str">
            <v>Tv.rez.na záv.z FU jm.poj.-přecenění-pré</v>
          </cell>
          <cell r="D2973">
            <v>6970266.2999999998</v>
          </cell>
          <cell r="E2973">
            <v>8256845.5</v>
          </cell>
          <cell r="F2973">
            <v>12638261</v>
          </cell>
          <cell r="G2973">
            <v>4711244.03</v>
          </cell>
        </row>
        <row r="2974">
          <cell r="B2974">
            <v>5296001</v>
          </cell>
          <cell r="C2974" t="str">
            <v>Tvorba rezervy jm.poj. nákup FNE</v>
          </cell>
          <cell r="D2974">
            <v>3770266.01</v>
          </cell>
          <cell r="E2974">
            <v>2544197.75</v>
          </cell>
          <cell r="F2974">
            <v>3318885.65</v>
          </cell>
          <cell r="G2974">
            <v>2210233.5499999998</v>
          </cell>
        </row>
        <row r="2975">
          <cell r="B2975">
            <v>5296002</v>
          </cell>
          <cell r="C2975" t="str">
            <v>Tvorba rezervy jm.poj. přecenění FNE</v>
          </cell>
          <cell r="D2975">
            <v>7610272.4100000001</v>
          </cell>
          <cell r="E2975">
            <v>6830850.8300000001</v>
          </cell>
          <cell r="F2975">
            <v>10841337.189999999</v>
          </cell>
          <cell r="G2975">
            <v>6614699.0899999999</v>
          </cell>
        </row>
        <row r="2976">
          <cell r="B2976">
            <v>5320200</v>
          </cell>
          <cell r="C2976" t="str">
            <v>Sperativní provize Ž</v>
          </cell>
          <cell r="D2976"/>
          <cell r="E2976">
            <v>-9513730</v>
          </cell>
          <cell r="F2976">
            <v>-813036</v>
          </cell>
          <cell r="G2976">
            <v>-96199449</v>
          </cell>
        </row>
        <row r="2977">
          <cell r="B2977">
            <v>5320501</v>
          </cell>
          <cell r="C2977" t="str">
            <v>Provize z převzatého zajištění (živ.)</v>
          </cell>
          <cell r="D2977">
            <v>-3185.74</v>
          </cell>
          <cell r="E2977"/>
          <cell r="F2977"/>
          <cell r="G2977"/>
        </row>
        <row r="2978">
          <cell r="B2978">
            <v>5321200</v>
          </cell>
          <cell r="C2978" t="str">
            <v>Nákl.na zprostř.-provize jednatelům</v>
          </cell>
          <cell r="D2978">
            <v>0</v>
          </cell>
          <cell r="E2978">
            <v>35764095.490000002</v>
          </cell>
          <cell r="F2978">
            <v>0</v>
          </cell>
          <cell r="G2978">
            <v>97447580.280000001</v>
          </cell>
        </row>
        <row r="2979">
          <cell r="B2979">
            <v>5321310</v>
          </cell>
          <cell r="C2979" t="str">
            <v>Provize Česká pošta</v>
          </cell>
          <cell r="D2979">
            <v>81021.399999999994</v>
          </cell>
          <cell r="E2979">
            <v>15098.1</v>
          </cell>
          <cell r="F2979">
            <v>16271.9</v>
          </cell>
          <cell r="G2979">
            <v>5493.9</v>
          </cell>
        </row>
        <row r="2980">
          <cell r="B2980">
            <v>5321330</v>
          </cell>
          <cell r="C2980" t="str">
            <v>Nákl.na zprostř.-sítě MLM</v>
          </cell>
          <cell r="D2980">
            <v>646104.30000000005</v>
          </cell>
          <cell r="E2980">
            <v>14209.2</v>
          </cell>
          <cell r="F2980">
            <v>40797.199999999997</v>
          </cell>
          <cell r="G2980">
            <v>17617905.539999999</v>
          </cell>
        </row>
        <row r="2981">
          <cell r="B2981">
            <v>5321510</v>
          </cell>
          <cell r="C2981" t="str">
            <v>Přímé provize - získatelské</v>
          </cell>
          <cell r="D2981"/>
          <cell r="E2981">
            <v>111477821.48</v>
          </cell>
          <cell r="F2981">
            <v>101080030.76000001</v>
          </cell>
          <cell r="G2981">
            <v>-24263082.280000001</v>
          </cell>
        </row>
        <row r="2982">
          <cell r="B2982">
            <v>5321530</v>
          </cell>
          <cell r="C2982" t="str">
            <v>Přímé provize - pečovatelské</v>
          </cell>
          <cell r="D2982"/>
          <cell r="E2982">
            <v>31896096</v>
          </cell>
          <cell r="F2982">
            <v>42859736</v>
          </cell>
          <cell r="G2982">
            <v>28030851.75</v>
          </cell>
        </row>
        <row r="2983">
          <cell r="B2983">
            <v>5321801</v>
          </cell>
          <cell r="C2983" t="str">
            <v>Nepřímé provize ŽP</v>
          </cell>
          <cell r="D2983"/>
          <cell r="E2983">
            <v>205506210.94999999</v>
          </cell>
          <cell r="F2983">
            <v>287319616.07999998</v>
          </cell>
          <cell r="G2983">
            <v>258655161.40000001</v>
          </cell>
        </row>
        <row r="2984">
          <cell r="B2984">
            <v>5321810</v>
          </cell>
          <cell r="C2984" t="str">
            <v>Provizní náklady-BP</v>
          </cell>
          <cell r="D2984">
            <v>553003831.20000005</v>
          </cell>
          <cell r="E2984">
            <v>456972327.5</v>
          </cell>
          <cell r="F2984">
            <v>676750657.5</v>
          </cell>
          <cell r="G2984">
            <v>778946741.29999995</v>
          </cell>
        </row>
        <row r="2985">
          <cell r="B2985">
            <v>5321811</v>
          </cell>
          <cell r="C2985" t="str">
            <v>Provizní náklady-BP-storno 1.rok</v>
          </cell>
          <cell r="D2985">
            <v>-29127552.699999999</v>
          </cell>
          <cell r="E2985">
            <v>-21096191.300000001</v>
          </cell>
          <cell r="F2985">
            <v>-32390756.199999999</v>
          </cell>
          <cell r="G2985">
            <v>-57834326.399999999</v>
          </cell>
        </row>
        <row r="2986">
          <cell r="B2986">
            <v>5321812</v>
          </cell>
          <cell r="C2986" t="str">
            <v>Provizní náklady-BP-storno 2.rok</v>
          </cell>
          <cell r="D2986">
            <v>-15815101</v>
          </cell>
          <cell r="E2986">
            <v>-10526692.5</v>
          </cell>
          <cell r="F2986">
            <v>-13495782.300000001</v>
          </cell>
          <cell r="G2986">
            <v>-11919365.6</v>
          </cell>
        </row>
        <row r="2987">
          <cell r="B2987">
            <v>5321813</v>
          </cell>
          <cell r="C2987" t="str">
            <v>Provizní náklady-BP-storno 3.rok a déle</v>
          </cell>
          <cell r="D2987">
            <v>-6052320.7999999998</v>
          </cell>
          <cell r="E2987">
            <v>-5687977.7999999998</v>
          </cell>
          <cell r="F2987">
            <v>-7795676</v>
          </cell>
          <cell r="G2987">
            <v>-7359594.7999999998</v>
          </cell>
        </row>
        <row r="2988">
          <cell r="B2988">
            <v>5321814</v>
          </cell>
          <cell r="C2988" t="str">
            <v>Provizní náklady-BP-storno 4.rok</v>
          </cell>
          <cell r="D2988">
            <v>-129.6</v>
          </cell>
          <cell r="E2988">
            <v>-1482322.4</v>
          </cell>
          <cell r="F2988">
            <v>-2238406</v>
          </cell>
          <cell r="G2988">
            <v>-3880540.2</v>
          </cell>
        </row>
        <row r="2989">
          <cell r="B2989">
            <v>5321815</v>
          </cell>
          <cell r="C2989" t="str">
            <v>Provizní náklady-BP-storno 5.rok a déle</v>
          </cell>
          <cell r="D2989">
            <v>0</v>
          </cell>
          <cell r="E2989">
            <v>0</v>
          </cell>
          <cell r="F2989">
            <v>0</v>
          </cell>
          <cell r="G2989">
            <v>-580817.6</v>
          </cell>
        </row>
        <row r="2990">
          <cell r="B2990">
            <v>5321820</v>
          </cell>
          <cell r="C2990" t="str">
            <v>Provizní náklady-JP</v>
          </cell>
          <cell r="D2990">
            <v>2442633.7999999998</v>
          </cell>
          <cell r="E2990">
            <v>1159143.6000000001</v>
          </cell>
          <cell r="F2990">
            <v>1680966</v>
          </cell>
          <cell r="G2990">
            <v>1652565.6</v>
          </cell>
        </row>
        <row r="2991">
          <cell r="B2991">
            <v>5321821</v>
          </cell>
          <cell r="C2991" t="str">
            <v>Provizní náklady-JP-storno</v>
          </cell>
          <cell r="D2991">
            <v>-173625.7</v>
          </cell>
          <cell r="E2991">
            <v>-124380.2</v>
          </cell>
          <cell r="F2991">
            <v>-150979.4</v>
          </cell>
          <cell r="G2991">
            <v>-31087.9</v>
          </cell>
        </row>
        <row r="2992">
          <cell r="B2992">
            <v>5321830</v>
          </cell>
          <cell r="C2992" t="str">
            <v>Provizní náklady-obnova-BP</v>
          </cell>
          <cell r="D2992">
            <v>27581.5</v>
          </cell>
          <cell r="E2992">
            <v>80602.3</v>
          </cell>
          <cell r="F2992">
            <v>94907.9</v>
          </cell>
          <cell r="G2992">
            <v>71508.100000000006</v>
          </cell>
        </row>
        <row r="2993">
          <cell r="B2993">
            <v>5323999</v>
          </cell>
          <cell r="C2993" t="str">
            <v>Přeúčtování nákladů na propagaci</v>
          </cell>
          <cell r="D2993">
            <v>45239695.530000001</v>
          </cell>
          <cell r="E2993">
            <v>60093362.119999997</v>
          </cell>
          <cell r="F2993">
            <v>89074365.590000004</v>
          </cell>
          <cell r="G2993">
            <v>62077658.719999999</v>
          </cell>
        </row>
        <row r="2994">
          <cell r="B2994">
            <v>5324112</v>
          </cell>
          <cell r="C2994" t="str">
            <v>Individ.podíl.odm.-produkč.dopočty-obch.</v>
          </cell>
          <cell r="D2994">
            <v>294330.53999999998</v>
          </cell>
          <cell r="E2994">
            <v>13015.2</v>
          </cell>
          <cell r="F2994">
            <v>904577.52</v>
          </cell>
          <cell r="G2994">
            <v>103950.33</v>
          </cell>
        </row>
        <row r="2995">
          <cell r="B2995">
            <v>5327100</v>
          </cell>
          <cell r="C2995" t="str">
            <v>Náklady na tiskopisy na pojistné smlouvy</v>
          </cell>
          <cell r="D2995">
            <v>5555871.9299999997</v>
          </cell>
          <cell r="E2995">
            <v>2654772.4300000002</v>
          </cell>
          <cell r="F2995">
            <v>2854930.24</v>
          </cell>
          <cell r="G2995">
            <v>2402303.8199999998</v>
          </cell>
        </row>
        <row r="2996">
          <cell r="B2996">
            <v>5327300</v>
          </cell>
          <cell r="C2996" t="str">
            <v>Náklady na lékař.honoráře při oceň. rizi</v>
          </cell>
          <cell r="D2996">
            <v>1002535</v>
          </cell>
          <cell r="E2996">
            <v>598286</v>
          </cell>
          <cell r="F2996">
            <v>779173</v>
          </cell>
          <cell r="G2996">
            <v>519502</v>
          </cell>
        </row>
        <row r="2997">
          <cell r="B2997">
            <v>5328000</v>
          </cell>
          <cell r="C2997" t="str">
            <v>Náklady obch.činnosti-život-převedené z</v>
          </cell>
          <cell r="D2997">
            <v>98460083.319999993</v>
          </cell>
          <cell r="E2997">
            <v>93480795.840000004</v>
          </cell>
          <cell r="F2997">
            <v>131152690.97</v>
          </cell>
          <cell r="G2997">
            <v>95176601.379999995</v>
          </cell>
        </row>
        <row r="2998">
          <cell r="B2998">
            <v>5328330</v>
          </cell>
          <cell r="C2998" t="str">
            <v>Náklady na zprostř.u outsource.produktů</v>
          </cell>
          <cell r="D2998">
            <v>3787292.39</v>
          </cell>
          <cell r="E2998">
            <v>12839278.08</v>
          </cell>
          <cell r="F2998">
            <v>19117064.140000001</v>
          </cell>
          <cell r="G2998">
            <v>26916561.41</v>
          </cell>
        </row>
        <row r="2999">
          <cell r="B2999">
            <v>5328331</v>
          </cell>
          <cell r="C2999" t="str">
            <v>Náklady na zprostř.u outsour.prod.běž.pl</v>
          </cell>
          <cell r="D2999"/>
          <cell r="E2999">
            <v>-1036</v>
          </cell>
          <cell r="F2999">
            <v>-6263.84</v>
          </cell>
          <cell r="G2999">
            <v>-4232.2</v>
          </cell>
        </row>
        <row r="3000">
          <cell r="B3000">
            <v>5328332</v>
          </cell>
          <cell r="C3000" t="str">
            <v>Earn out UCB z běž.pl.pojistného ŽP</v>
          </cell>
          <cell r="D3000"/>
          <cell r="E3000"/>
          <cell r="F3000"/>
          <cell r="G3000">
            <v>3476000</v>
          </cell>
        </row>
        <row r="3001">
          <cell r="B3001">
            <v>5328335</v>
          </cell>
          <cell r="C3001" t="str">
            <v>Náklady na zprostř.u outsource.produktů</v>
          </cell>
          <cell r="D3001">
            <v>88824619.489999995</v>
          </cell>
          <cell r="E3001">
            <v>21917061.190000001</v>
          </cell>
          <cell r="F3001">
            <v>28486498.359999999</v>
          </cell>
          <cell r="G3001">
            <v>5258518.09</v>
          </cell>
        </row>
        <row r="3002">
          <cell r="B3002">
            <v>5328336</v>
          </cell>
          <cell r="C3002" t="str">
            <v>Náklady na zprostř.outsourc.prod.jedn.pl</v>
          </cell>
          <cell r="D3002">
            <v>-8795321.6999999993</v>
          </cell>
          <cell r="E3002">
            <v>-6628190.2599999998</v>
          </cell>
          <cell r="F3002">
            <v>-9141236.6600000001</v>
          </cell>
          <cell r="G3002">
            <v>-8419815.1199999992</v>
          </cell>
        </row>
        <row r="3003">
          <cell r="B3003">
            <v>5328337</v>
          </cell>
          <cell r="C3003" t="str">
            <v>Earn out UCB z jedn.pl.pojistného ŽP</v>
          </cell>
          <cell r="D3003"/>
          <cell r="E3003"/>
          <cell r="F3003"/>
          <cell r="G3003">
            <v>2025000</v>
          </cell>
        </row>
        <row r="3004">
          <cell r="B3004">
            <v>5328888</v>
          </cell>
          <cell r="C3004" t="str">
            <v>Časové rozliš.pořiz.nákladů-živ.poj.</v>
          </cell>
          <cell r="D3004">
            <v>972086.8</v>
          </cell>
          <cell r="E3004">
            <v>3410646</v>
          </cell>
          <cell r="F3004">
            <v>-16293169.5</v>
          </cell>
          <cell r="G3004">
            <v>19703815.5</v>
          </cell>
        </row>
        <row r="3005">
          <cell r="B3005">
            <v>5329998</v>
          </cell>
          <cell r="C3005" t="str">
            <v>Přeúčtování pořiz.nákl.(z 511)</v>
          </cell>
          <cell r="D3005">
            <v>10119793.41</v>
          </cell>
          <cell r="E3005">
            <v>28462922.559999999</v>
          </cell>
          <cell r="F3005">
            <v>36178159.399999999</v>
          </cell>
          <cell r="G3005">
            <v>26041096.82</v>
          </cell>
        </row>
        <row r="3006">
          <cell r="B3006">
            <v>5331850</v>
          </cell>
          <cell r="C3006" t="str">
            <v>Provizní náklady-údržba</v>
          </cell>
          <cell r="D3006">
            <v>98217756.599999994</v>
          </cell>
          <cell r="E3006">
            <v>110004393.40000001</v>
          </cell>
          <cell r="F3006">
            <v>146884296</v>
          </cell>
          <cell r="G3006">
            <v>129243709.8</v>
          </cell>
        </row>
        <row r="3007">
          <cell r="B3007">
            <v>5331851</v>
          </cell>
          <cell r="C3007" t="str">
            <v>Provizní náklady-údržba-storno</v>
          </cell>
          <cell r="D3007">
            <v>-900477.2</v>
          </cell>
          <cell r="E3007">
            <v>-1183111.7</v>
          </cell>
          <cell r="F3007">
            <v>-1591350.9</v>
          </cell>
          <cell r="G3007">
            <v>-1724317.8</v>
          </cell>
        </row>
        <row r="3008">
          <cell r="B3008">
            <v>5336900</v>
          </cell>
          <cell r="C3008" t="str">
            <v>Nákl.na obch.činnost-život- převedené na</v>
          </cell>
          <cell r="D3008">
            <v>-98460083.319999993</v>
          </cell>
          <cell r="E3008">
            <v>-93480795.840000004</v>
          </cell>
          <cell r="F3008">
            <v>-131152690.97</v>
          </cell>
          <cell r="G3008">
            <v>-95176601.379999995</v>
          </cell>
        </row>
        <row r="3009">
          <cell r="B3009">
            <v>5336910</v>
          </cell>
          <cell r="C3009" t="str">
            <v>Správ.nákl.na likvidaciPU-život-převod n</v>
          </cell>
          <cell r="D3009">
            <v>-49626393.329999998</v>
          </cell>
          <cell r="E3009">
            <v>-68117747.980000004</v>
          </cell>
          <cell r="F3009">
            <v>-91042249.640000001</v>
          </cell>
          <cell r="G3009">
            <v>-58514419.270000003</v>
          </cell>
        </row>
        <row r="3010">
          <cell r="B3010">
            <v>5336990</v>
          </cell>
          <cell r="C3010" t="str">
            <v>Převody techn.správní režie z 558</v>
          </cell>
          <cell r="D3010">
            <v>1060913376.7</v>
          </cell>
          <cell r="E3010">
            <v>1075571620.0799999</v>
          </cell>
          <cell r="F3010">
            <v>1410889495.5</v>
          </cell>
          <cell r="G3010">
            <v>968762268.38</v>
          </cell>
        </row>
        <row r="3011">
          <cell r="B3011">
            <v>5350127</v>
          </cell>
          <cell r="C3011" t="str">
            <v>Nákl.FU-budovy ŽIVOT-investiční</v>
          </cell>
          <cell r="D3011">
            <v>256756</v>
          </cell>
          <cell r="E3011"/>
          <cell r="F3011"/>
          <cell r="G3011"/>
        </row>
        <row r="3012">
          <cell r="B3012">
            <v>5350137</v>
          </cell>
          <cell r="C3012" t="str">
            <v>REPO operace-úroky-ŽIVOT</v>
          </cell>
          <cell r="D3012">
            <v>70900007.170000002</v>
          </cell>
          <cell r="E3012">
            <v>38785323.560000002</v>
          </cell>
          <cell r="F3012">
            <v>1649264.99</v>
          </cell>
          <cell r="G3012">
            <v>3129352.87</v>
          </cell>
        </row>
        <row r="3013">
          <cell r="B3013">
            <v>5350138</v>
          </cell>
          <cell r="C3013" t="str">
            <v>Repo operace-úroky náklad-ŽIVOT</v>
          </cell>
          <cell r="D3013"/>
          <cell r="E3013">
            <v>0</v>
          </cell>
          <cell r="F3013">
            <v>39077718.359999999</v>
          </cell>
          <cell r="G3013">
            <v>2808566.66</v>
          </cell>
        </row>
        <row r="3014">
          <cell r="B3014">
            <v>5350141</v>
          </cell>
          <cell r="C3014" t="str">
            <v>Poplatky z běžných účtů</v>
          </cell>
          <cell r="D3014">
            <v>87720.75</v>
          </cell>
          <cell r="E3014">
            <v>428709.18</v>
          </cell>
          <cell r="F3014">
            <v>454272.11</v>
          </cell>
          <cell r="G3014">
            <v>82313.31</v>
          </cell>
        </row>
        <row r="3015">
          <cell r="B3015">
            <v>5350161</v>
          </cell>
          <cell r="C3015" t="str">
            <v>Náklady na správu portfolia</v>
          </cell>
          <cell r="D3015">
            <v>47659706.090000004</v>
          </cell>
          <cell r="E3015">
            <v>35499735.329999998</v>
          </cell>
          <cell r="F3015">
            <v>47748459.539999999</v>
          </cell>
          <cell r="G3015">
            <v>36534639.5</v>
          </cell>
        </row>
        <row r="3016">
          <cell r="B3016">
            <v>5350162</v>
          </cell>
          <cell r="C3016" t="str">
            <v>Poplatky za služby depozitáře-život</v>
          </cell>
          <cell r="D3016">
            <v>9987596.9100000001</v>
          </cell>
          <cell r="E3016">
            <v>8616745.0299999993</v>
          </cell>
          <cell r="F3016">
            <v>11564571.65</v>
          </cell>
          <cell r="G3016">
            <v>8282303.9699999997</v>
          </cell>
        </row>
        <row r="3017">
          <cell r="B3017">
            <v>5350163</v>
          </cell>
          <cell r="C3017" t="str">
            <v>Provize za zprostředkování nákupu CP</v>
          </cell>
          <cell r="D3017">
            <v>508470.7</v>
          </cell>
          <cell r="E3017">
            <v>146030.87</v>
          </cell>
          <cell r="F3017">
            <v>159806.87</v>
          </cell>
          <cell r="G3017">
            <v>215370.76</v>
          </cell>
        </row>
        <row r="3018">
          <cell r="B3018">
            <v>5350168</v>
          </cell>
          <cell r="C3018" t="str">
            <v>Ostatní náklady na poplatky a provize -</v>
          </cell>
          <cell r="D3018">
            <v>811572.44</v>
          </cell>
          <cell r="E3018">
            <v>2232263.46</v>
          </cell>
          <cell r="F3018">
            <v>2746957.7</v>
          </cell>
          <cell r="G3018">
            <v>347747.91</v>
          </cell>
        </row>
        <row r="3019">
          <cell r="B3019">
            <v>5351041</v>
          </cell>
          <cell r="C3019" t="str">
            <v>Poplatky z běžných účtů-IŽP-Peněžní</v>
          </cell>
          <cell r="D3019">
            <v>1557.25</v>
          </cell>
          <cell r="E3019"/>
          <cell r="F3019"/>
          <cell r="G3019"/>
        </row>
        <row r="3020">
          <cell r="B3020">
            <v>5351061</v>
          </cell>
          <cell r="C3020" t="str">
            <v>Nákl.na správu portfolia-fond.pen.trhu</v>
          </cell>
          <cell r="D3020">
            <v>7186.78</v>
          </cell>
          <cell r="E3020"/>
          <cell r="F3020"/>
          <cell r="G3020"/>
        </row>
        <row r="3021">
          <cell r="B3021">
            <v>5351137</v>
          </cell>
          <cell r="C3021" t="str">
            <v>Repo operace UL-úroky</v>
          </cell>
          <cell r="D3021">
            <v>59888.89</v>
          </cell>
          <cell r="E3021">
            <v>149722.23000000001</v>
          </cell>
          <cell r="F3021">
            <v>179205.56</v>
          </cell>
          <cell r="G3021">
            <v>11793.33</v>
          </cell>
        </row>
        <row r="3022">
          <cell r="B3022">
            <v>5351141</v>
          </cell>
          <cell r="C3022" t="str">
            <v>Poplatky z běžných účtů-IŽP-Obligační</v>
          </cell>
          <cell r="D3022">
            <v>1533.8</v>
          </cell>
          <cell r="E3022"/>
          <cell r="F3022"/>
          <cell r="G3022"/>
        </row>
        <row r="3023">
          <cell r="B3023">
            <v>5351161</v>
          </cell>
          <cell r="C3023" t="str">
            <v>Nákl.na správu portfolia-fond obligací</v>
          </cell>
          <cell r="D3023">
            <v>1782.88</v>
          </cell>
          <cell r="E3023"/>
          <cell r="F3023"/>
          <cell r="G3023"/>
        </row>
        <row r="3024">
          <cell r="B3024">
            <v>5351241</v>
          </cell>
          <cell r="C3024" t="str">
            <v>Poplatky z běžných účtů-IŽP-Akciový</v>
          </cell>
          <cell r="D3024">
            <v>1586.5</v>
          </cell>
          <cell r="E3024"/>
          <cell r="F3024"/>
          <cell r="G3024"/>
        </row>
        <row r="3025">
          <cell r="B3025">
            <v>5351261</v>
          </cell>
          <cell r="C3025" t="str">
            <v>Nákl.na správu portfolia-fond.svět.akcií</v>
          </cell>
          <cell r="D3025">
            <v>515.59</v>
          </cell>
          <cell r="E3025"/>
          <cell r="F3025"/>
          <cell r="G3025"/>
        </row>
        <row r="3026">
          <cell r="B3026">
            <v>5351262</v>
          </cell>
          <cell r="C3026" t="str">
            <v>Poplatky za služby depozitáře-IŽP akciov</v>
          </cell>
          <cell r="D3026">
            <v>1390.77</v>
          </cell>
          <cell r="E3026"/>
          <cell r="F3026"/>
          <cell r="G3026"/>
        </row>
        <row r="3027">
          <cell r="B3027">
            <v>5351500</v>
          </cell>
          <cell r="C3027" t="str">
            <v>Odpisy -budovy provozní</v>
          </cell>
          <cell r="D3027">
            <v>23201238.5</v>
          </cell>
          <cell r="E3027">
            <v>9338695</v>
          </cell>
          <cell r="F3027">
            <v>12081373</v>
          </cell>
          <cell r="G3027">
            <v>6998992.0999999996</v>
          </cell>
        </row>
        <row r="3028">
          <cell r="B3028">
            <v>5359961</v>
          </cell>
          <cell r="C3028" t="str">
            <v>Dohady poplatky PPF AM život</v>
          </cell>
          <cell r="D3028">
            <v>-244818.67</v>
          </cell>
          <cell r="E3028">
            <v>357592.06</v>
          </cell>
          <cell r="F3028">
            <v>250494.55</v>
          </cell>
          <cell r="G3028">
            <v>291793.84000000003</v>
          </cell>
        </row>
        <row r="3029">
          <cell r="B3029">
            <v>5381501</v>
          </cell>
          <cell r="C3029" t="str">
            <v>Ztráta z prodeje nemovitostí provozních</v>
          </cell>
          <cell r="D3029">
            <v>2149802.2000000002</v>
          </cell>
          <cell r="E3029">
            <v>749408</v>
          </cell>
          <cell r="F3029">
            <v>2489245</v>
          </cell>
          <cell r="G3029">
            <v>14992993.300000001</v>
          </cell>
        </row>
        <row r="3030">
          <cell r="B3030">
            <v>5381511</v>
          </cell>
          <cell r="C3030" t="str">
            <v>ZC prodej-provozní nemovitosti</v>
          </cell>
          <cell r="D3030">
            <v>971065</v>
          </cell>
          <cell r="E3030"/>
          <cell r="F3030"/>
          <cell r="G3030">
            <v>1230696</v>
          </cell>
        </row>
        <row r="3031">
          <cell r="B3031">
            <v>5381521</v>
          </cell>
          <cell r="C3031" t="str">
            <v>ZC likvidace-provozní nemovitosti</v>
          </cell>
          <cell r="D3031">
            <v>1426671</v>
          </cell>
          <cell r="E3031">
            <v>749408</v>
          </cell>
          <cell r="F3031">
            <v>2489245</v>
          </cell>
          <cell r="G3031">
            <v>13795355</v>
          </cell>
        </row>
        <row r="3032">
          <cell r="B3032">
            <v>5381555</v>
          </cell>
          <cell r="C3032" t="str">
            <v>ZC - prodej nemovitostí</v>
          </cell>
          <cell r="D3032">
            <v>-971065</v>
          </cell>
          <cell r="E3032"/>
          <cell r="F3032"/>
          <cell r="G3032">
            <v>-1230696</v>
          </cell>
        </row>
        <row r="3033">
          <cell r="B3033">
            <v>5390104</v>
          </cell>
          <cell r="C3033" t="str">
            <v>Změna RH-MěnT-úvěry ŽIVOT</v>
          </cell>
          <cell r="D3033">
            <v>74387890.370000005</v>
          </cell>
          <cell r="E3033">
            <v>533837500</v>
          </cell>
          <cell r="F3033">
            <v>0</v>
          </cell>
          <cell r="G3033">
            <v>13125000</v>
          </cell>
        </row>
        <row r="3034">
          <cell r="B3034">
            <v>5390721</v>
          </cell>
          <cell r="C3034" t="str">
            <v>Rozpuštění ocenění-MěnT-akc.-ŽR-AFS</v>
          </cell>
          <cell r="D3034">
            <v>53689050.759999998</v>
          </cell>
          <cell r="E3034">
            <v>6453581.0599999996</v>
          </cell>
          <cell r="F3034">
            <v>78747545.049999997</v>
          </cell>
          <cell r="G3034">
            <v>103418426.3</v>
          </cell>
        </row>
        <row r="3035">
          <cell r="B3035">
            <v>5390742</v>
          </cell>
          <cell r="C3035" t="str">
            <v>Ocenění-MěnT-oblig.-ŽR-AFS</v>
          </cell>
          <cell r="D3035">
            <v>94210984.170000002</v>
          </cell>
          <cell r="E3035">
            <v>10421754.699999999</v>
          </cell>
          <cell r="F3035">
            <v>329217183.89999998</v>
          </cell>
          <cell r="G3035">
            <v>220677260.80000001</v>
          </cell>
        </row>
        <row r="3036">
          <cell r="B3036">
            <v>5390751</v>
          </cell>
          <cell r="C3036" t="str">
            <v>Změna RH - ztráta zajišťovaných CP - ŽR</v>
          </cell>
          <cell r="D3036">
            <v>37794465.030000001</v>
          </cell>
          <cell r="E3036">
            <v>275491.59000000003</v>
          </cell>
          <cell r="F3036">
            <v>275491.59000000003</v>
          </cell>
          <cell r="G3036">
            <v>475029190.25999999</v>
          </cell>
        </row>
        <row r="3037">
          <cell r="B3037">
            <v>5392139</v>
          </cell>
          <cell r="C3037" t="str">
            <v>Změna RH-MěnT-depozita-ŽR</v>
          </cell>
          <cell r="D3037">
            <v>405000</v>
          </cell>
          <cell r="E3037">
            <v>3150500</v>
          </cell>
          <cell r="F3037">
            <v>3150500</v>
          </cell>
          <cell r="G3037"/>
        </row>
        <row r="3038">
          <cell r="B3038">
            <v>5471000</v>
          </cell>
          <cell r="C3038" t="str">
            <v>Tvorba OP k pohl.za dluž.poj.živ.-daňové</v>
          </cell>
          <cell r="D3038">
            <v>0</v>
          </cell>
          <cell r="E3038">
            <v>0</v>
          </cell>
          <cell r="F3038">
            <v>275392.25</v>
          </cell>
          <cell r="G3038">
            <v>0</v>
          </cell>
        </row>
        <row r="3039">
          <cell r="B3039">
            <v>5471100</v>
          </cell>
          <cell r="C3039" t="str">
            <v>Tvorba OP k pohl.za dluž.poj.živ.-nedaňo</v>
          </cell>
          <cell r="D3039">
            <v>6055808.4100000001</v>
          </cell>
          <cell r="E3039">
            <v>0</v>
          </cell>
          <cell r="F3039">
            <v>1261990.17</v>
          </cell>
          <cell r="G3039">
            <v>31184.5</v>
          </cell>
        </row>
        <row r="3040">
          <cell r="B3040">
            <v>5472000</v>
          </cell>
          <cell r="C3040" t="str">
            <v>Odpis pohledávek za dlužné pojistné</v>
          </cell>
          <cell r="D3040">
            <v>2382052.59</v>
          </cell>
          <cell r="E3040">
            <v>279733.5</v>
          </cell>
          <cell r="F3040">
            <v>354162.5</v>
          </cell>
          <cell r="G3040">
            <v>266319.5</v>
          </cell>
        </row>
        <row r="3041">
          <cell r="B3041">
            <v>5472400</v>
          </cell>
          <cell r="C3041" t="str">
            <v>Odpis pohledávky - život (daňový)</v>
          </cell>
          <cell r="D3041">
            <v>21426287.329999998</v>
          </cell>
          <cell r="E3041">
            <v>6569403.5</v>
          </cell>
          <cell r="F3041">
            <v>8548367.5</v>
          </cell>
          <cell r="G3041">
            <v>3822745.5</v>
          </cell>
        </row>
        <row r="3042">
          <cell r="B3042">
            <v>5473001</v>
          </cell>
          <cell r="C3042" t="str">
            <v>Tv.OP k ost.pohl.sk. 30 ŽP - nedaňové</v>
          </cell>
          <cell r="D3042">
            <v>120.72</v>
          </cell>
          <cell r="E3042">
            <v>251.44</v>
          </cell>
          <cell r="F3042">
            <v>841.77</v>
          </cell>
          <cell r="G3042">
            <v>0</v>
          </cell>
        </row>
        <row r="3043">
          <cell r="B3043">
            <v>5473400</v>
          </cell>
          <cell r="C3043" t="str">
            <v>Nerealizovatelné technic.změny na poj.sm</v>
          </cell>
          <cell r="D3043">
            <v>1683</v>
          </cell>
          <cell r="E3043">
            <v>2600</v>
          </cell>
          <cell r="F3043">
            <v>3374</v>
          </cell>
          <cell r="G3043">
            <v>45459</v>
          </cell>
        </row>
        <row r="3044">
          <cell r="B3044">
            <v>5475000</v>
          </cell>
          <cell r="C3044" t="str">
            <v>Ost.tech.nákl.-KDP-vnitřní převod poj.</v>
          </cell>
          <cell r="D3044">
            <v>30348994.25</v>
          </cell>
          <cell r="E3044">
            <v>18809624.149999999</v>
          </cell>
          <cell r="F3044">
            <v>24322494.02</v>
          </cell>
          <cell r="G3044">
            <v>16255627.109999999</v>
          </cell>
        </row>
        <row r="3045">
          <cell r="B3045">
            <v>5476000</v>
          </cell>
          <cell r="C3045" t="str">
            <v>Ost.tech.nákl.-KDP-vnitřní převod poj.-ú</v>
          </cell>
          <cell r="D3045">
            <v>5954992.0599999996</v>
          </cell>
          <cell r="E3045">
            <v>4091575.68</v>
          </cell>
          <cell r="F3045">
            <v>5099201.3499999996</v>
          </cell>
          <cell r="G3045">
            <v>3556418.41</v>
          </cell>
        </row>
        <row r="3046">
          <cell r="B3046">
            <v>5476311</v>
          </cell>
          <cell r="C3046" t="str">
            <v>Náklady na správu Distribuce</v>
          </cell>
          <cell r="D3046">
            <v>24380002</v>
          </cell>
          <cell r="E3046">
            <v>25096407.300000001</v>
          </cell>
          <cell r="F3046">
            <v>31502280.199999999</v>
          </cell>
          <cell r="G3046">
            <v>14148000</v>
          </cell>
        </row>
        <row r="3047">
          <cell r="B3047">
            <v>5477000</v>
          </cell>
          <cell r="C3047" t="str">
            <v>Ost.tech.nákl.-KDP-vnitřní převod poj.-z</v>
          </cell>
          <cell r="D3047">
            <v>461649.74</v>
          </cell>
          <cell r="E3047">
            <v>295103.67</v>
          </cell>
          <cell r="F3047">
            <v>360523.75</v>
          </cell>
          <cell r="G3047">
            <v>250178</v>
          </cell>
        </row>
        <row r="3048">
          <cell r="B3048">
            <v>5477620</v>
          </cell>
          <cell r="C3048" t="str">
            <v>Neplatné poj. smlouvy-FA, soud, dohoda</v>
          </cell>
          <cell r="D3048">
            <v>4030327.01</v>
          </cell>
          <cell r="E3048">
            <v>1607363.12</v>
          </cell>
          <cell r="F3048">
            <v>7016401.5499999998</v>
          </cell>
          <cell r="G3048">
            <v>3131982.53</v>
          </cell>
        </row>
        <row r="3049">
          <cell r="B3049">
            <v>5477912</v>
          </cell>
          <cell r="C3049" t="str">
            <v>Poplatky APH</v>
          </cell>
          <cell r="D3049">
            <v>7936.31</v>
          </cell>
          <cell r="E3049">
            <v>537676.89</v>
          </cell>
          <cell r="F3049">
            <v>797436.22</v>
          </cell>
          <cell r="G3049">
            <v>220981.77</v>
          </cell>
        </row>
        <row r="3050">
          <cell r="B3050">
            <v>5477917</v>
          </cell>
          <cell r="C3050" t="str">
            <v>Refundace nákladů z upomínacího procesu</v>
          </cell>
          <cell r="D3050">
            <v>-1695150</v>
          </cell>
          <cell r="E3050">
            <v>-1277900</v>
          </cell>
          <cell r="F3050">
            <v>-1779100</v>
          </cell>
          <cell r="G3050">
            <v>-1203640</v>
          </cell>
        </row>
        <row r="3051">
          <cell r="B3051">
            <v>5478000</v>
          </cell>
          <cell r="C3051" t="str">
            <v>Ost.tech.nákl.-zproštění, úhr.riz.poj.</v>
          </cell>
          <cell r="D3051">
            <v>-311357</v>
          </cell>
          <cell r="E3051">
            <v>-44693</v>
          </cell>
          <cell r="F3051">
            <v>-79248</v>
          </cell>
          <cell r="G3051">
            <v>-102273</v>
          </cell>
        </row>
        <row r="3052">
          <cell r="B3052">
            <v>5478111</v>
          </cell>
          <cell r="C3052" t="str">
            <v>Ost.tech.nákl.-vnitřní úhrada</v>
          </cell>
          <cell r="D3052">
            <v>35928244</v>
          </cell>
          <cell r="E3052">
            <v>27189491</v>
          </cell>
          <cell r="F3052">
            <v>35659985</v>
          </cell>
          <cell r="G3052">
            <v>23662822</v>
          </cell>
        </row>
        <row r="3053">
          <cell r="B3053">
            <v>5478300</v>
          </cell>
          <cell r="C3053" t="str">
            <v>Ost.tech.nákl. KDP vnitřní převod AS</v>
          </cell>
          <cell r="D3053">
            <v>13857</v>
          </cell>
          <cell r="E3053">
            <v>8199</v>
          </cell>
          <cell r="F3053">
            <v>9972</v>
          </cell>
          <cell r="G3053">
            <v>5955</v>
          </cell>
        </row>
        <row r="3054">
          <cell r="B3054">
            <v>5479000</v>
          </cell>
          <cell r="C3054" t="str">
            <v>Ostatní technické náklady</v>
          </cell>
          <cell r="D3054">
            <v>16200005</v>
          </cell>
          <cell r="E3054">
            <v>11841909</v>
          </cell>
          <cell r="F3054">
            <v>19232919</v>
          </cell>
          <cell r="G3054"/>
        </row>
        <row r="3055">
          <cell r="B3055">
            <v>5479003</v>
          </cell>
          <cell r="C3055" t="str">
            <v>Ost.tech.nákl.ŽP-DYK-P vyr.rozdílů PJ/PL</v>
          </cell>
          <cell r="D3055">
            <v>3041.58</v>
          </cell>
          <cell r="E3055">
            <v>0</v>
          </cell>
          <cell r="F3055">
            <v>4156.1400000000003</v>
          </cell>
          <cell r="G3055"/>
        </row>
        <row r="3056">
          <cell r="B3056">
            <v>5482000</v>
          </cell>
          <cell r="C3056" t="str">
            <v>ŽP Úroky ze záručních účtů-odevzd.zaj.</v>
          </cell>
          <cell r="D3056"/>
          <cell r="E3056">
            <v>0</v>
          </cell>
          <cell r="F3056">
            <v>252812.17</v>
          </cell>
          <cell r="G3056"/>
        </row>
        <row r="3057">
          <cell r="B3057">
            <v>5510437</v>
          </cell>
          <cell r="C3057" t="str">
            <v>REPO operace-úroky-NEŽIVOTPP</v>
          </cell>
          <cell r="D3057">
            <v>36098297.109999999</v>
          </cell>
          <cell r="E3057">
            <v>18130996.640000001</v>
          </cell>
          <cell r="F3057">
            <v>434215.47</v>
          </cell>
          <cell r="G3057">
            <v>847283.55</v>
          </cell>
        </row>
        <row r="3058">
          <cell r="B3058">
            <v>5510438</v>
          </cell>
          <cell r="C3058" t="str">
            <v>Repo operace-úroky náklad-NEŽIVOTPP</v>
          </cell>
          <cell r="D3058"/>
          <cell r="E3058">
            <v>0</v>
          </cell>
          <cell r="F3058">
            <v>19687397.48</v>
          </cell>
          <cell r="G3058">
            <v>3539674.98</v>
          </cell>
        </row>
        <row r="3059">
          <cell r="B3059">
            <v>5510441</v>
          </cell>
          <cell r="C3059" t="str">
            <v>Poplatky z běžných účtů</v>
          </cell>
          <cell r="D3059">
            <v>161612.46</v>
          </cell>
          <cell r="E3059">
            <v>608640.64</v>
          </cell>
          <cell r="F3059">
            <v>808562.25</v>
          </cell>
          <cell r="G3059">
            <v>717984.34</v>
          </cell>
        </row>
        <row r="3060">
          <cell r="B3060">
            <v>5510460</v>
          </cell>
          <cell r="C3060" t="str">
            <v>Ostatní náklady na FU-neživot PP</v>
          </cell>
          <cell r="D3060">
            <v>18718006.350000001</v>
          </cell>
          <cell r="E3060">
            <v>0</v>
          </cell>
          <cell r="F3060">
            <v>6831743.46</v>
          </cell>
          <cell r="G3060"/>
        </row>
        <row r="3061">
          <cell r="B3061">
            <v>5510461</v>
          </cell>
          <cell r="C3061" t="str">
            <v>Náklady na správu portfolia-nezivotPP</v>
          </cell>
          <cell r="D3061">
            <v>15496354.92</v>
          </cell>
          <cell r="E3061">
            <v>12222855.060000001</v>
          </cell>
          <cell r="F3061">
            <v>16870075.120000001</v>
          </cell>
          <cell r="G3061">
            <v>14575294.58</v>
          </cell>
        </row>
        <row r="3062">
          <cell r="B3062">
            <v>5510462</v>
          </cell>
          <cell r="C3062" t="str">
            <v>Poplatky za služby depozitáře-neživot</v>
          </cell>
          <cell r="D3062">
            <v>2210179.7200000002</v>
          </cell>
          <cell r="E3062">
            <v>1785455.36</v>
          </cell>
          <cell r="F3062">
            <v>2471543.3199999998</v>
          </cell>
          <cell r="G3062">
            <v>1889627.77</v>
          </cell>
        </row>
        <row r="3063">
          <cell r="B3063">
            <v>5510463</v>
          </cell>
          <cell r="C3063" t="str">
            <v>Provize za zprostředkování nákupu CP - n</v>
          </cell>
          <cell r="D3063">
            <v>190675.98</v>
          </cell>
          <cell r="E3063">
            <v>144705.44</v>
          </cell>
          <cell r="F3063">
            <v>190230.94</v>
          </cell>
          <cell r="G3063">
            <v>134013.88</v>
          </cell>
        </row>
        <row r="3064">
          <cell r="B3064">
            <v>5510464</v>
          </cell>
          <cell r="C3064" t="str">
            <v>ČPZ-Náklady na správu portfolia-dohady</v>
          </cell>
          <cell r="D3064"/>
          <cell r="E3064"/>
          <cell r="F3064"/>
          <cell r="G3064">
            <v>0</v>
          </cell>
        </row>
        <row r="3065">
          <cell r="B3065">
            <v>5510468</v>
          </cell>
          <cell r="C3065" t="str">
            <v>Ostatní náklady na poplatky a provize -</v>
          </cell>
          <cell r="D3065"/>
          <cell r="E3065">
            <v>5469930.0599999996</v>
          </cell>
          <cell r="F3065">
            <v>4748092.0599999996</v>
          </cell>
          <cell r="G3065"/>
        </row>
        <row r="3066">
          <cell r="B3066">
            <v>5510810</v>
          </cell>
          <cell r="C3066" t="str">
            <v>Nákl.FU-správa pohledávek-VLKAP</v>
          </cell>
          <cell r="D3066">
            <v>704828.39</v>
          </cell>
          <cell r="E3066">
            <v>-327598.06</v>
          </cell>
          <cell r="F3066">
            <v>2330316.64</v>
          </cell>
          <cell r="G3066">
            <v>307178.83</v>
          </cell>
        </row>
        <row r="3067">
          <cell r="B3067">
            <v>5510841</v>
          </cell>
          <cell r="C3067" t="str">
            <v>Poplatky z běžných účtů</v>
          </cell>
          <cell r="D3067">
            <v>10587.45</v>
          </cell>
          <cell r="E3067">
            <v>4638.28</v>
          </cell>
          <cell r="F3067">
            <v>6034.08</v>
          </cell>
          <cell r="G3067">
            <v>4325.8</v>
          </cell>
        </row>
        <row r="3068">
          <cell r="B3068">
            <v>5510861</v>
          </cell>
          <cell r="C3068" t="str">
            <v>Náklady na správu portfolia-VLKAP</v>
          </cell>
          <cell r="D3068"/>
          <cell r="E3068">
            <v>1505190.13</v>
          </cell>
          <cell r="F3068">
            <v>2314812.56</v>
          </cell>
          <cell r="G3068">
            <v>2135343.7200000002</v>
          </cell>
        </row>
        <row r="3069">
          <cell r="B3069">
            <v>5510862</v>
          </cell>
          <cell r="C3069" t="str">
            <v>Poplatky za služby depozitáře-VK</v>
          </cell>
          <cell r="D3069">
            <v>105278.94</v>
          </cell>
          <cell r="E3069">
            <v>268116.77</v>
          </cell>
          <cell r="F3069">
            <v>324731.34999999998</v>
          </cell>
          <cell r="G3069">
            <v>311237.34000000003</v>
          </cell>
        </row>
        <row r="3070">
          <cell r="B3070">
            <v>5511170</v>
          </cell>
          <cell r="C3070" t="str">
            <v>Odpisy budovy investiční IFRS16</v>
          </cell>
          <cell r="D3070">
            <v>96593629.549999997</v>
          </cell>
          <cell r="E3070">
            <v>73693702.709999993</v>
          </cell>
          <cell r="F3070">
            <v>98723702.390000001</v>
          </cell>
          <cell r="G3070">
            <v>71697350.900000006</v>
          </cell>
        </row>
        <row r="3071">
          <cell r="B3071">
            <v>5518880</v>
          </cell>
          <cell r="C3071" t="str">
            <v>Úroky z leasingu IFRS16</v>
          </cell>
          <cell r="D3071">
            <v>41186842.039999999</v>
          </cell>
          <cell r="E3071">
            <v>27464405.260000002</v>
          </cell>
          <cell r="F3071">
            <v>35697264.170000002</v>
          </cell>
          <cell r="G3071">
            <v>19579091.489999998</v>
          </cell>
        </row>
        <row r="3072">
          <cell r="B3072">
            <v>5519961</v>
          </cell>
          <cell r="C3072" t="str">
            <v>Dohady poplatky PPF AM neživot</v>
          </cell>
          <cell r="D3072">
            <v>-254883.22</v>
          </cell>
          <cell r="E3072">
            <v>680356.77</v>
          </cell>
          <cell r="F3072">
            <v>625636.30000000005</v>
          </cell>
          <cell r="G3072">
            <v>-673238.96</v>
          </cell>
        </row>
        <row r="3073">
          <cell r="B3073">
            <v>5580420</v>
          </cell>
          <cell r="C3073" t="str">
            <v>Bankovní poplatky - CM</v>
          </cell>
          <cell r="D3073"/>
          <cell r="E3073"/>
          <cell r="F3073"/>
          <cell r="G3073">
            <v>12.51</v>
          </cell>
        </row>
        <row r="3074">
          <cell r="B3074">
            <v>5581100</v>
          </cell>
          <cell r="C3074" t="str">
            <v>Základní mzdy</v>
          </cell>
          <cell r="D3074">
            <v>1123745336.04</v>
          </cell>
          <cell r="E3074">
            <v>879580258.27999997</v>
          </cell>
          <cell r="F3074">
            <v>1189991266.04</v>
          </cell>
          <cell r="G3074">
            <v>948031222.25999999</v>
          </cell>
        </row>
        <row r="3075">
          <cell r="B3075">
            <v>5581101</v>
          </cell>
          <cell r="C3075" t="str">
            <v>Mzdové náklady-příplatky a náhrady</v>
          </cell>
          <cell r="D3075">
            <v>198065386</v>
          </cell>
          <cell r="E3075">
            <v>171197390</v>
          </cell>
          <cell r="F3075">
            <v>215748093</v>
          </cell>
          <cell r="G3075">
            <v>162336909</v>
          </cell>
        </row>
        <row r="3076">
          <cell r="B3076">
            <v>5581102</v>
          </cell>
          <cell r="C3076" t="str">
            <v>Mzdové náklady-příplatky a náhrady-nedaň</v>
          </cell>
          <cell r="D3076">
            <v>2067659.99</v>
          </cell>
          <cell r="E3076">
            <v>176400</v>
          </cell>
          <cell r="F3076">
            <v>2110338</v>
          </cell>
          <cell r="G3076">
            <v>150956.07</v>
          </cell>
        </row>
        <row r="3077">
          <cell r="B3077">
            <v>5581103</v>
          </cell>
          <cell r="C3077" t="str">
            <v>Náhrada mzdy v pracovní neschopnosti</v>
          </cell>
          <cell r="D3077">
            <v>4517501</v>
          </cell>
          <cell r="E3077">
            <v>4204986</v>
          </cell>
          <cell r="F3077">
            <v>5623182</v>
          </cell>
          <cell r="G3077">
            <v>3788480</v>
          </cell>
        </row>
        <row r="3078">
          <cell r="B3078">
            <v>5581111</v>
          </cell>
          <cell r="C3078" t="str">
            <v>Mzdové nákl.-přípl.a náhrady-vedení ČP</v>
          </cell>
          <cell r="D3078">
            <v>44085</v>
          </cell>
          <cell r="E3078">
            <v>0</v>
          </cell>
          <cell r="F3078">
            <v>0</v>
          </cell>
          <cell r="G3078">
            <v>1317844</v>
          </cell>
        </row>
        <row r="3079">
          <cell r="B3079">
            <v>5581130</v>
          </cell>
          <cell r="C3079" t="str">
            <v>Mzdové náklady-příplatek za přesčasy</v>
          </cell>
          <cell r="D3079">
            <v>1555427</v>
          </cell>
          <cell r="E3079">
            <v>1531675</v>
          </cell>
          <cell r="F3079">
            <v>1901142</v>
          </cell>
          <cell r="G3079">
            <v>1139425</v>
          </cell>
        </row>
        <row r="3080">
          <cell r="B3080">
            <v>5581200</v>
          </cell>
          <cell r="C3080" t="str">
            <v>Prémie a odměny bez mimořádných odměn</v>
          </cell>
          <cell r="D3080">
            <v>4617762</v>
          </cell>
          <cell r="E3080">
            <v>3969750</v>
          </cell>
          <cell r="F3080">
            <v>4931305</v>
          </cell>
          <cell r="G3080">
            <v>3182570</v>
          </cell>
        </row>
        <row r="3081">
          <cell r="B3081">
            <v>5581201</v>
          </cell>
          <cell r="C3081" t="str">
            <v>Mimořádné odměny</v>
          </cell>
          <cell r="D3081">
            <v>68604245</v>
          </cell>
          <cell r="E3081">
            <v>35072287</v>
          </cell>
          <cell r="F3081">
            <v>63634272</v>
          </cell>
          <cell r="G3081">
            <v>39302803</v>
          </cell>
        </row>
        <row r="3082">
          <cell r="B3082">
            <v>5581202</v>
          </cell>
          <cell r="C3082" t="str">
            <v>Mimořádné odměny-práce na projektech</v>
          </cell>
          <cell r="D3082">
            <v>-33542143.609999999</v>
          </cell>
          <cell r="E3082">
            <v>-39996443</v>
          </cell>
          <cell r="F3082">
            <v>-51535057.350000001</v>
          </cell>
          <cell r="G3082">
            <v>-23278580.16</v>
          </cell>
        </row>
        <row r="3083">
          <cell r="B3083">
            <v>5581205</v>
          </cell>
          <cell r="C3083" t="str">
            <v>Stabilizační odměny</v>
          </cell>
          <cell r="D3083">
            <v>5556000</v>
          </cell>
          <cell r="E3083">
            <v>736000</v>
          </cell>
          <cell r="F3083">
            <v>736000</v>
          </cell>
          <cell r="G3083">
            <v>2905290</v>
          </cell>
        </row>
        <row r="3084">
          <cell r="B3084">
            <v>5581206</v>
          </cell>
          <cell r="C3084" t="str">
            <v>Odměny zaměstnanci (tipování)</v>
          </cell>
          <cell r="D3084">
            <v>2303490</v>
          </cell>
          <cell r="E3084">
            <v>2236269</v>
          </cell>
          <cell r="F3084">
            <v>2982772</v>
          </cell>
          <cell r="G3084">
            <v>2601641</v>
          </cell>
        </row>
        <row r="3085">
          <cell r="B3085">
            <v>5581208</v>
          </cell>
          <cell r="C3085" t="str">
            <v>Odměny při ukončení pracovního poměru</v>
          </cell>
          <cell r="D3085">
            <v>11385376</v>
          </cell>
          <cell r="E3085">
            <v>16151555</v>
          </cell>
          <cell r="F3085">
            <v>19878719</v>
          </cell>
          <cell r="G3085">
            <v>12355979</v>
          </cell>
        </row>
        <row r="3086">
          <cell r="B3086">
            <v>5581209</v>
          </cell>
          <cell r="C3086" t="str">
            <v>Jubilejní odměny - odchod do důchodu</v>
          </cell>
          <cell r="D3086">
            <v>870000</v>
          </cell>
          <cell r="E3086">
            <v>1590000</v>
          </cell>
          <cell r="F3086">
            <v>2070000</v>
          </cell>
          <cell r="G3086">
            <v>2125000</v>
          </cell>
        </row>
        <row r="3087">
          <cell r="B3087">
            <v>5581210</v>
          </cell>
          <cell r="C3087" t="str">
            <v>Prémie a odměny-vedení ČP bez mimoř.odmě</v>
          </cell>
          <cell r="D3087">
            <v>15133000</v>
          </cell>
          <cell r="E3087">
            <v>33270033</v>
          </cell>
          <cell r="F3087">
            <v>33270033</v>
          </cell>
          <cell r="G3087">
            <v>25088056.329999998</v>
          </cell>
        </row>
        <row r="3088">
          <cell r="B3088">
            <v>5581211</v>
          </cell>
          <cell r="C3088" t="str">
            <v>Mimořádné odměny-vedení ČP</v>
          </cell>
          <cell r="D3088">
            <v>17843365</v>
          </cell>
          <cell r="E3088">
            <v>1829520</v>
          </cell>
          <cell r="F3088">
            <v>7439360</v>
          </cell>
          <cell r="G3088">
            <v>4129567</v>
          </cell>
        </row>
        <row r="3089">
          <cell r="B3089">
            <v>5581212</v>
          </cell>
          <cell r="C3089" t="str">
            <v>Odměny členům statutárních orgánů</v>
          </cell>
          <cell r="D3089">
            <v>64711030</v>
          </cell>
          <cell r="E3089">
            <v>31139732</v>
          </cell>
          <cell r="F3089">
            <v>41582376</v>
          </cell>
          <cell r="G3089">
            <v>31361077</v>
          </cell>
        </row>
        <row r="3090">
          <cell r="B3090">
            <v>5581213</v>
          </cell>
          <cell r="C3090" t="str">
            <v>Mimořádný příplatek-COVID</v>
          </cell>
          <cell r="D3090"/>
          <cell r="E3090">
            <v>0</v>
          </cell>
          <cell r="F3090">
            <v>12600000</v>
          </cell>
          <cell r="G3090">
            <v>0</v>
          </cell>
        </row>
        <row r="3091">
          <cell r="B3091">
            <v>5581215</v>
          </cell>
          <cell r="C3091" t="str">
            <v>CA+ubyt.-nezískatelé</v>
          </cell>
          <cell r="D3091">
            <v>8932803</v>
          </cell>
          <cell r="E3091">
            <v>10209180</v>
          </cell>
          <cell r="F3091">
            <v>12663208</v>
          </cell>
          <cell r="G3091">
            <v>8222959</v>
          </cell>
        </row>
        <row r="3092">
          <cell r="B3092">
            <v>5581217</v>
          </cell>
          <cell r="C3092" t="str">
            <v>Výplata odložených bonusů</v>
          </cell>
          <cell r="D3092"/>
          <cell r="E3092"/>
          <cell r="F3092"/>
          <cell r="G3092">
            <v>3648250</v>
          </cell>
        </row>
        <row r="3093">
          <cell r="B3093">
            <v>5581240</v>
          </cell>
          <cell r="C3093" t="str">
            <v>Mzdové nákl.-15.plat</v>
          </cell>
          <cell r="D3093">
            <v>19850515</v>
          </cell>
          <cell r="E3093">
            <v>25694497</v>
          </cell>
          <cell r="F3093">
            <v>26518430</v>
          </cell>
          <cell r="G3093">
            <v>10780221</v>
          </cell>
        </row>
        <row r="3094">
          <cell r="B3094">
            <v>5581250</v>
          </cell>
          <cell r="C3094" t="str">
            <v>Mzdové nákl.-roční odměny</v>
          </cell>
          <cell r="D3094">
            <v>90064907</v>
          </cell>
          <cell r="E3094">
            <v>97848334</v>
          </cell>
          <cell r="F3094">
            <v>115560398</v>
          </cell>
          <cell r="G3094">
            <v>89568235</v>
          </cell>
        </row>
        <row r="3095">
          <cell r="B3095">
            <v>5581260</v>
          </cell>
          <cell r="C3095" t="str">
            <v>Mzdové nákl.-výkonové odměny</v>
          </cell>
          <cell r="D3095">
            <v>183566221</v>
          </cell>
          <cell r="E3095">
            <v>126054472</v>
          </cell>
          <cell r="F3095">
            <v>175223592</v>
          </cell>
          <cell r="G3095">
            <v>120944554</v>
          </cell>
        </row>
        <row r="3096">
          <cell r="B3096">
            <v>5581300</v>
          </cell>
          <cell r="C3096" t="str">
            <v>OON bez důvěrníků(účet 5112000)</v>
          </cell>
          <cell r="D3096">
            <v>27650834</v>
          </cell>
          <cell r="E3096">
            <v>22997926</v>
          </cell>
          <cell r="F3096">
            <v>31500613</v>
          </cell>
          <cell r="G3096">
            <v>24032266</v>
          </cell>
        </row>
        <row r="3097">
          <cell r="B3097">
            <v>5581301</v>
          </cell>
          <cell r="C3097" t="str">
            <v>Zákonné odstupné</v>
          </cell>
          <cell r="D3097">
            <v>1565040</v>
          </cell>
          <cell r="E3097">
            <v>3837753</v>
          </cell>
          <cell r="F3097">
            <v>5030065</v>
          </cell>
          <cell r="G3097">
            <v>7707440</v>
          </cell>
        </row>
        <row r="3098">
          <cell r="B3098">
            <v>5581309</v>
          </cell>
          <cell r="C3098" t="str">
            <v>Proama-Kurzové ztráty ostatní-nezrealizo</v>
          </cell>
          <cell r="D3098">
            <v>-13.18</v>
          </cell>
          <cell r="E3098">
            <v>31.91</v>
          </cell>
          <cell r="F3098">
            <v>5226.1499999999996</v>
          </cell>
          <cell r="G3098">
            <v>-4540.01</v>
          </cell>
        </row>
        <row r="3099">
          <cell r="B3099">
            <v>5581312</v>
          </cell>
          <cell r="C3099" t="str">
            <v>Náhrady za práci z domova</v>
          </cell>
          <cell r="D3099">
            <v>273971</v>
          </cell>
          <cell r="E3099">
            <v>218564</v>
          </cell>
          <cell r="F3099">
            <v>295932</v>
          </cell>
          <cell r="G3099">
            <v>397135</v>
          </cell>
        </row>
        <row r="3100">
          <cell r="B3100">
            <v>5581400</v>
          </cell>
          <cell r="C3100" t="str">
            <v>Odměny kalamitní</v>
          </cell>
          <cell r="D3100">
            <v>4949794</v>
          </cell>
          <cell r="E3100">
            <v>3023037</v>
          </cell>
          <cell r="F3100">
            <v>3023037</v>
          </cell>
          <cell r="G3100">
            <v>11777427</v>
          </cell>
        </row>
        <row r="3101">
          <cell r="B3101">
            <v>5581850</v>
          </cell>
          <cell r="C3101" t="str">
            <v>Provizní náklady-třetí strany</v>
          </cell>
          <cell r="D3101">
            <v>32291600.199999999</v>
          </cell>
          <cell r="E3101">
            <v>1414731.26</v>
          </cell>
          <cell r="F3101">
            <v>1412795.66</v>
          </cell>
          <cell r="G3101">
            <v>268582.8</v>
          </cell>
        </row>
        <row r="3102">
          <cell r="B3102">
            <v>5581888</v>
          </cell>
          <cell r="C3102" t="str">
            <v>DP - mzdy nezískatelů</v>
          </cell>
          <cell r="D3102">
            <v>47283481.329999998</v>
          </cell>
          <cell r="E3102">
            <v>-100725206.44</v>
          </cell>
          <cell r="F3102">
            <v>83200713</v>
          </cell>
          <cell r="G3102">
            <v>-90770570</v>
          </cell>
        </row>
        <row r="3103">
          <cell r="B3103">
            <v>5581889</v>
          </cell>
          <cell r="C3103" t="str">
            <v>DP-mzdy nezískatelů běž. úč. obd.</v>
          </cell>
          <cell r="D3103">
            <v>0</v>
          </cell>
          <cell r="E3103">
            <v>189386481</v>
          </cell>
          <cell r="F3103">
            <v>0</v>
          </cell>
          <cell r="G3103">
            <v>146481932</v>
          </cell>
        </row>
        <row r="3104">
          <cell r="B3104">
            <v>5581899</v>
          </cell>
          <cell r="C3104" t="str">
            <v>Provizní náklady-ostatní</v>
          </cell>
          <cell r="D3104"/>
          <cell r="E3104">
            <v>50201</v>
          </cell>
          <cell r="F3104">
            <v>50201</v>
          </cell>
          <cell r="G3104"/>
        </row>
        <row r="3105">
          <cell r="B3105">
            <v>5582000</v>
          </cell>
          <cell r="C3105" t="str">
            <v>ČPZ-Pokuty a penále mimo FA/neuznatel.</v>
          </cell>
          <cell r="D3105"/>
          <cell r="E3105"/>
          <cell r="F3105"/>
          <cell r="G3105">
            <v>0</v>
          </cell>
        </row>
        <row r="3106">
          <cell r="B3106">
            <v>5582100</v>
          </cell>
          <cell r="C3106" t="str">
            <v>Pojistné zdrav.poj.za zaměstnavatele</v>
          </cell>
          <cell r="D3106">
            <v>145672715.22</v>
          </cell>
          <cell r="E3106">
            <v>109692280.39</v>
          </cell>
          <cell r="F3106">
            <v>148944277.03999999</v>
          </cell>
          <cell r="G3106">
            <v>120862160.56999999</v>
          </cell>
        </row>
        <row r="3107">
          <cell r="B3107">
            <v>5582110</v>
          </cell>
          <cell r="C3107" t="str">
            <v>Poj.zdrav.poj.za zam.-vedení ČP</v>
          </cell>
          <cell r="D3107">
            <v>12848369</v>
          </cell>
          <cell r="E3107">
            <v>8480418</v>
          </cell>
          <cell r="F3107">
            <v>10053368</v>
          </cell>
          <cell r="G3107">
            <v>8287928</v>
          </cell>
        </row>
        <row r="3108">
          <cell r="B3108">
            <v>5582200</v>
          </cell>
          <cell r="C3108" t="str">
            <v>Pojistné soc.poj.za zaměstnavatele</v>
          </cell>
          <cell r="D3108">
            <v>410110768.55000001</v>
          </cell>
          <cell r="E3108">
            <v>325616206.06999999</v>
          </cell>
          <cell r="F3108">
            <v>437467402.50999999</v>
          </cell>
          <cell r="G3108">
            <v>341813241.56</v>
          </cell>
        </row>
        <row r="3109">
          <cell r="B3109">
            <v>5582210</v>
          </cell>
          <cell r="C3109" t="str">
            <v>Pojistné soc.poj.za zam.-vedení ČP</v>
          </cell>
          <cell r="D3109">
            <v>2740440</v>
          </cell>
          <cell r="E3109">
            <v>3317383</v>
          </cell>
          <cell r="F3109">
            <v>3732059</v>
          </cell>
          <cell r="G3109">
            <v>3118819</v>
          </cell>
        </row>
        <row r="3110">
          <cell r="B3110">
            <v>5582288</v>
          </cell>
          <cell r="C3110" t="str">
            <v>DP- soc. a zdrav. poj. nezískatelů</v>
          </cell>
          <cell r="D3110">
            <v>20349887</v>
          </cell>
          <cell r="E3110">
            <v>-35770541</v>
          </cell>
          <cell r="F3110">
            <v>23325018.199999999</v>
          </cell>
          <cell r="G3110">
            <v>-30681200</v>
          </cell>
        </row>
        <row r="3111">
          <cell r="B3111">
            <v>5582289</v>
          </cell>
          <cell r="C3111" t="str">
            <v>DP-soc. a zdrav.poj. nezískatelů běž.úč.</v>
          </cell>
          <cell r="D3111">
            <v>0</v>
          </cell>
          <cell r="E3111">
            <v>72223303.040000007</v>
          </cell>
          <cell r="F3111">
            <v>0</v>
          </cell>
          <cell r="G3111">
            <v>46678925</v>
          </cell>
        </row>
        <row r="3112">
          <cell r="B3112">
            <v>5583120</v>
          </cell>
          <cell r="C3112" t="str">
            <v>Spotřeba pohonných látek pro motorová vo</v>
          </cell>
          <cell r="D3112">
            <v>2391706.0499999998</v>
          </cell>
          <cell r="E3112">
            <v>1079685.2</v>
          </cell>
          <cell r="F3112">
            <v>1504692.53</v>
          </cell>
          <cell r="G3112">
            <v>955414.39</v>
          </cell>
        </row>
        <row r="3113">
          <cell r="B3113">
            <v>5583130</v>
          </cell>
          <cell r="C3113" t="str">
            <v>Spotřeba kancelářských potřeb</v>
          </cell>
          <cell r="D3113">
            <v>5942576.0999999996</v>
          </cell>
          <cell r="E3113">
            <v>2316443.38</v>
          </cell>
          <cell r="F3113">
            <v>5268358.84</v>
          </cell>
          <cell r="G3113">
            <v>1884855.89</v>
          </cell>
        </row>
        <row r="3114">
          <cell r="B3114">
            <v>5583131</v>
          </cell>
          <cell r="C3114" t="str">
            <v>Spotřeba tiskopisů</v>
          </cell>
          <cell r="D3114">
            <v>1518084.28</v>
          </cell>
          <cell r="E3114">
            <v>1099054.52</v>
          </cell>
          <cell r="F3114">
            <v>1260009.96</v>
          </cell>
          <cell r="G3114">
            <v>537636.24</v>
          </cell>
        </row>
        <row r="3115">
          <cell r="B3115">
            <v>5583140</v>
          </cell>
          <cell r="C3115" t="str">
            <v>Spotřeba mat.a náhr.dílů pro opravy výpo</v>
          </cell>
          <cell r="D3115">
            <v>385217.73</v>
          </cell>
          <cell r="E3115">
            <v>-219522.28</v>
          </cell>
          <cell r="F3115">
            <v>-95132.51</v>
          </cell>
          <cell r="G3115">
            <v>25952.69</v>
          </cell>
        </row>
        <row r="3116">
          <cell r="B3116">
            <v>5583141</v>
          </cell>
          <cell r="C3116" t="str">
            <v>Tonery-spotřeba materiálu VT</v>
          </cell>
          <cell r="D3116">
            <v>52362.89</v>
          </cell>
          <cell r="E3116">
            <v>30843.75</v>
          </cell>
          <cell r="F3116">
            <v>66359.27</v>
          </cell>
          <cell r="G3116">
            <v>71826.63</v>
          </cell>
        </row>
        <row r="3117">
          <cell r="B3117">
            <v>5583150</v>
          </cell>
          <cell r="C3117" t="str">
            <v>Spotř.mat.a náhr.dílů pro opravy a ost.ú</v>
          </cell>
          <cell r="D3117">
            <v>6518.21</v>
          </cell>
          <cell r="E3117">
            <v>615</v>
          </cell>
          <cell r="F3117">
            <v>1752</v>
          </cell>
          <cell r="G3117">
            <v>1271</v>
          </cell>
        </row>
        <row r="3118">
          <cell r="B3118">
            <v>5583160</v>
          </cell>
          <cell r="C3118" t="str">
            <v>Spotřeba knih,publikací,časopisů a novin</v>
          </cell>
          <cell r="D3118">
            <v>552178.11</v>
          </cell>
          <cell r="E3118">
            <v>225782.71</v>
          </cell>
          <cell r="F3118">
            <v>252239.09</v>
          </cell>
          <cell r="G3118">
            <v>305711.24</v>
          </cell>
        </row>
        <row r="3119">
          <cell r="B3119">
            <v>5583170</v>
          </cell>
          <cell r="C3119" t="str">
            <v>Spotřeba ochranných a pracovních prostře</v>
          </cell>
          <cell r="D3119">
            <v>87094.2</v>
          </cell>
          <cell r="E3119">
            <v>13856</v>
          </cell>
          <cell r="F3119">
            <v>172790.89</v>
          </cell>
          <cell r="G3119">
            <v>45341.7</v>
          </cell>
        </row>
        <row r="3120">
          <cell r="B3120">
            <v>5583181</v>
          </cell>
          <cell r="C3120" t="str">
            <v>Spotřeba kancelářské techniky-DHM 1 tis.</v>
          </cell>
          <cell r="D3120">
            <v>5504.3</v>
          </cell>
          <cell r="E3120">
            <v>0</v>
          </cell>
          <cell r="F3120">
            <v>6749</v>
          </cell>
          <cell r="G3120">
            <v>5879.4</v>
          </cell>
        </row>
        <row r="3121">
          <cell r="B3121">
            <v>5583182</v>
          </cell>
          <cell r="C3121" t="str">
            <v>Spotřeba výpočetní techniky-DHM 1 tis.-4</v>
          </cell>
          <cell r="D3121">
            <v>22881.1</v>
          </cell>
          <cell r="E3121"/>
          <cell r="F3121"/>
          <cell r="G3121">
            <v>15074.2</v>
          </cell>
        </row>
        <row r="3122">
          <cell r="B3122">
            <v>5583183</v>
          </cell>
          <cell r="C3122" t="str">
            <v>Spotř.vyb.kan.a ost.prov.prostor-DHM 1ti</v>
          </cell>
          <cell r="D3122">
            <v>5787310.7199999997</v>
          </cell>
          <cell r="E3122">
            <v>709217.65</v>
          </cell>
          <cell r="F3122">
            <v>1404810.82</v>
          </cell>
          <cell r="G3122">
            <v>1177968.77</v>
          </cell>
        </row>
        <row r="3123">
          <cell r="B3123">
            <v>5583184</v>
          </cell>
          <cell r="C3123" t="str">
            <v>Spotřeba stejnokrojů-DHM (1 tis-40 tis.K</v>
          </cell>
          <cell r="D3123">
            <v>16582.3</v>
          </cell>
          <cell r="E3123">
            <v>1544434.11</v>
          </cell>
          <cell r="F3123">
            <v>2484532.1</v>
          </cell>
          <cell r="G3123">
            <v>-1318.86</v>
          </cell>
        </row>
        <row r="3124">
          <cell r="B3124">
            <v>5583185</v>
          </cell>
          <cell r="C3124" t="str">
            <v>Spotřeba ostatního DHM (1 tis.-40 tis.Kč</v>
          </cell>
          <cell r="D3124">
            <v>6470493.9100000001</v>
          </cell>
          <cell r="E3124">
            <v>16576238.41</v>
          </cell>
          <cell r="F3124">
            <v>24944412.59</v>
          </cell>
          <cell r="G3124">
            <v>3008464.83</v>
          </cell>
        </row>
        <row r="3125">
          <cell r="B3125">
            <v>5583190</v>
          </cell>
          <cell r="C3125" t="str">
            <v>Spotřeba ostatního materiálu</v>
          </cell>
          <cell r="D3125">
            <v>2377574.5699999998</v>
          </cell>
          <cell r="E3125">
            <v>3570312.75</v>
          </cell>
          <cell r="F3125">
            <v>10959458.630000001</v>
          </cell>
          <cell r="G3125">
            <v>1194850.8799999999</v>
          </cell>
        </row>
        <row r="3126">
          <cell r="B3126">
            <v>5583191</v>
          </cell>
          <cell r="C3126" t="str">
            <v>Spotřeba ostatního materiálu-autoprovoz</v>
          </cell>
          <cell r="D3126">
            <v>60133.67</v>
          </cell>
          <cell r="E3126">
            <v>28797.59</v>
          </cell>
          <cell r="F3126">
            <v>37528.019999999997</v>
          </cell>
          <cell r="G3126">
            <v>22837.5</v>
          </cell>
        </row>
        <row r="3127">
          <cell r="B3127">
            <v>5583192</v>
          </cell>
          <cell r="C3127" t="str">
            <v>Spotřeba materiálu - testovací sady COVI</v>
          </cell>
          <cell r="D3127"/>
          <cell r="E3127"/>
          <cell r="F3127"/>
          <cell r="G3127">
            <v>3879225</v>
          </cell>
        </row>
        <row r="3128">
          <cell r="B3128">
            <v>5583194</v>
          </cell>
          <cell r="C3128" t="str">
            <v>Spotřeba hygien. mater. B</v>
          </cell>
          <cell r="D3128">
            <v>7066607.5</v>
          </cell>
          <cell r="E3128">
            <v>6124831.5199999996</v>
          </cell>
          <cell r="F3128">
            <v>9683286.3900000006</v>
          </cell>
          <cell r="G3128">
            <v>3705647.2</v>
          </cell>
        </row>
        <row r="3129">
          <cell r="B3129">
            <v>5583195</v>
          </cell>
          <cell r="C3129" t="str">
            <v>Náklady na údržbu - materiál B</v>
          </cell>
          <cell r="D3129">
            <v>3568188.61</v>
          </cell>
          <cell r="E3129">
            <v>2725178.98</v>
          </cell>
          <cell r="F3129">
            <v>3634220.43</v>
          </cell>
          <cell r="G3129">
            <v>1378420.54</v>
          </cell>
        </row>
        <row r="3130">
          <cell r="B3130">
            <v>5583196</v>
          </cell>
          <cell r="C3130" t="str">
            <v>Spotřeba ostatního materiálu B</v>
          </cell>
          <cell r="D3130">
            <v>267766.23</v>
          </cell>
          <cell r="E3130">
            <v>-37981.300000000003</v>
          </cell>
          <cell r="F3130">
            <v>-10174.81</v>
          </cell>
          <cell r="G3130">
            <v>-15538.79</v>
          </cell>
        </row>
        <row r="3131">
          <cell r="B3131">
            <v>5583210</v>
          </cell>
          <cell r="C3131" t="str">
            <v>Spotřeba elektrické energie B</v>
          </cell>
          <cell r="D3131">
            <v>91581154.099999994</v>
          </cell>
          <cell r="E3131">
            <v>47499090.609999999</v>
          </cell>
          <cell r="F3131">
            <v>85118925.200000003</v>
          </cell>
          <cell r="G3131">
            <v>41775665.130000003</v>
          </cell>
        </row>
        <row r="3132">
          <cell r="B3132">
            <v>5583211</v>
          </cell>
          <cell r="C3132" t="str">
            <v>Spotřeba el.energie plac.-pronajímatel B</v>
          </cell>
          <cell r="D3132">
            <v>585729.89</v>
          </cell>
          <cell r="E3132">
            <v>533030.94999999995</v>
          </cell>
          <cell r="F3132">
            <v>985720.47</v>
          </cell>
          <cell r="G3132">
            <v>528301.46</v>
          </cell>
        </row>
        <row r="3133">
          <cell r="B3133">
            <v>5583212</v>
          </cell>
          <cell r="C3133" t="str">
            <v>Spotřeba elektrické energie B-REM</v>
          </cell>
          <cell r="D3133"/>
          <cell r="E3133"/>
          <cell r="F3133"/>
          <cell r="G3133">
            <v>2301106.65</v>
          </cell>
        </row>
        <row r="3134">
          <cell r="B3134">
            <v>5583220</v>
          </cell>
          <cell r="C3134" t="str">
            <v>Spotřeba plynu B</v>
          </cell>
          <cell r="D3134">
            <v>670636.06999999995</v>
          </cell>
          <cell r="E3134">
            <v>463167.47</v>
          </cell>
          <cell r="F3134">
            <v>553532.65</v>
          </cell>
          <cell r="G3134">
            <v>257536.06</v>
          </cell>
        </row>
        <row r="3135">
          <cell r="B3135">
            <v>5583221</v>
          </cell>
          <cell r="C3135" t="str">
            <v>Dodávky plynu - pronajímatel B</v>
          </cell>
          <cell r="D3135">
            <v>351238.98</v>
          </cell>
          <cell r="E3135">
            <v>249089.03</v>
          </cell>
          <cell r="F3135">
            <v>438496.13</v>
          </cell>
          <cell r="G3135">
            <v>260402.83</v>
          </cell>
        </row>
        <row r="3136">
          <cell r="B3136">
            <v>5583230</v>
          </cell>
          <cell r="C3136" t="str">
            <v>Náklady na vodné a stočné B</v>
          </cell>
          <cell r="D3136">
            <v>2089861.49</v>
          </cell>
          <cell r="E3136">
            <v>898391.86</v>
          </cell>
          <cell r="F3136">
            <v>1374395.05</v>
          </cell>
          <cell r="G3136">
            <v>285051.81</v>
          </cell>
        </row>
        <row r="3137">
          <cell r="B3137">
            <v>5583231</v>
          </cell>
          <cell r="C3137" t="str">
            <v>Vodné a stočné - pronajímatel B</v>
          </cell>
          <cell r="D3137">
            <v>123866.66</v>
          </cell>
          <cell r="E3137">
            <v>80918.149999999994</v>
          </cell>
          <cell r="F3137">
            <v>153322.16</v>
          </cell>
          <cell r="G3137">
            <v>88374.34</v>
          </cell>
        </row>
        <row r="3138">
          <cell r="B3138">
            <v>5583250</v>
          </cell>
          <cell r="C3138" t="str">
            <v>Náklady na tepelnou energii B</v>
          </cell>
          <cell r="D3138">
            <v>7217226.2400000002</v>
          </cell>
          <cell r="E3138">
            <v>5277095.42</v>
          </cell>
          <cell r="F3138">
            <v>7336198.04</v>
          </cell>
          <cell r="G3138">
            <v>4273933.21</v>
          </cell>
        </row>
        <row r="3139">
          <cell r="B3139">
            <v>5583251</v>
          </cell>
          <cell r="C3139" t="str">
            <v>Náklady na média plac.majiteli-paušál B</v>
          </cell>
          <cell r="D3139">
            <v>-62800</v>
          </cell>
          <cell r="E3139"/>
          <cell r="F3139"/>
          <cell r="G3139"/>
        </row>
        <row r="3140">
          <cell r="B3140">
            <v>5583252</v>
          </cell>
          <cell r="C3140" t="str">
            <v>Teplo - pronajímatel B</v>
          </cell>
          <cell r="D3140">
            <v>286287.73</v>
          </cell>
          <cell r="E3140">
            <v>196895.23</v>
          </cell>
          <cell r="F3140">
            <v>248545.07</v>
          </cell>
          <cell r="G3140">
            <v>277767.59000000003</v>
          </cell>
        </row>
        <row r="3141">
          <cell r="B3141">
            <v>5583253</v>
          </cell>
          <cell r="C3141" t="str">
            <v>Náklady na tepelnou energii B-REM</v>
          </cell>
          <cell r="D3141"/>
          <cell r="E3141"/>
          <cell r="F3141"/>
          <cell r="G3141">
            <v>866298.17</v>
          </cell>
        </row>
        <row r="3142">
          <cell r="B3142">
            <v>5583300</v>
          </cell>
          <cell r="C3142" t="str">
            <v>ČPZ-Zůstat.cena vyřazeného a prodaného H</v>
          </cell>
          <cell r="D3142"/>
          <cell r="E3142"/>
          <cell r="F3142"/>
          <cell r="G3142">
            <v>0</v>
          </cell>
        </row>
        <row r="3143">
          <cell r="B3143">
            <v>5583320</v>
          </cell>
          <cell r="C3143" t="str">
            <v>Opravy budov B</v>
          </cell>
          <cell r="D3143">
            <v>2320754.37</v>
          </cell>
          <cell r="E3143">
            <v>2151148.6800000002</v>
          </cell>
          <cell r="F3143">
            <v>5059470.41</v>
          </cell>
          <cell r="G3143">
            <v>770356.14</v>
          </cell>
        </row>
        <row r="3144">
          <cell r="B3144">
            <v>5583330</v>
          </cell>
          <cell r="C3144" t="str">
            <v>Opravy a udržování motorových vozidel</v>
          </cell>
          <cell r="D3144">
            <v>3479329.72</v>
          </cell>
          <cell r="E3144">
            <v>1647111.81</v>
          </cell>
          <cell r="F3144">
            <v>2545825.31</v>
          </cell>
          <cell r="G3144">
            <v>1492512.24</v>
          </cell>
        </row>
        <row r="3145">
          <cell r="B3145">
            <v>5583340</v>
          </cell>
          <cell r="C3145" t="str">
            <v>Opravy a udržování ostatního movitého ma</v>
          </cell>
          <cell r="D3145">
            <v>775023.34</v>
          </cell>
          <cell r="E3145">
            <v>8023.7</v>
          </cell>
          <cell r="F3145">
            <v>21598.19</v>
          </cell>
          <cell r="G3145">
            <v>9600</v>
          </cell>
        </row>
        <row r="3146">
          <cell r="B3146">
            <v>5583341</v>
          </cell>
          <cell r="C3146" t="str">
            <v>Opravy a servis kancelářské techniky</v>
          </cell>
          <cell r="D3146">
            <v>97006.14</v>
          </cell>
          <cell r="E3146">
            <v>101611.91</v>
          </cell>
          <cell r="F3146">
            <v>106141.91</v>
          </cell>
          <cell r="G3146">
            <v>67505.899999999994</v>
          </cell>
        </row>
        <row r="3147">
          <cell r="B3147">
            <v>5583342</v>
          </cell>
          <cell r="C3147" t="str">
            <v>Opravy a servis výpočetní techniky</v>
          </cell>
          <cell r="D3147"/>
          <cell r="E3147">
            <v>3172.66</v>
          </cell>
          <cell r="F3147">
            <v>3172.66</v>
          </cell>
          <cell r="G3147"/>
        </row>
        <row r="3148">
          <cell r="B3148">
            <v>5583343</v>
          </cell>
          <cell r="C3148" t="str">
            <v>Nákl. na EZS - opravy, materiál B</v>
          </cell>
          <cell r="D3148">
            <v>211887.35</v>
          </cell>
          <cell r="E3148">
            <v>110064.89</v>
          </cell>
          <cell r="F3148">
            <v>121270.7</v>
          </cell>
          <cell r="G3148">
            <v>151973.07999999999</v>
          </cell>
        </row>
        <row r="3149">
          <cell r="B3149">
            <v>5583344</v>
          </cell>
          <cell r="C3149" t="str">
            <v>Nákl. na EZS - revize, kontrola B</v>
          </cell>
          <cell r="D3149">
            <v>422719.36</v>
          </cell>
          <cell r="E3149">
            <v>93901.38</v>
          </cell>
          <cell r="F3149">
            <v>126087.38</v>
          </cell>
          <cell r="G3149">
            <v>86447.24</v>
          </cell>
        </row>
        <row r="3150">
          <cell r="B3150">
            <v>5583346</v>
          </cell>
          <cell r="C3150" t="str">
            <v>Náklady na kontroly a revize PO - B</v>
          </cell>
          <cell r="D3150">
            <v>627139.18999999994</v>
          </cell>
          <cell r="E3150">
            <v>397934.75</v>
          </cell>
          <cell r="F3150">
            <v>524647.16</v>
          </cell>
          <cell r="G3150">
            <v>164544.25</v>
          </cell>
        </row>
        <row r="3151">
          <cell r="B3151">
            <v>5583348</v>
          </cell>
          <cell r="C3151" t="str">
            <v>Náklady na údržbu - paušály B</v>
          </cell>
          <cell r="D3151">
            <v>6507096.0999999996</v>
          </cell>
          <cell r="E3151">
            <v>29370586</v>
          </cell>
          <cell r="F3151">
            <v>6601802.4299999997</v>
          </cell>
          <cell r="G3151">
            <v>36305338.060000002</v>
          </cell>
        </row>
        <row r="3152">
          <cell r="B3152">
            <v>5583349</v>
          </cell>
          <cell r="C3152" t="str">
            <v>Náklady na údržbu - vícepráce + výjezdy</v>
          </cell>
          <cell r="D3152">
            <v>1828322.98</v>
          </cell>
          <cell r="E3152">
            <v>1130007.98</v>
          </cell>
          <cell r="F3152">
            <v>1466109.74</v>
          </cell>
          <cell r="G3152">
            <v>501850.85</v>
          </cell>
        </row>
        <row r="3153">
          <cell r="B3153">
            <v>5583351</v>
          </cell>
          <cell r="C3153" t="str">
            <v>Nákl. na revize a kontroly - ostatní B</v>
          </cell>
          <cell r="D3153">
            <v>5719824.0999999996</v>
          </cell>
          <cell r="E3153">
            <v>3634051.84</v>
          </cell>
          <cell r="F3153">
            <v>5635582.04</v>
          </cell>
          <cell r="G3153">
            <v>2514050.2000000002</v>
          </cell>
        </row>
        <row r="3154">
          <cell r="B3154">
            <v>5583352</v>
          </cell>
          <cell r="C3154" t="str">
            <v>Nákl. na revize a kontroly - ostatní B</v>
          </cell>
          <cell r="D3154"/>
          <cell r="E3154"/>
          <cell r="F3154"/>
          <cell r="G3154">
            <v>1108712.2</v>
          </cell>
        </row>
        <row r="3155">
          <cell r="B3155">
            <v>5583353</v>
          </cell>
          <cell r="C3155" t="str">
            <v>Spotřeba hygien. mater. B-REM</v>
          </cell>
          <cell r="D3155"/>
          <cell r="E3155"/>
          <cell r="F3155"/>
          <cell r="G3155">
            <v>505341.61</v>
          </cell>
        </row>
        <row r="3156">
          <cell r="B3156">
            <v>5583354</v>
          </cell>
          <cell r="C3156" t="str">
            <v>Náklady na údržbu - materiál B-REM</v>
          </cell>
          <cell r="D3156"/>
          <cell r="E3156"/>
          <cell r="F3156"/>
          <cell r="G3156">
            <v>1563066.69</v>
          </cell>
        </row>
        <row r="3157">
          <cell r="B3157">
            <v>5583356</v>
          </cell>
          <cell r="C3157" t="str">
            <v>Náklady na kontroly a revize PO - B-REM</v>
          </cell>
          <cell r="D3157"/>
          <cell r="E3157"/>
          <cell r="F3157"/>
          <cell r="G3157">
            <v>203760.12</v>
          </cell>
        </row>
        <row r="3158">
          <cell r="B3158">
            <v>5583358</v>
          </cell>
          <cell r="C3158" t="str">
            <v>Náklady na údržbu - paušály B</v>
          </cell>
          <cell r="D3158"/>
          <cell r="E3158"/>
          <cell r="F3158"/>
          <cell r="G3158">
            <v>390551.7</v>
          </cell>
        </row>
        <row r="3159">
          <cell r="B3159">
            <v>5583359</v>
          </cell>
          <cell r="C3159" t="str">
            <v>Náklady na údržbu - vícepráce + výjezdy</v>
          </cell>
          <cell r="D3159"/>
          <cell r="E3159"/>
          <cell r="F3159"/>
          <cell r="G3159">
            <v>269666.65000000002</v>
          </cell>
        </row>
        <row r="3160">
          <cell r="B3160">
            <v>5583362</v>
          </cell>
          <cell r="C3160" t="str">
            <v>Techn.zhodnocení  hm.mov.maj.pouze dle I</v>
          </cell>
          <cell r="D3160"/>
          <cell r="E3160"/>
          <cell r="F3160"/>
          <cell r="G3160">
            <v>1045.5</v>
          </cell>
        </row>
        <row r="3161">
          <cell r="B3161">
            <v>5583410</v>
          </cell>
          <cell r="C3161" t="str">
            <v>Poštovné</v>
          </cell>
          <cell r="D3161">
            <v>53145566.060000002</v>
          </cell>
          <cell r="E3161">
            <v>55430245.939999998</v>
          </cell>
          <cell r="F3161">
            <v>67627911.719999999</v>
          </cell>
          <cell r="G3161">
            <v>56231564.780000001</v>
          </cell>
        </row>
        <row r="3162">
          <cell r="B3162">
            <v>5583420</v>
          </cell>
          <cell r="C3162" t="str">
            <v>Náklady na výkony telekom.složek spojů</v>
          </cell>
          <cell r="D3162">
            <v>2575915.4900000002</v>
          </cell>
          <cell r="E3162">
            <v>-810788.03</v>
          </cell>
          <cell r="F3162">
            <v>-402170.92</v>
          </cell>
          <cell r="G3162">
            <v>488918.48</v>
          </cell>
        </row>
        <row r="3163">
          <cell r="B3163">
            <v>5583430</v>
          </cell>
          <cell r="C3163" t="str">
            <v>Spoje-mobilní telefony</v>
          </cell>
          <cell r="D3163">
            <v>4821379.7699999996</v>
          </cell>
          <cell r="E3163">
            <v>3990349.05</v>
          </cell>
          <cell r="F3163">
            <v>6686759.5800000001</v>
          </cell>
          <cell r="G3163">
            <v>3690773.01</v>
          </cell>
        </row>
        <row r="3164">
          <cell r="B3164">
            <v>5583441</v>
          </cell>
          <cell r="C3164" t="str">
            <v>Nákl. na telekom. služ. - popl. B</v>
          </cell>
          <cell r="D3164">
            <v>2604.17</v>
          </cell>
          <cell r="E3164"/>
          <cell r="F3164"/>
          <cell r="G3164">
            <v>470.09</v>
          </cell>
        </row>
        <row r="3165">
          <cell r="B3165">
            <v>5583450</v>
          </cell>
          <cell r="C3165" t="str">
            <v>Datové SIM karty</v>
          </cell>
          <cell r="D3165">
            <v>338</v>
          </cell>
          <cell r="E3165"/>
          <cell r="F3165"/>
          <cell r="G3165"/>
        </row>
        <row r="3166">
          <cell r="B3166">
            <v>5583490</v>
          </cell>
          <cell r="C3166" t="str">
            <v>VIP předměty - daňově uznatelné</v>
          </cell>
          <cell r="D3166"/>
          <cell r="E3166">
            <v>416.24</v>
          </cell>
          <cell r="F3166">
            <v>416.24</v>
          </cell>
          <cell r="G3166"/>
        </row>
        <row r="3167">
          <cell r="B3167">
            <v>5583491</v>
          </cell>
          <cell r="C3167" t="str">
            <v>VIP předměty - daňově neuznatelné</v>
          </cell>
          <cell r="D3167"/>
          <cell r="E3167">
            <v>55771.01</v>
          </cell>
          <cell r="F3167">
            <v>55771.01</v>
          </cell>
          <cell r="G3167"/>
        </row>
        <row r="3168">
          <cell r="B3168">
            <v>5583510</v>
          </cell>
          <cell r="C3168" t="str">
            <v>Cestovné taxi</v>
          </cell>
          <cell r="D3168">
            <v>844441.17</v>
          </cell>
          <cell r="E3168">
            <v>181446.43</v>
          </cell>
          <cell r="F3168">
            <v>197925.71</v>
          </cell>
          <cell r="G3168">
            <v>20519.919999999998</v>
          </cell>
        </row>
        <row r="3169">
          <cell r="B3169">
            <v>5583520</v>
          </cell>
          <cell r="C3169" t="str">
            <v>Cestovné nezískatelů tuzemské</v>
          </cell>
          <cell r="D3169">
            <v>43966104.43</v>
          </cell>
          <cell r="E3169">
            <v>24017497.48</v>
          </cell>
          <cell r="F3169">
            <v>30662912.260000002</v>
          </cell>
          <cell r="G3169">
            <v>20348521.93</v>
          </cell>
        </row>
        <row r="3170">
          <cell r="B3170">
            <v>5583540</v>
          </cell>
          <cell r="C3170" t="str">
            <v>Cestovné nezískatelů zahraniční</v>
          </cell>
          <cell r="D3170">
            <v>10438633.98</v>
          </cell>
          <cell r="E3170">
            <v>1728216.16</v>
          </cell>
          <cell r="F3170">
            <v>-3073460.73</v>
          </cell>
          <cell r="G3170">
            <v>1386576.56</v>
          </cell>
        </row>
        <row r="3171">
          <cell r="B3171">
            <v>5583570</v>
          </cell>
          <cell r="C3171" t="str">
            <v>Cestovné kalamitní</v>
          </cell>
          <cell r="D3171">
            <v>412261</v>
          </cell>
          <cell r="E3171">
            <v>336116</v>
          </cell>
          <cell r="F3171">
            <v>337639</v>
          </cell>
          <cell r="G3171">
            <v>429036</v>
          </cell>
        </row>
        <row r="3172">
          <cell r="B3172">
            <v>5583580</v>
          </cell>
          <cell r="C3172" t="str">
            <v>Cestovné nezískatelů na školení</v>
          </cell>
          <cell r="D3172">
            <v>340237.06</v>
          </cell>
          <cell r="E3172">
            <v>92177.25</v>
          </cell>
          <cell r="F3172">
            <v>108894.25</v>
          </cell>
          <cell r="G3172">
            <v>88474.14</v>
          </cell>
        </row>
        <row r="3173">
          <cell r="B3173">
            <v>5583590</v>
          </cell>
          <cell r="C3173" t="str">
            <v>Výjezdy pracovní cesty - daňový</v>
          </cell>
          <cell r="D3173">
            <v>14276773.76</v>
          </cell>
          <cell r="E3173">
            <v>15736893.98</v>
          </cell>
          <cell r="F3173">
            <v>14794880.359999999</v>
          </cell>
          <cell r="G3173">
            <v>1167899.76</v>
          </cell>
        </row>
        <row r="3174">
          <cell r="B3174">
            <v>5583591</v>
          </cell>
          <cell r="C3174" t="str">
            <v>Výjezdní pracovní cesty - nedaňový</v>
          </cell>
          <cell r="D3174">
            <v>17124708.640000001</v>
          </cell>
          <cell r="E3174">
            <v>11099255.390000001</v>
          </cell>
          <cell r="F3174">
            <v>10921955.43</v>
          </cell>
          <cell r="G3174">
            <v>1451050.98</v>
          </cell>
        </row>
        <row r="3175">
          <cell r="B3175">
            <v>5583600</v>
          </cell>
          <cell r="C3175" t="str">
            <v>Náklady na reprezentaci (pohoštění a kyt</v>
          </cell>
          <cell r="D3175">
            <v>24675202.82</v>
          </cell>
          <cell r="E3175">
            <v>16411911.779999999</v>
          </cell>
          <cell r="F3175">
            <v>12830501.970000001</v>
          </cell>
          <cell r="G3175">
            <v>5996600.96</v>
          </cell>
        </row>
        <row r="3176">
          <cell r="B3176">
            <v>5583610</v>
          </cell>
          <cell r="C3176" t="str">
            <v>KS-nákl.na kuchyňky a nápoje</v>
          </cell>
          <cell r="D3176">
            <v>1051942.21</v>
          </cell>
          <cell r="E3176">
            <v>542991.49</v>
          </cell>
          <cell r="F3176">
            <v>808454.54</v>
          </cell>
          <cell r="G3176">
            <v>702556.02</v>
          </cell>
        </row>
        <row r="3177">
          <cell r="B3177">
            <v>5583620</v>
          </cell>
          <cell r="C3177" t="str">
            <v>Závodní stravování-nedaňové</v>
          </cell>
          <cell r="D3177">
            <v>286592.76</v>
          </cell>
          <cell r="E3177">
            <v>61804.4</v>
          </cell>
          <cell r="F3177">
            <v>61804.4</v>
          </cell>
          <cell r="G3177"/>
        </row>
        <row r="3178">
          <cell r="B3178">
            <v>5583630</v>
          </cell>
          <cell r="C3178" t="str">
            <v>Ostatní nedaňové náklady</v>
          </cell>
          <cell r="D3178">
            <v>52382343.810000002</v>
          </cell>
          <cell r="E3178">
            <v>9340320.8399999999</v>
          </cell>
          <cell r="F3178">
            <v>12535175.77</v>
          </cell>
          <cell r="G3178">
            <v>13483630.199999999</v>
          </cell>
        </row>
        <row r="3179">
          <cell r="B3179">
            <v>5583700</v>
          </cell>
          <cell r="C3179" t="str">
            <v>Nájemné místností na školení</v>
          </cell>
          <cell r="D3179">
            <v>137883.71</v>
          </cell>
          <cell r="E3179">
            <v>2201092.64</v>
          </cell>
          <cell r="F3179">
            <v>4029170.55</v>
          </cell>
          <cell r="G3179">
            <v>1594547.78</v>
          </cell>
        </row>
        <row r="3180">
          <cell r="B3180">
            <v>5583710</v>
          </cell>
          <cell r="C3180" t="str">
            <v>Nájemné ostatní</v>
          </cell>
          <cell r="D3180">
            <v>50155.94</v>
          </cell>
          <cell r="E3180">
            <v>119670.21</v>
          </cell>
          <cell r="F3180">
            <v>120670.25</v>
          </cell>
          <cell r="G3180">
            <v>52805.27</v>
          </cell>
        </row>
        <row r="3181">
          <cell r="B3181">
            <v>5583712</v>
          </cell>
          <cell r="C3181" t="str">
            <v>Nájemné ostatní B</v>
          </cell>
          <cell r="D3181">
            <v>11860.03</v>
          </cell>
          <cell r="E3181">
            <v>3000</v>
          </cell>
          <cell r="F3181">
            <v>7900.03</v>
          </cell>
          <cell r="G3181"/>
        </row>
        <row r="3182">
          <cell r="B3182">
            <v>5583760</v>
          </cell>
          <cell r="C3182" t="str">
            <v>Nájemné B</v>
          </cell>
          <cell r="D3182">
            <v>2715553.02</v>
          </cell>
          <cell r="E3182">
            <v>116672.29</v>
          </cell>
          <cell r="F3182">
            <v>141312.19</v>
          </cell>
          <cell r="G3182">
            <v>-3297669</v>
          </cell>
        </row>
        <row r="3183">
          <cell r="B3183">
            <v>5583761</v>
          </cell>
          <cell r="C3183" t="str">
            <v>Nájemné mov. majetku B</v>
          </cell>
          <cell r="D3183">
            <v>4103.9399999999996</v>
          </cell>
          <cell r="E3183">
            <v>972</v>
          </cell>
          <cell r="F3183">
            <v>1795</v>
          </cell>
          <cell r="G3183">
            <v>1732</v>
          </cell>
        </row>
        <row r="3184">
          <cell r="B3184">
            <v>5583762</v>
          </cell>
          <cell r="C3184" t="str">
            <v>Nájemné zvýšené - technické zhodnocení</v>
          </cell>
          <cell r="D3184">
            <v>0</v>
          </cell>
          <cell r="E3184"/>
          <cell r="F3184"/>
          <cell r="G3184"/>
        </row>
        <row r="3185">
          <cell r="B3185">
            <v>5583765</v>
          </cell>
          <cell r="C3185" t="str">
            <v>Nájem movitého maj. B ve skupině</v>
          </cell>
          <cell r="D3185">
            <v>484200</v>
          </cell>
          <cell r="E3185">
            <v>365400</v>
          </cell>
          <cell r="F3185">
            <v>486900</v>
          </cell>
          <cell r="G3185">
            <v>280800</v>
          </cell>
        </row>
        <row r="3186">
          <cell r="B3186">
            <v>5583770</v>
          </cell>
          <cell r="C3186" t="str">
            <v>Nájem za parkovné</v>
          </cell>
          <cell r="D3186">
            <v>1272971.82</v>
          </cell>
          <cell r="E3186">
            <v>501144.74</v>
          </cell>
          <cell r="F3186">
            <v>624846.76</v>
          </cell>
          <cell r="G3186">
            <v>111200.1</v>
          </cell>
        </row>
        <row r="3187">
          <cell r="B3187">
            <v>5583779</v>
          </cell>
          <cell r="C3187" t="str">
            <v>Paušály sl.bez RCZ B - ve skupině</v>
          </cell>
          <cell r="D3187"/>
          <cell r="E3187"/>
          <cell r="F3187"/>
          <cell r="G3187">
            <v>0</v>
          </cell>
        </row>
        <row r="3188">
          <cell r="B3188">
            <v>5583790</v>
          </cell>
          <cell r="C3188" t="str">
            <v>Nájemné licence software</v>
          </cell>
          <cell r="D3188">
            <v>17271382.149999999</v>
          </cell>
          <cell r="E3188">
            <v>15487674.109999999</v>
          </cell>
          <cell r="F3188">
            <v>17146674.609999999</v>
          </cell>
          <cell r="G3188">
            <v>15399460.050000001</v>
          </cell>
        </row>
        <row r="3189">
          <cell r="B3189">
            <v>5583900</v>
          </cell>
          <cell r="C3189" t="str">
            <v>Ostatní služby</v>
          </cell>
          <cell r="D3189">
            <v>10020</v>
          </cell>
          <cell r="E3189">
            <v>-86834.7</v>
          </cell>
          <cell r="F3189">
            <v>-86834.7</v>
          </cell>
          <cell r="G3189">
            <v>17954.27</v>
          </cell>
        </row>
        <row r="3190">
          <cell r="B3190">
            <v>5583901</v>
          </cell>
          <cell r="C3190" t="str">
            <v>Nákl. na zahrad. práce - vnitřní B</v>
          </cell>
          <cell r="D3190">
            <v>1728048.85</v>
          </cell>
          <cell r="E3190">
            <v>1465803.02</v>
          </cell>
          <cell r="F3190">
            <v>2044173.48</v>
          </cell>
          <cell r="G3190">
            <v>1447881.3</v>
          </cell>
        </row>
        <row r="3191">
          <cell r="B3191">
            <v>5583904</v>
          </cell>
          <cell r="C3191" t="str">
            <v>Nákl. na zahrad. práce - vnitřní B</v>
          </cell>
          <cell r="D3191"/>
          <cell r="E3191"/>
          <cell r="F3191"/>
          <cell r="G3191">
            <v>38279.599999999999</v>
          </cell>
        </row>
        <row r="3192">
          <cell r="B3192">
            <v>5583906</v>
          </cell>
          <cell r="C3192" t="str">
            <v>Náklady na odvoz odpadu B</v>
          </cell>
          <cell r="D3192"/>
          <cell r="E3192"/>
          <cell r="F3192"/>
          <cell r="G3192">
            <v>61255.360000000001</v>
          </cell>
        </row>
        <row r="3193">
          <cell r="B3193">
            <v>5583907</v>
          </cell>
          <cell r="C3193" t="str">
            <v>Náklady na úklid - specif. B</v>
          </cell>
          <cell r="D3193"/>
          <cell r="E3193"/>
          <cell r="F3193"/>
          <cell r="G3193">
            <v>1049079.97</v>
          </cell>
        </row>
        <row r="3194">
          <cell r="B3194">
            <v>5583909</v>
          </cell>
          <cell r="C3194" t="str">
            <v>Náklady na úklid - pravidelný B</v>
          </cell>
          <cell r="D3194"/>
          <cell r="E3194"/>
          <cell r="F3194"/>
          <cell r="G3194">
            <v>2444652</v>
          </cell>
        </row>
        <row r="3195">
          <cell r="B3195">
            <v>5583910</v>
          </cell>
          <cell r="C3195" t="str">
            <v>Náklady na stravování zaměstnanců</v>
          </cell>
          <cell r="D3195">
            <v>34315500</v>
          </cell>
          <cell r="E3195">
            <v>26867231.5</v>
          </cell>
          <cell r="F3195">
            <v>36827016.5</v>
          </cell>
          <cell r="G3195">
            <v>33461484</v>
          </cell>
        </row>
        <row r="3196">
          <cell r="B3196">
            <v>5583920</v>
          </cell>
          <cell r="C3196" t="str">
            <v>Přepravné</v>
          </cell>
          <cell r="D3196">
            <v>7856004.3700000001</v>
          </cell>
          <cell r="E3196">
            <v>3044769.72</v>
          </cell>
          <cell r="F3196">
            <v>4448993.0599999996</v>
          </cell>
          <cell r="G3196">
            <v>2873744.93</v>
          </cell>
        </row>
        <row r="3197">
          <cell r="B3197">
            <v>5583921</v>
          </cell>
          <cell r="C3197" t="str">
            <v>Náklady na stěhování B</v>
          </cell>
          <cell r="D3197">
            <v>194069.37</v>
          </cell>
          <cell r="E3197">
            <v>167660.84</v>
          </cell>
          <cell r="F3197">
            <v>1021686.79</v>
          </cell>
          <cell r="G3197">
            <v>712999.6</v>
          </cell>
        </row>
        <row r="3198">
          <cell r="B3198">
            <v>5583930</v>
          </cell>
          <cell r="C3198" t="str">
            <v>Náklady na práce cizích výpočetních tech</v>
          </cell>
          <cell r="D3198">
            <v>492154118.94</v>
          </cell>
          <cell r="E3198">
            <v>530455637.88999999</v>
          </cell>
          <cell r="F3198">
            <v>624309743.83000004</v>
          </cell>
          <cell r="G3198">
            <v>527094542.58999997</v>
          </cell>
        </row>
        <row r="3199">
          <cell r="B3199">
            <v>5583940</v>
          </cell>
          <cell r="C3199" t="str">
            <v>Náklady na školení prováděná jinými orga</v>
          </cell>
          <cell r="D3199">
            <v>69172631.969999999</v>
          </cell>
          <cell r="E3199">
            <v>37311590.270000003</v>
          </cell>
          <cell r="F3199">
            <v>55487450.439999998</v>
          </cell>
          <cell r="G3199">
            <v>42656284.170000002</v>
          </cell>
        </row>
        <row r="3200">
          <cell r="B3200">
            <v>5583949</v>
          </cell>
          <cell r="C3200" t="str">
            <v>ČPZ-Ostatní náklady-opravy min.let</v>
          </cell>
          <cell r="D3200"/>
          <cell r="E3200"/>
          <cell r="F3200"/>
          <cell r="G3200">
            <v>0</v>
          </cell>
        </row>
        <row r="3201">
          <cell r="B3201">
            <v>5583950</v>
          </cell>
          <cell r="C3201" t="str">
            <v>Náklady na posudky a překlady</v>
          </cell>
          <cell r="D3201">
            <v>428235.29</v>
          </cell>
          <cell r="E3201">
            <v>567370.31000000006</v>
          </cell>
          <cell r="F3201">
            <v>704376.74</v>
          </cell>
          <cell r="G3201">
            <v>102288.41</v>
          </cell>
        </row>
        <row r="3202">
          <cell r="B3202">
            <v>5583952</v>
          </cell>
          <cell r="C3202" t="str">
            <v>Ostatní služby B</v>
          </cell>
          <cell r="D3202">
            <v>7596364.5599999996</v>
          </cell>
          <cell r="E3202">
            <v>4491590.45</v>
          </cell>
          <cell r="F3202">
            <v>6454508.2800000003</v>
          </cell>
          <cell r="G3202">
            <v>3526955.82</v>
          </cell>
        </row>
        <row r="3203">
          <cell r="B3203">
            <v>5583955</v>
          </cell>
          <cell r="C3203" t="str">
            <v>Poplatky za služby GPH</v>
          </cell>
          <cell r="D3203">
            <v>7560000</v>
          </cell>
          <cell r="E3203">
            <v>5670000</v>
          </cell>
          <cell r="F3203">
            <v>7560000</v>
          </cell>
          <cell r="G3203">
            <v>5670000</v>
          </cell>
        </row>
        <row r="3204">
          <cell r="B3204">
            <v>5583958</v>
          </cell>
          <cell r="C3204" t="str">
            <v>Generali Brand - DPH</v>
          </cell>
          <cell r="D3204"/>
          <cell r="E3204">
            <v>0</v>
          </cell>
          <cell r="F3204">
            <v>4475034.3099999996</v>
          </cell>
          <cell r="G3204"/>
        </row>
        <row r="3205">
          <cell r="B3205">
            <v>5583959</v>
          </cell>
          <cell r="C3205" t="str">
            <v>Generali Brand-náklady s užíváním značky</v>
          </cell>
          <cell r="D3205"/>
          <cell r="E3205">
            <v>15884240.26</v>
          </cell>
          <cell r="F3205">
            <v>21309687.210000001</v>
          </cell>
          <cell r="G3205">
            <v>33781316.960000001</v>
          </cell>
        </row>
        <row r="3206">
          <cell r="B3206">
            <v>5583960</v>
          </cell>
          <cell r="C3206" t="str">
            <v>Náklady na firemní časopisy</v>
          </cell>
          <cell r="D3206">
            <v>92176.6</v>
          </cell>
          <cell r="E3206"/>
          <cell r="F3206"/>
          <cell r="G3206"/>
        </row>
        <row r="3207">
          <cell r="B3207">
            <v>5583961</v>
          </cell>
          <cell r="C3207" t="str">
            <v>Náklady minulých let – budovy nájmy</v>
          </cell>
          <cell r="D3207">
            <v>0</v>
          </cell>
          <cell r="E3207">
            <v>0</v>
          </cell>
          <cell r="F3207">
            <v>22539</v>
          </cell>
          <cell r="G3207">
            <v>1936</v>
          </cell>
        </row>
        <row r="3208">
          <cell r="B3208">
            <v>5583962</v>
          </cell>
          <cell r="C3208" t="str">
            <v>Náklady minulých let – budovy služby</v>
          </cell>
          <cell r="D3208">
            <v>328543.15999999997</v>
          </cell>
          <cell r="E3208">
            <v>41564.18</v>
          </cell>
          <cell r="F3208">
            <v>37416.18</v>
          </cell>
          <cell r="G3208">
            <v>42255.4</v>
          </cell>
        </row>
        <row r="3209">
          <cell r="B3209">
            <v>5583963</v>
          </cell>
          <cell r="C3209" t="str">
            <v>Náklady předminulých let-budovy</v>
          </cell>
          <cell r="D3209">
            <v>0</v>
          </cell>
          <cell r="E3209">
            <v>28105.18</v>
          </cell>
          <cell r="F3209">
            <v>-16816761.84</v>
          </cell>
          <cell r="G3209">
            <v>0</v>
          </cell>
        </row>
        <row r="3210">
          <cell r="B3210">
            <v>5583965</v>
          </cell>
          <cell r="C3210" t="str">
            <v>Náklady minulých let - nedaňové</v>
          </cell>
          <cell r="D3210">
            <v>0</v>
          </cell>
          <cell r="E3210">
            <v>0</v>
          </cell>
          <cell r="F3210">
            <v>0</v>
          </cell>
          <cell r="G3210">
            <v>0</v>
          </cell>
        </row>
        <row r="3211">
          <cell r="B3211">
            <v>5583968</v>
          </cell>
          <cell r="C3211" t="str">
            <v>Náklady na fi. arbitra - jistina</v>
          </cell>
          <cell r="D3211"/>
          <cell r="E3211">
            <v>1915989.67</v>
          </cell>
          <cell r="F3211">
            <v>0</v>
          </cell>
          <cell r="G3211"/>
        </row>
        <row r="3212">
          <cell r="B3212">
            <v>5583970</v>
          </cell>
          <cell r="C3212" t="str">
            <v>Úhrada jazykových kurzů</v>
          </cell>
          <cell r="D3212">
            <v>323452.79999999999</v>
          </cell>
          <cell r="E3212">
            <v>208864.58</v>
          </cell>
          <cell r="F3212">
            <v>381085.18</v>
          </cell>
          <cell r="G3212">
            <v>963443.62</v>
          </cell>
        </row>
        <row r="3213">
          <cell r="B3213">
            <v>5583971</v>
          </cell>
          <cell r="C3213" t="str">
            <v>Náklady na odvoz odpadu B</v>
          </cell>
          <cell r="D3213">
            <v>971955.25</v>
          </cell>
          <cell r="E3213">
            <v>834819.57</v>
          </cell>
          <cell r="F3213">
            <v>1496999.64</v>
          </cell>
          <cell r="G3213">
            <v>846682.89</v>
          </cell>
        </row>
        <row r="3214">
          <cell r="B3214">
            <v>5583972</v>
          </cell>
          <cell r="C3214" t="str">
            <v>Náklady na recepci B</v>
          </cell>
          <cell r="D3214">
            <v>2806895.62</v>
          </cell>
          <cell r="E3214">
            <v>-13202.26</v>
          </cell>
          <cell r="F3214">
            <v>-13202.26</v>
          </cell>
          <cell r="G3214"/>
        </row>
        <row r="3215">
          <cell r="B3215">
            <v>5583973</v>
          </cell>
          <cell r="C3215" t="str">
            <v>Náklady na PO - služby a opravy B</v>
          </cell>
          <cell r="D3215">
            <v>2420</v>
          </cell>
          <cell r="E3215">
            <v>0</v>
          </cell>
          <cell r="F3215">
            <v>83179.03</v>
          </cell>
          <cell r="G3215">
            <v>-69124.460000000006</v>
          </cell>
        </row>
        <row r="3216">
          <cell r="B3216">
            <v>5583974</v>
          </cell>
          <cell r="C3216" t="str">
            <v>Nákl. na pultov. centr. ochranu B</v>
          </cell>
          <cell r="D3216">
            <v>0.2</v>
          </cell>
          <cell r="E3216">
            <v>-16754</v>
          </cell>
          <cell r="F3216">
            <v>-13850</v>
          </cell>
          <cell r="G3216">
            <v>2178</v>
          </cell>
        </row>
        <row r="3217">
          <cell r="B3217">
            <v>5583976</v>
          </cell>
          <cell r="C3217" t="str">
            <v>Náklady na úklid - specif. B</v>
          </cell>
          <cell r="D3217">
            <v>3284875.73</v>
          </cell>
          <cell r="E3217">
            <v>2858288.15</v>
          </cell>
          <cell r="F3217">
            <v>3175332.08</v>
          </cell>
          <cell r="G3217">
            <v>621524.44999999995</v>
          </cell>
        </row>
        <row r="3218">
          <cell r="B3218">
            <v>5583977</v>
          </cell>
          <cell r="C3218" t="str">
            <v>Náklady na úklid - mimoř. B</v>
          </cell>
          <cell r="D3218">
            <v>138243.44</v>
          </cell>
          <cell r="E3218">
            <v>20164.63</v>
          </cell>
          <cell r="F3218">
            <v>35379.78</v>
          </cell>
          <cell r="G3218">
            <v>32699.1</v>
          </cell>
        </row>
        <row r="3219">
          <cell r="B3219">
            <v>5583978</v>
          </cell>
          <cell r="C3219" t="str">
            <v>Nákl. na paušály za služby a energie bez</v>
          </cell>
          <cell r="D3219">
            <v>8448874.4900000002</v>
          </cell>
          <cell r="E3219">
            <v>6751219.79</v>
          </cell>
          <cell r="F3219">
            <v>7173764.4800000004</v>
          </cell>
          <cell r="G3219">
            <v>4663051.21</v>
          </cell>
        </row>
        <row r="3220">
          <cell r="B3220">
            <v>5583980</v>
          </cell>
          <cell r="C3220" t="str">
            <v>Náklady minulých let - daňové</v>
          </cell>
          <cell r="D3220">
            <v>0</v>
          </cell>
          <cell r="E3220">
            <v>0</v>
          </cell>
          <cell r="F3220">
            <v>0</v>
          </cell>
          <cell r="G3220">
            <v>0</v>
          </cell>
        </row>
        <row r="3221">
          <cell r="B3221">
            <v>5583981</v>
          </cell>
          <cell r="C3221" t="str">
            <v>Náklady na právní služby</v>
          </cell>
          <cell r="D3221">
            <v>11092185.210000001</v>
          </cell>
          <cell r="E3221">
            <v>11770868.18</v>
          </cell>
          <cell r="F3221">
            <v>15043735.33</v>
          </cell>
          <cell r="G3221">
            <v>9145721.8800000008</v>
          </cell>
        </row>
        <row r="3222">
          <cell r="B3222">
            <v>5583982</v>
          </cell>
          <cell r="C3222" t="str">
            <v>Náklady na poradenství</v>
          </cell>
          <cell r="D3222">
            <v>48892879.539999999</v>
          </cell>
          <cell r="E3222">
            <v>12501022.16</v>
          </cell>
          <cell r="F3222">
            <v>41980334.460000001</v>
          </cell>
          <cell r="G3222">
            <v>32008153.850000001</v>
          </cell>
        </row>
        <row r="3223">
          <cell r="B3223">
            <v>5583983</v>
          </cell>
          <cell r="C3223" t="str">
            <v>Náklady služeb telekomunikací</v>
          </cell>
          <cell r="D3223">
            <v>2500000</v>
          </cell>
          <cell r="E3223">
            <v>3630</v>
          </cell>
          <cell r="F3223">
            <v>2503660</v>
          </cell>
          <cell r="G3223">
            <v>1210</v>
          </cell>
        </row>
        <row r="3224">
          <cell r="B3224">
            <v>5583986</v>
          </cell>
          <cell r="C3224" t="str">
            <v>Náklady inzerce (kromě propagace)</v>
          </cell>
          <cell r="D3224">
            <v>74310.48</v>
          </cell>
          <cell r="E3224">
            <v>372680</v>
          </cell>
          <cell r="F3224">
            <v>372680</v>
          </cell>
          <cell r="G3224">
            <v>374675.35</v>
          </cell>
        </row>
        <row r="3225">
          <cell r="B3225">
            <v>5583987</v>
          </cell>
          <cell r="C3225" t="str">
            <v>Náklady na odvoz a likvidaci odpadu</v>
          </cell>
          <cell r="D3225">
            <v>0</v>
          </cell>
          <cell r="E3225">
            <v>7601.22</v>
          </cell>
          <cell r="F3225">
            <v>7601.22</v>
          </cell>
          <cell r="G3225">
            <v>20158.21</v>
          </cell>
        </row>
        <row r="3226">
          <cell r="B3226">
            <v>5583988</v>
          </cell>
          <cell r="C3226" t="str">
            <v>Náklady na kurýrní služby</v>
          </cell>
          <cell r="D3226">
            <v>47427.34</v>
          </cell>
          <cell r="E3226">
            <v>35036.03</v>
          </cell>
          <cell r="F3226">
            <v>64146.67</v>
          </cell>
          <cell r="G3226">
            <v>72065.69</v>
          </cell>
        </row>
        <row r="3227">
          <cell r="B3227">
            <v>5583990</v>
          </cell>
          <cell r="C3227" t="str">
            <v>Náklady na ostatní služby</v>
          </cell>
          <cell r="D3227">
            <v>10085841.640000001</v>
          </cell>
          <cell r="E3227">
            <v>-5540149.1799999997</v>
          </cell>
          <cell r="F3227">
            <v>-22008596.210000001</v>
          </cell>
          <cell r="G3227">
            <v>-15705936.279999999</v>
          </cell>
        </row>
        <row r="3228">
          <cell r="B3228">
            <v>5583992</v>
          </cell>
          <cell r="C3228" t="str">
            <v>Náklady na fyz. ostrahu B</v>
          </cell>
          <cell r="D3228">
            <v>11189813.25</v>
          </cell>
          <cell r="E3228">
            <v>9561509.2100000009</v>
          </cell>
          <cell r="F3228">
            <v>14716269.189999999</v>
          </cell>
          <cell r="G3228">
            <v>9087216.9700000007</v>
          </cell>
        </row>
        <row r="3229">
          <cell r="B3229">
            <v>5583993</v>
          </cell>
          <cell r="C3229" t="str">
            <v>Náklady na úklid - pravidelný B</v>
          </cell>
          <cell r="D3229">
            <v>22439799.489999998</v>
          </cell>
          <cell r="E3229">
            <v>21824341.23</v>
          </cell>
          <cell r="F3229">
            <v>22628715.649999999</v>
          </cell>
          <cell r="G3229">
            <v>20446605.25</v>
          </cell>
        </row>
        <row r="3230">
          <cell r="B3230">
            <v>5583994</v>
          </cell>
          <cell r="C3230" t="str">
            <v>Náklady na revize a kontroly - mimo budo</v>
          </cell>
          <cell r="D3230">
            <v>0</v>
          </cell>
          <cell r="E3230">
            <v>30870</v>
          </cell>
          <cell r="F3230">
            <v>45550.080000000002</v>
          </cell>
          <cell r="G3230">
            <v>52482.9</v>
          </cell>
        </row>
        <row r="3231">
          <cell r="B3231">
            <v>5583995</v>
          </cell>
          <cell r="C3231" t="str">
            <v>Nákl.na služby spoj.s autoprovozem (mytí</v>
          </cell>
          <cell r="D3231">
            <v>214842.46</v>
          </cell>
          <cell r="E3231">
            <v>111357.25</v>
          </cell>
          <cell r="F3231">
            <v>158701.21</v>
          </cell>
          <cell r="G3231">
            <v>136220.07</v>
          </cell>
        </row>
        <row r="3232">
          <cell r="B3232">
            <v>5583997</v>
          </cell>
          <cell r="C3232" t="str">
            <v>Nákl.na lékařské prohl.zaměstnanců</v>
          </cell>
          <cell r="D3232">
            <v>460983.91</v>
          </cell>
          <cell r="E3232">
            <v>143702.44</v>
          </cell>
          <cell r="F3232">
            <v>390446.87</v>
          </cell>
          <cell r="G3232">
            <v>120376.42</v>
          </cell>
        </row>
        <row r="3233">
          <cell r="B3233">
            <v>5583999</v>
          </cell>
          <cell r="C3233" t="str">
            <v>Náklady-deratizace,dezinfekce,dezinsekce</v>
          </cell>
          <cell r="D3233">
            <v>6993.8</v>
          </cell>
          <cell r="E3233">
            <v>140855.15</v>
          </cell>
          <cell r="F3233">
            <v>140855.15</v>
          </cell>
          <cell r="G3233">
            <v>1500.4</v>
          </cell>
        </row>
        <row r="3234">
          <cell r="B3234">
            <v>5584001</v>
          </cell>
          <cell r="C3234" t="str">
            <v>Náklady na úklid-pronajímatel B</v>
          </cell>
          <cell r="D3234">
            <v>28753.78</v>
          </cell>
          <cell r="E3234">
            <v>101328.39</v>
          </cell>
          <cell r="F3234">
            <v>294807.40000000002</v>
          </cell>
          <cell r="G3234">
            <v>69522.97</v>
          </cell>
        </row>
        <row r="3235">
          <cell r="B3235">
            <v>5584002</v>
          </cell>
          <cell r="C3235" t="str">
            <v>Náklady na ostatní služby-pronajímatel B</v>
          </cell>
          <cell r="D3235">
            <v>49616.93</v>
          </cell>
          <cell r="E3235">
            <v>77015.97</v>
          </cell>
          <cell r="F3235">
            <v>131615.43</v>
          </cell>
          <cell r="G3235">
            <v>343879.35</v>
          </cell>
        </row>
        <row r="3236">
          <cell r="B3236">
            <v>5584003</v>
          </cell>
          <cell r="C3236" t="str">
            <v>Pojištění - pronajímatel B</v>
          </cell>
          <cell r="D3236">
            <v>97054.46</v>
          </cell>
          <cell r="E3236">
            <v>6727.08</v>
          </cell>
          <cell r="F3236">
            <v>6727.08</v>
          </cell>
          <cell r="G3236"/>
        </row>
        <row r="3237">
          <cell r="B3237">
            <v>5584600</v>
          </cell>
          <cell r="C3237" t="str">
            <v>Ostatní náklady k PU</v>
          </cell>
          <cell r="D3237">
            <v>-320768.09999999998</v>
          </cell>
          <cell r="E3237">
            <v>-289665.77</v>
          </cell>
          <cell r="F3237">
            <v>-289665.32</v>
          </cell>
          <cell r="G3237">
            <v>41542.730000000003</v>
          </cell>
        </row>
        <row r="3238">
          <cell r="B3238">
            <v>5585104</v>
          </cell>
          <cell r="C3238" t="str">
            <v>Ztráta z prodeje hmotného movitého majet</v>
          </cell>
          <cell r="D3238">
            <v>1938148.25</v>
          </cell>
          <cell r="E3238">
            <v>429417.6</v>
          </cell>
          <cell r="F3238">
            <v>484861.6</v>
          </cell>
          <cell r="G3238">
            <v>157769</v>
          </cell>
        </row>
        <row r="3239">
          <cell r="B3239">
            <v>5585106</v>
          </cell>
          <cell r="C3239" t="str">
            <v>Ztráta z prodeje nehmotného majetku</v>
          </cell>
          <cell r="D3239"/>
          <cell r="E3239">
            <v>0</v>
          </cell>
          <cell r="F3239">
            <v>8694404.3100000005</v>
          </cell>
          <cell r="G3239">
            <v>0</v>
          </cell>
        </row>
        <row r="3240">
          <cell r="B3240">
            <v>5585109</v>
          </cell>
          <cell r="C3240" t="str">
            <v>Ztráta z prodeje uměleckých děl</v>
          </cell>
          <cell r="D3240">
            <v>5579.8</v>
          </cell>
          <cell r="E3240">
            <v>1031139</v>
          </cell>
          <cell r="F3240">
            <v>1031458.3</v>
          </cell>
          <cell r="G3240">
            <v>326869.8</v>
          </cell>
        </row>
        <row r="3241">
          <cell r="B3241">
            <v>5585110</v>
          </cell>
          <cell r="C3241" t="str">
            <v>Zůstatková cena prodaného nehmotného maj</v>
          </cell>
          <cell r="D3241"/>
          <cell r="E3241">
            <v>229002</v>
          </cell>
          <cell r="F3241">
            <v>229002</v>
          </cell>
          <cell r="G3241"/>
        </row>
        <row r="3242">
          <cell r="B3242">
            <v>5585120</v>
          </cell>
          <cell r="C3242" t="str">
            <v>Zůst.cena prod.movitého majetku provozní</v>
          </cell>
          <cell r="D3242">
            <v>1828897</v>
          </cell>
          <cell r="E3242">
            <v>10854</v>
          </cell>
          <cell r="F3242">
            <v>38562</v>
          </cell>
          <cell r="G3242"/>
        </row>
        <row r="3243">
          <cell r="B3243">
            <v>5585129</v>
          </cell>
          <cell r="C3243" t="str">
            <v>ZC prodej-umělecká díla</v>
          </cell>
          <cell r="D3243">
            <v>83430</v>
          </cell>
          <cell r="E3243">
            <v>124325</v>
          </cell>
          <cell r="F3243">
            <v>130700</v>
          </cell>
          <cell r="G3243">
            <v>87500</v>
          </cell>
        </row>
        <row r="3244">
          <cell r="B3244">
            <v>5585150</v>
          </cell>
          <cell r="C3244" t="str">
            <v>ZC majetku-likvidace,škody,dary-ruč.přeú</v>
          </cell>
          <cell r="D3244">
            <v>-1571902</v>
          </cell>
          <cell r="E3244">
            <v>-2209964.6</v>
          </cell>
          <cell r="F3244">
            <v>-12699649.91</v>
          </cell>
          <cell r="G3244">
            <v>-14246295</v>
          </cell>
        </row>
        <row r="3245">
          <cell r="B3245">
            <v>5585155</v>
          </cell>
          <cell r="C3245" t="str">
            <v>ZC - prodej hm. mov. a nehm. maj.</v>
          </cell>
          <cell r="D3245">
            <v>-1912327</v>
          </cell>
          <cell r="E3245">
            <v>-364181</v>
          </cell>
          <cell r="F3245">
            <v>-398264</v>
          </cell>
          <cell r="G3245">
            <v>-87500</v>
          </cell>
        </row>
        <row r="3246">
          <cell r="B3246">
            <v>5585200</v>
          </cell>
          <cell r="C3246" t="str">
            <v>ČPZ-Opravy a údržba IT</v>
          </cell>
          <cell r="D3246"/>
          <cell r="E3246"/>
          <cell r="F3246"/>
          <cell r="G3246">
            <v>0</v>
          </cell>
        </row>
        <row r="3247">
          <cell r="B3247">
            <v>5585600</v>
          </cell>
          <cell r="C3247" t="str">
            <v>Ostatní provozní náklady</v>
          </cell>
          <cell r="D3247">
            <v>-32352404.34</v>
          </cell>
          <cell r="E3247">
            <v>-24698576.260000002</v>
          </cell>
          <cell r="F3247">
            <v>-33384593.09</v>
          </cell>
          <cell r="G3247">
            <v>-50768954.740000002</v>
          </cell>
        </row>
        <row r="3248">
          <cell r="B3248">
            <v>5585601</v>
          </cell>
          <cell r="C3248" t="str">
            <v>Ostatní provoz.NÁ skupina DPH spol. říze</v>
          </cell>
          <cell r="D3248">
            <v>8500000</v>
          </cell>
          <cell r="E3248">
            <v>5000000</v>
          </cell>
          <cell r="F3248">
            <v>-5584862.8200000003</v>
          </cell>
          <cell r="G3248">
            <v>5375000</v>
          </cell>
        </row>
        <row r="3249">
          <cell r="B3249">
            <v>5585621</v>
          </cell>
          <cell r="C3249" t="str">
            <v>Náklady - paušály RCZ - údržba zaříz. B</v>
          </cell>
          <cell r="D3249">
            <v>2434728.09</v>
          </cell>
          <cell r="E3249">
            <v>1845677.35</v>
          </cell>
          <cell r="F3249">
            <v>1383523.48</v>
          </cell>
          <cell r="G3249">
            <v>978037.77</v>
          </cell>
        </row>
        <row r="3250">
          <cell r="B3250">
            <v>5585623</v>
          </cell>
          <cell r="C3250" t="str">
            <v>Paušál smluvní - správa B</v>
          </cell>
          <cell r="D3250">
            <v>5060904.26</v>
          </cell>
          <cell r="E3250">
            <v>3889169.9</v>
          </cell>
          <cell r="F3250">
            <v>3058663.17</v>
          </cell>
          <cell r="G3250">
            <v>2283167.2799999998</v>
          </cell>
        </row>
        <row r="3251">
          <cell r="B3251">
            <v>5585624</v>
          </cell>
          <cell r="C3251" t="str">
            <v>Náklady - paušály RCZ - opravy B</v>
          </cell>
          <cell r="D3251">
            <v>51200.5</v>
          </cell>
          <cell r="E3251">
            <v>38000.35</v>
          </cell>
          <cell r="F3251">
            <v>80500.429999999993</v>
          </cell>
          <cell r="G3251">
            <v>29166.89</v>
          </cell>
        </row>
        <row r="3252">
          <cell r="B3252">
            <v>5585700</v>
          </cell>
          <cell r="C3252" t="str">
            <v>Dálniční poplatek</v>
          </cell>
          <cell r="D3252">
            <v>143638.15</v>
          </cell>
          <cell r="E3252">
            <v>96054.77</v>
          </cell>
          <cell r="F3252">
            <v>108675.07</v>
          </cell>
          <cell r="G3252">
            <v>109221.77</v>
          </cell>
        </row>
        <row r="3253">
          <cell r="B3253">
            <v>5586111</v>
          </cell>
          <cell r="C3253" t="str">
            <v>IFRS náklady na projekty-CAS aktivace ma</v>
          </cell>
          <cell r="D3253">
            <v>13597275</v>
          </cell>
          <cell r="E3253">
            <v>9541401</v>
          </cell>
          <cell r="F3253">
            <v>12906411</v>
          </cell>
          <cell r="G3253">
            <v>3779464</v>
          </cell>
        </row>
        <row r="3254">
          <cell r="B3254">
            <v>5586120</v>
          </cell>
          <cell r="C3254" t="str">
            <v>Odpisy nehmotného majetku (software) nad</v>
          </cell>
          <cell r="D3254">
            <v>305309136</v>
          </cell>
          <cell r="E3254">
            <v>308374144.48000002</v>
          </cell>
          <cell r="F3254">
            <v>425859617.73000002</v>
          </cell>
          <cell r="G3254">
            <v>309541789.01999998</v>
          </cell>
        </row>
        <row r="3255">
          <cell r="B3255">
            <v>5586121</v>
          </cell>
          <cell r="C3255" t="str">
            <v>Odpisy-ostatní nehmoný majetek</v>
          </cell>
          <cell r="D3255">
            <v>5684509</v>
          </cell>
          <cell r="E3255">
            <v>7462734</v>
          </cell>
          <cell r="F3255">
            <v>12193250</v>
          </cell>
          <cell r="G3255">
            <v>1170126</v>
          </cell>
        </row>
        <row r="3256">
          <cell r="B3256">
            <v>5586123</v>
          </cell>
          <cell r="C3256" t="str">
            <v>Odpisy k nehmotnému majetku - UCB</v>
          </cell>
          <cell r="D3256">
            <v>5316500</v>
          </cell>
          <cell r="E3256">
            <v>3963782</v>
          </cell>
          <cell r="F3256">
            <v>5285042</v>
          </cell>
          <cell r="G3256">
            <v>3963782</v>
          </cell>
        </row>
        <row r="3257">
          <cell r="B3257">
            <v>5586124</v>
          </cell>
          <cell r="C3257" t="str">
            <v>Fuze-Odpisy neh.majetku (software) nad 6</v>
          </cell>
          <cell r="D3257"/>
          <cell r="E3257"/>
          <cell r="F3257"/>
          <cell r="G3257">
            <v>0</v>
          </cell>
        </row>
        <row r="3258">
          <cell r="B3258">
            <v>5586200</v>
          </cell>
          <cell r="C3258" t="str">
            <v>Odpisy provozního movitého majetku</v>
          </cell>
          <cell r="D3258">
            <v>5367841.33</v>
          </cell>
          <cell r="E3258">
            <v>4905868</v>
          </cell>
          <cell r="F3258">
            <v>6882431</v>
          </cell>
          <cell r="G3258">
            <v>6584389</v>
          </cell>
        </row>
        <row r="3259">
          <cell r="B3259">
            <v>5586202</v>
          </cell>
          <cell r="C3259" t="str">
            <v>Odpisy budovy provozní IFRS16</v>
          </cell>
          <cell r="D3259">
            <v>202080471.5</v>
          </cell>
          <cell r="E3259">
            <v>174754969.72</v>
          </cell>
          <cell r="F3259">
            <v>227365206.66</v>
          </cell>
          <cell r="G3259">
            <v>158932510.61000001</v>
          </cell>
        </row>
        <row r="3260">
          <cell r="B3260">
            <v>5586221</v>
          </cell>
          <cell r="C3260" t="str">
            <v>Odpisy výpočetní techniky</v>
          </cell>
          <cell r="D3260">
            <v>3563870</v>
          </cell>
          <cell r="E3260">
            <v>2589629</v>
          </cell>
          <cell r="F3260">
            <v>3448632.7</v>
          </cell>
          <cell r="G3260">
            <v>474344</v>
          </cell>
        </row>
        <row r="3261">
          <cell r="B3261">
            <v>5586224</v>
          </cell>
          <cell r="C3261" t="str">
            <v>Odpisy CTA - přeúčtování TRAFO a P1 odpi</v>
          </cell>
          <cell r="D3261"/>
          <cell r="E3261">
            <v>-71100489.480000004</v>
          </cell>
          <cell r="F3261">
            <v>-92093389.730000004</v>
          </cell>
          <cell r="G3261">
            <v>-38024944.020000003</v>
          </cell>
        </row>
        <row r="3262">
          <cell r="B3262">
            <v>5586230</v>
          </cell>
          <cell r="C3262" t="str">
            <v>Zůstatková cena nehm.majetku při fyzické</v>
          </cell>
          <cell r="D3262"/>
          <cell r="E3262">
            <v>0</v>
          </cell>
          <cell r="F3262">
            <v>8694404.3100000005</v>
          </cell>
          <cell r="G3262">
            <v>0</v>
          </cell>
        </row>
        <row r="3263">
          <cell r="B3263">
            <v>5586240</v>
          </cell>
          <cell r="C3263" t="str">
            <v>Zůst.cena prov.nem.a hm.mov.maj.při fyz.</v>
          </cell>
          <cell r="D3263">
            <v>140519</v>
          </cell>
          <cell r="E3263">
            <v>429417.6</v>
          </cell>
          <cell r="F3263">
            <v>484861.6</v>
          </cell>
          <cell r="G3263">
            <v>157769</v>
          </cell>
        </row>
        <row r="3264">
          <cell r="B3264">
            <v>5586249</v>
          </cell>
          <cell r="C3264" t="str">
            <v>ZC likvidace-umělecká díla</v>
          </cell>
          <cell r="D3264">
            <v>4712</v>
          </cell>
          <cell r="E3264">
            <v>1031139</v>
          </cell>
          <cell r="F3264">
            <v>1031139</v>
          </cell>
          <cell r="G3264">
            <v>293171</v>
          </cell>
        </row>
        <row r="3265">
          <cell r="B3265">
            <v>5586300</v>
          </cell>
          <cell r="C3265" t="str">
            <v>ČPZ-Ostatní služby</v>
          </cell>
          <cell r="D3265"/>
          <cell r="E3265"/>
          <cell r="F3265"/>
          <cell r="G3265">
            <v>0</v>
          </cell>
        </row>
        <row r="3266">
          <cell r="B3266">
            <v>5586330</v>
          </cell>
          <cell r="C3266" t="str">
            <v>ČPZ-Právní služby</v>
          </cell>
          <cell r="D3266"/>
          <cell r="E3266"/>
          <cell r="F3266"/>
          <cell r="G3266">
            <v>0</v>
          </cell>
        </row>
        <row r="3267">
          <cell r="B3267">
            <v>5586340</v>
          </cell>
          <cell r="C3267" t="str">
            <v>ČPZ-Poradenská činnost</v>
          </cell>
          <cell r="D3267"/>
          <cell r="E3267"/>
          <cell r="F3267"/>
          <cell r="G3267">
            <v>0</v>
          </cell>
        </row>
        <row r="3268">
          <cell r="B3268">
            <v>5586370</v>
          </cell>
          <cell r="C3268" t="str">
            <v>ČPZ-Ostatní služby IT</v>
          </cell>
          <cell r="D3268"/>
          <cell r="E3268"/>
          <cell r="F3268"/>
          <cell r="G3268">
            <v>0</v>
          </cell>
        </row>
        <row r="3269">
          <cell r="B3269">
            <v>5586811</v>
          </cell>
          <cell r="C3269" t="str">
            <v>Přecenění-SW</v>
          </cell>
          <cell r="D3269"/>
          <cell r="E3269">
            <v>0</v>
          </cell>
          <cell r="F3269">
            <v>66534166.710000001</v>
          </cell>
          <cell r="G3269"/>
        </row>
        <row r="3270">
          <cell r="B3270">
            <v>5586920</v>
          </cell>
          <cell r="C3270" t="str">
            <v>Náklady s vyřazením majetku ve skup.-bud</v>
          </cell>
          <cell r="D3270">
            <v>1926738.73</v>
          </cell>
          <cell r="E3270">
            <v>1625611.71</v>
          </cell>
          <cell r="F3270">
            <v>1625611.71</v>
          </cell>
          <cell r="G3270">
            <v>0</v>
          </cell>
        </row>
        <row r="3271">
          <cell r="B3271">
            <v>5586921</v>
          </cell>
          <cell r="C3271" t="str">
            <v>Náklady s vyřazením majetku ve skup.-bud</v>
          </cell>
          <cell r="D3271"/>
          <cell r="E3271">
            <v>19666.07</v>
          </cell>
          <cell r="F3271">
            <v>19666.07</v>
          </cell>
          <cell r="G3271">
            <v>87999.79</v>
          </cell>
        </row>
        <row r="3272">
          <cell r="B3272">
            <v>5587019</v>
          </cell>
          <cell r="C3272" t="str">
            <v>Náklady nájemců-ostatní</v>
          </cell>
          <cell r="D3272"/>
          <cell r="E3272"/>
          <cell r="F3272"/>
          <cell r="G3272">
            <v>0</v>
          </cell>
        </row>
        <row r="3273">
          <cell r="B3273">
            <v>5587021</v>
          </cell>
          <cell r="C3273" t="str">
            <v>Přefakturace - přefakturované náklady</v>
          </cell>
          <cell r="D3273">
            <v>39550448.590000004</v>
          </cell>
          <cell r="E3273">
            <v>17884763.030000001</v>
          </cell>
          <cell r="F3273">
            <v>33611431.060000002</v>
          </cell>
          <cell r="G3273">
            <v>5058837.43</v>
          </cell>
        </row>
        <row r="3274">
          <cell r="B3274">
            <v>5587231</v>
          </cell>
          <cell r="C3274" t="str">
            <v>KČJP-kurz.ztráty při přep.v měně zahr.au</v>
          </cell>
          <cell r="D3274"/>
          <cell r="E3274">
            <v>0</v>
          </cell>
          <cell r="F3274">
            <v>0</v>
          </cell>
          <cell r="G3274"/>
        </row>
        <row r="3275">
          <cell r="B3275">
            <v>5587232</v>
          </cell>
          <cell r="C3275" t="str">
            <v>Kurzové ztráty-Zajištění</v>
          </cell>
          <cell r="D3275">
            <v>7341562.4199999999</v>
          </cell>
          <cell r="E3275">
            <v>5507805.5800000001</v>
          </cell>
          <cell r="F3275">
            <v>7888357.0899999999</v>
          </cell>
          <cell r="G3275">
            <v>4650335.04</v>
          </cell>
        </row>
        <row r="3276">
          <cell r="B3276">
            <v>5587236</v>
          </cell>
          <cell r="C3276" t="str">
            <v>Kurzové ztráty-Ost.Projekt</v>
          </cell>
          <cell r="D3276">
            <v>1206582.23</v>
          </cell>
          <cell r="E3276">
            <v>3982615.59</v>
          </cell>
          <cell r="F3276">
            <v>5008755.25</v>
          </cell>
          <cell r="G3276">
            <v>8371672.96</v>
          </cell>
        </row>
        <row r="3277">
          <cell r="B3277">
            <v>5587237</v>
          </cell>
          <cell r="C3277" t="str">
            <v>Kurzové ztráty-zahr.cest.</v>
          </cell>
          <cell r="D3277">
            <v>26868.49</v>
          </cell>
          <cell r="E3277">
            <v>3778.92</v>
          </cell>
          <cell r="F3277">
            <v>4406.53</v>
          </cell>
          <cell r="G3277">
            <v>4207.8500000000004</v>
          </cell>
        </row>
        <row r="3278">
          <cell r="B3278">
            <v>5587241</v>
          </cell>
          <cell r="C3278" t="str">
            <v>ŽP kurzové ztráty - zajištění</v>
          </cell>
          <cell r="D3278">
            <v>675.68</v>
          </cell>
          <cell r="E3278">
            <v>1642.34</v>
          </cell>
          <cell r="F3278">
            <v>1642.34</v>
          </cell>
          <cell r="G3278">
            <v>1445.52</v>
          </cell>
        </row>
        <row r="3279">
          <cell r="B3279">
            <v>5587242</v>
          </cell>
          <cell r="C3279" t="str">
            <v>Kurzové ztráty-KČJP-ruční</v>
          </cell>
          <cell r="D3279">
            <v>936195.95</v>
          </cell>
          <cell r="E3279">
            <v>5307616.5199999996</v>
          </cell>
          <cell r="F3279">
            <v>4368296.28</v>
          </cell>
          <cell r="G3279">
            <v>1420383.74</v>
          </cell>
        </row>
        <row r="3280">
          <cell r="B3280">
            <v>5587332</v>
          </cell>
          <cell r="C3280" t="str">
            <v>MET odevzd. zaj. kurzové ztráty</v>
          </cell>
          <cell r="D3280">
            <v>1669734.74</v>
          </cell>
          <cell r="E3280">
            <v>1856670.62</v>
          </cell>
          <cell r="F3280">
            <v>3371819.02</v>
          </cell>
          <cell r="G3280">
            <v>1696482.72</v>
          </cell>
        </row>
        <row r="3281">
          <cell r="B3281">
            <v>5587340</v>
          </cell>
          <cell r="C3281" t="str">
            <v>Pojištění odpovědnosti VPA</v>
          </cell>
          <cell r="D3281">
            <v>-58458</v>
          </cell>
          <cell r="E3281"/>
          <cell r="F3281"/>
          <cell r="G3281"/>
        </row>
        <row r="3282">
          <cell r="B3282">
            <v>5587341</v>
          </cell>
          <cell r="C3282" t="str">
            <v>Pojištění odpovědnosti VPA - minulých le</v>
          </cell>
          <cell r="D3282">
            <v>98497</v>
          </cell>
          <cell r="E3282"/>
          <cell r="F3282"/>
          <cell r="G3282"/>
        </row>
        <row r="3283">
          <cell r="B3283">
            <v>5587391</v>
          </cell>
          <cell r="C3283" t="str">
            <v>Salary swap - daňový náklad</v>
          </cell>
          <cell r="D3283">
            <v>-2340473.42</v>
          </cell>
          <cell r="E3283">
            <v>-3671307.51</v>
          </cell>
          <cell r="F3283">
            <v>-4887674.51</v>
          </cell>
          <cell r="G3283">
            <v>-4428300</v>
          </cell>
        </row>
        <row r="3284">
          <cell r="B3284">
            <v>5587392</v>
          </cell>
          <cell r="C3284" t="str">
            <v>Salary swap - nedaňový náklad</v>
          </cell>
          <cell r="D3284">
            <v>1976987.01</v>
          </cell>
          <cell r="E3284">
            <v>3671307.51</v>
          </cell>
          <cell r="F3284">
            <v>4486576.96</v>
          </cell>
          <cell r="G3284">
            <v>4428300</v>
          </cell>
        </row>
        <row r="3285">
          <cell r="B3285">
            <v>5587394</v>
          </cell>
          <cell r="C3285" t="str">
            <v>Jinakost - Cafeterie</v>
          </cell>
          <cell r="D3285">
            <v>90664.11</v>
          </cell>
          <cell r="E3285">
            <v>54902.94</v>
          </cell>
          <cell r="F3285">
            <v>91831.37</v>
          </cell>
          <cell r="G3285">
            <v>58791</v>
          </cell>
        </row>
        <row r="3286">
          <cell r="B3286">
            <v>5587395</v>
          </cell>
          <cell r="C3286" t="str">
            <v>Náklady - Cafeterie</v>
          </cell>
          <cell r="D3286">
            <v>33791692.799999997</v>
          </cell>
          <cell r="E3286">
            <v>28549724.75</v>
          </cell>
          <cell r="F3286">
            <v>63835962.960000001</v>
          </cell>
          <cell r="G3286">
            <v>28774868.940000001</v>
          </cell>
        </row>
        <row r="3287">
          <cell r="B3287">
            <v>5587397</v>
          </cell>
          <cell r="C3287" t="str">
            <v>Sociální výhody-příspěvek na ŽP daň.uzna</v>
          </cell>
          <cell r="D3287">
            <v>3368295</v>
          </cell>
          <cell r="E3287">
            <v>2592405</v>
          </cell>
          <cell r="F3287">
            <v>3438891</v>
          </cell>
          <cell r="G3287">
            <v>2563767</v>
          </cell>
        </row>
        <row r="3288">
          <cell r="B3288">
            <v>5587399</v>
          </cell>
          <cell r="C3288" t="str">
            <v>Příspěvek na PF-daň.uznaný nákl.</v>
          </cell>
          <cell r="D3288">
            <v>35193289.880000003</v>
          </cell>
          <cell r="E3288">
            <v>24332540</v>
          </cell>
          <cell r="F3288">
            <v>38048421.490000002</v>
          </cell>
          <cell r="G3288">
            <v>24990800</v>
          </cell>
        </row>
        <row r="3289">
          <cell r="B3289">
            <v>5587411</v>
          </cell>
          <cell r="C3289" t="str">
            <v>Sociální výhody-úrazové pojištění</v>
          </cell>
          <cell r="D3289">
            <v>161948</v>
          </cell>
          <cell r="E3289">
            <v>141975.25</v>
          </cell>
          <cell r="F3289">
            <v>186327.25</v>
          </cell>
          <cell r="G3289">
            <v>130916</v>
          </cell>
        </row>
        <row r="3290">
          <cell r="B3290">
            <v>5587440</v>
          </cell>
          <cell r="C3290" t="str">
            <v>Sociální výhody-sport</v>
          </cell>
          <cell r="D3290">
            <v>1343250.44</v>
          </cell>
          <cell r="E3290">
            <v>135575</v>
          </cell>
          <cell r="F3290">
            <v>196667.8</v>
          </cell>
          <cell r="G3290">
            <v>74743.31</v>
          </cell>
        </row>
        <row r="3291">
          <cell r="B3291">
            <v>5587450</v>
          </cell>
          <cell r="C3291" t="str">
            <v>Sociální výhody-ostatní</v>
          </cell>
          <cell r="D3291">
            <v>2242389.89</v>
          </cell>
          <cell r="E3291">
            <v>-9972.7900000000009</v>
          </cell>
          <cell r="F3291">
            <v>-9972.7900000000009</v>
          </cell>
          <cell r="G3291">
            <v>58800</v>
          </cell>
        </row>
        <row r="3292">
          <cell r="B3292">
            <v>5587460</v>
          </cell>
          <cell r="C3292" t="str">
            <v>Sociální výhody-manažerský zdravotní pro</v>
          </cell>
          <cell r="D3292">
            <v>106586</v>
          </cell>
          <cell r="E3292">
            <v>-4799.96</v>
          </cell>
          <cell r="F3292">
            <v>-4799.96</v>
          </cell>
          <cell r="G3292"/>
        </row>
        <row r="3293">
          <cell r="B3293">
            <v>5587470</v>
          </cell>
          <cell r="C3293" t="str">
            <v>Sociální výhody-zaměstnanecký zdravotní</v>
          </cell>
          <cell r="D3293">
            <v>3285699.46</v>
          </cell>
          <cell r="E3293">
            <v>634048.5</v>
          </cell>
          <cell r="F3293">
            <v>1835675.3</v>
          </cell>
          <cell r="G3293">
            <v>1475890.39</v>
          </cell>
        </row>
        <row r="3294">
          <cell r="B3294">
            <v>5587480</v>
          </cell>
          <cell r="C3294" t="str">
            <v>Sociální výhody-péče o důchodce</v>
          </cell>
          <cell r="D3294">
            <v>489823.22</v>
          </cell>
          <cell r="E3294">
            <v>8762.4599999999991</v>
          </cell>
          <cell r="F3294">
            <v>9012.4599999999991</v>
          </cell>
          <cell r="G3294">
            <v>131597.54</v>
          </cell>
        </row>
        <row r="3295">
          <cell r="B3295">
            <v>5587490</v>
          </cell>
          <cell r="C3295" t="str">
            <v>Sociální výhody-sociální výpomoc</v>
          </cell>
          <cell r="D3295">
            <v>670478</v>
          </cell>
          <cell r="E3295">
            <v>367353</v>
          </cell>
          <cell r="F3295">
            <v>367353</v>
          </cell>
          <cell r="G3295">
            <v>140555</v>
          </cell>
        </row>
        <row r="3296">
          <cell r="B3296">
            <v>5587510</v>
          </cell>
          <cell r="C3296" t="str">
            <v>Dary daňově zohledněné</v>
          </cell>
          <cell r="D3296">
            <v>15426100.02</v>
          </cell>
          <cell r="E3296">
            <v>182900</v>
          </cell>
          <cell r="F3296">
            <v>100212900</v>
          </cell>
          <cell r="G3296">
            <v>342400</v>
          </cell>
        </row>
        <row r="3297">
          <cell r="B3297">
            <v>5587511</v>
          </cell>
          <cell r="C3297" t="str">
            <v>Dary daňově nezohl.</v>
          </cell>
          <cell r="D3297"/>
          <cell r="E3297"/>
          <cell r="F3297"/>
          <cell r="G3297">
            <v>40962.269999999997</v>
          </cell>
        </row>
        <row r="3298">
          <cell r="B3298">
            <v>5587530</v>
          </cell>
          <cell r="C3298" t="str">
            <v>Dary reprezentační</v>
          </cell>
          <cell r="D3298">
            <v>0</v>
          </cell>
          <cell r="E3298"/>
          <cell r="F3298"/>
          <cell r="G3298"/>
        </row>
        <row r="3299">
          <cell r="B3299">
            <v>5587610</v>
          </cell>
          <cell r="C3299" t="str">
            <v>Smluvní pokuty a penále</v>
          </cell>
          <cell r="D3299">
            <v>29</v>
          </cell>
          <cell r="E3299">
            <v>4000</v>
          </cell>
          <cell r="F3299">
            <v>-3900</v>
          </cell>
          <cell r="G3299">
            <v>950.8</v>
          </cell>
        </row>
        <row r="3300">
          <cell r="B3300">
            <v>5587620</v>
          </cell>
          <cell r="C3300" t="str">
            <v>Ostatní pokuty a penále</v>
          </cell>
          <cell r="D3300">
            <v>1371</v>
          </cell>
          <cell r="E3300">
            <v>0</v>
          </cell>
          <cell r="F3300">
            <v>8000</v>
          </cell>
          <cell r="G3300">
            <v>20653</v>
          </cell>
        </row>
        <row r="3301">
          <cell r="B3301">
            <v>5587621</v>
          </cell>
          <cell r="C3301" t="str">
            <v>Sankce - rozhodnutí finančního arbitra</v>
          </cell>
          <cell r="D3301">
            <v>1664760.02</v>
          </cell>
          <cell r="E3301">
            <v>797126</v>
          </cell>
          <cell r="F3301">
            <v>840477.8</v>
          </cell>
          <cell r="G3301"/>
        </row>
        <row r="3302">
          <cell r="B3302">
            <v>5587622</v>
          </cell>
          <cell r="C3302" t="str">
            <v>Vyplacené úroky z rozhodnutí finančního</v>
          </cell>
          <cell r="D3302">
            <v>413085.39</v>
          </cell>
          <cell r="E3302">
            <v>166376.15</v>
          </cell>
          <cell r="F3302">
            <v>420439.08</v>
          </cell>
          <cell r="G3302">
            <v>814658.28</v>
          </cell>
        </row>
        <row r="3303">
          <cell r="B3303">
            <v>5587630</v>
          </cell>
          <cell r="C3303" t="str">
            <v>Pokuty a penále v rámci daňového řízení</v>
          </cell>
          <cell r="D3303">
            <v>190922.12</v>
          </cell>
          <cell r="E3303"/>
          <cell r="F3303"/>
          <cell r="G3303">
            <v>0</v>
          </cell>
        </row>
        <row r="3304">
          <cell r="B3304">
            <v>5587720</v>
          </cell>
          <cell r="C3304" t="str">
            <v>Nákladové úroky z prodlení</v>
          </cell>
          <cell r="D3304">
            <v>10569.4</v>
          </cell>
          <cell r="E3304">
            <v>491292.92</v>
          </cell>
          <cell r="F3304">
            <v>491632.92</v>
          </cell>
          <cell r="G3304">
            <v>8137.08</v>
          </cell>
        </row>
        <row r="3305">
          <cell r="B3305">
            <v>5587800</v>
          </cell>
          <cell r="C3305" t="str">
            <v>Odpis nedobytné pohledávky ostatní (daň.</v>
          </cell>
          <cell r="D3305"/>
          <cell r="E3305">
            <v>177361.22</v>
          </cell>
          <cell r="F3305">
            <v>443461.37</v>
          </cell>
          <cell r="G3305">
            <v>72872.460000000006</v>
          </cell>
        </row>
        <row r="3306">
          <cell r="B3306">
            <v>5587820</v>
          </cell>
          <cell r="C3306" t="str">
            <v>Odpis pohl.ve výši vytv.opr.pol.(spl.poh</v>
          </cell>
          <cell r="D3306">
            <v>1570418.58</v>
          </cell>
          <cell r="E3306">
            <v>41539.49</v>
          </cell>
          <cell r="F3306">
            <v>41539.49</v>
          </cell>
          <cell r="G3306">
            <v>18550.22</v>
          </cell>
        </row>
        <row r="3307">
          <cell r="B3307">
            <v>5587900</v>
          </cell>
          <cell r="C3307" t="str">
            <v>Odpis nedobytné pohl.získatelů-zápůjčky</v>
          </cell>
          <cell r="D3307">
            <v>3353291.03</v>
          </cell>
          <cell r="E3307">
            <v>392459.85</v>
          </cell>
          <cell r="F3307">
            <v>457211.76</v>
          </cell>
          <cell r="G3307">
            <v>6028968.9500000002</v>
          </cell>
        </row>
        <row r="3308">
          <cell r="B3308">
            <v>5587910</v>
          </cell>
          <cell r="C3308" t="str">
            <v>Odpis pohledávky za získateli-daňový</v>
          </cell>
          <cell r="D3308">
            <v>8569677.4499999993</v>
          </cell>
          <cell r="E3308">
            <v>295560.2</v>
          </cell>
          <cell r="F3308">
            <v>533935.53</v>
          </cell>
          <cell r="G3308">
            <v>266343.88</v>
          </cell>
        </row>
        <row r="3309">
          <cell r="B3309">
            <v>5588200</v>
          </cell>
          <cell r="C3309" t="str">
            <v>ČPZ-Kurzové rozdíly pasivní</v>
          </cell>
          <cell r="D3309"/>
          <cell r="E3309"/>
          <cell r="F3309"/>
          <cell r="G3309">
            <v>0</v>
          </cell>
        </row>
        <row r="3310">
          <cell r="B3310">
            <v>5588210</v>
          </cell>
          <cell r="C3310" t="str">
            <v>Náklady na 2. pilíř - penzijní reforma (</v>
          </cell>
          <cell r="D3310"/>
          <cell r="E3310">
            <v>9227253.2899999991</v>
          </cell>
          <cell r="F3310">
            <v>0</v>
          </cell>
          <cell r="G3310"/>
        </row>
        <row r="3311">
          <cell r="B3311">
            <v>5588220</v>
          </cell>
          <cell r="C3311" t="str">
            <v>Náklady na dosažení úspor</v>
          </cell>
          <cell r="D3311">
            <v>130657903.03</v>
          </cell>
          <cell r="E3311">
            <v>200138558.06999999</v>
          </cell>
          <cell r="F3311">
            <v>307752728.83999997</v>
          </cell>
          <cell r="G3311">
            <v>76899319.489999995</v>
          </cell>
        </row>
        <row r="3312">
          <cell r="B3312">
            <v>5588221</v>
          </cell>
          <cell r="C3312" t="str">
            <v>Náklady na dosažení úspor - Personální</v>
          </cell>
          <cell r="D3312">
            <v>50066155.579999998</v>
          </cell>
          <cell r="E3312">
            <v>54709883.649999999</v>
          </cell>
          <cell r="F3312">
            <v>70802943.760000005</v>
          </cell>
          <cell r="G3312">
            <v>32166829.449999999</v>
          </cell>
        </row>
        <row r="3313">
          <cell r="B3313">
            <v>5588222</v>
          </cell>
          <cell r="C3313" t="str">
            <v>Náklady na dosažení úspor - IT</v>
          </cell>
          <cell r="D3313">
            <v>18478472.460000001</v>
          </cell>
          <cell r="E3313">
            <v>28292172.440000001</v>
          </cell>
          <cell r="F3313">
            <v>73166017.359999999</v>
          </cell>
          <cell r="G3313">
            <v>17200032.350000001</v>
          </cell>
        </row>
        <row r="3314">
          <cell r="B3314">
            <v>5588223</v>
          </cell>
          <cell r="C3314" t="str">
            <v>Náklady na dosažení úspor - GSS IT</v>
          </cell>
          <cell r="D3314">
            <v>13688210</v>
          </cell>
          <cell r="E3314"/>
          <cell r="F3314"/>
          <cell r="G3314"/>
        </row>
        <row r="3315">
          <cell r="B3315">
            <v>5588224</v>
          </cell>
          <cell r="C3315" t="str">
            <v>Náklady na dosažení úspor - Odpisy</v>
          </cell>
          <cell r="D3315">
            <v>11917772</v>
          </cell>
          <cell r="E3315">
            <v>71100489.480000004</v>
          </cell>
          <cell r="F3315">
            <v>92093389.730000004</v>
          </cell>
          <cell r="G3315">
            <v>38024944.020000003</v>
          </cell>
        </row>
        <row r="3316">
          <cell r="B3316">
            <v>5588500</v>
          </cell>
          <cell r="C3316" t="str">
            <v>CIT Reporting GSS</v>
          </cell>
          <cell r="D3316">
            <v>7432125</v>
          </cell>
          <cell r="E3316">
            <v>6666672</v>
          </cell>
          <cell r="F3316">
            <v>4574100.42</v>
          </cell>
          <cell r="G3316">
            <v>1890000</v>
          </cell>
        </row>
        <row r="3317">
          <cell r="B3317">
            <v>5588700</v>
          </cell>
          <cell r="C3317" t="str">
            <v>ČPZ-Poplatky GIS</v>
          </cell>
          <cell r="D3317"/>
          <cell r="E3317"/>
          <cell r="F3317"/>
          <cell r="G3317">
            <v>0</v>
          </cell>
        </row>
        <row r="3318">
          <cell r="B3318">
            <v>5588888</v>
          </cell>
          <cell r="C3318" t="str">
            <v>Dohadné účtování nákladů</v>
          </cell>
          <cell r="D3318">
            <v>-126952.16</v>
          </cell>
          <cell r="E3318">
            <v>0</v>
          </cell>
          <cell r="F3318">
            <v>8924094.9000000004</v>
          </cell>
          <cell r="G3318"/>
        </row>
        <row r="3319">
          <cell r="B3319">
            <v>5588889</v>
          </cell>
          <cell r="C3319" t="str">
            <v>Dohadné účtování nákladů během roku</v>
          </cell>
          <cell r="D3319">
            <v>0</v>
          </cell>
          <cell r="E3319">
            <v>132620873.09</v>
          </cell>
          <cell r="F3319">
            <v>0</v>
          </cell>
          <cell r="G3319">
            <v>36392505.380000003</v>
          </cell>
        </row>
        <row r="3320">
          <cell r="B3320">
            <v>5589100</v>
          </cell>
          <cell r="C3320" t="str">
            <v>Přísp.práv.osobám nevyplývající ze zákon</v>
          </cell>
          <cell r="D3320">
            <v>11640277</v>
          </cell>
          <cell r="E3320">
            <v>11463702</v>
          </cell>
          <cell r="F3320">
            <v>16787809</v>
          </cell>
          <cell r="G3320">
            <v>15112433.5</v>
          </cell>
        </row>
        <row r="3321">
          <cell r="B3321">
            <v>5589200</v>
          </cell>
          <cell r="C3321" t="str">
            <v>Bankovní výlohy-reg.,age.</v>
          </cell>
          <cell r="D3321">
            <v>68428.75</v>
          </cell>
          <cell r="E3321">
            <v>31086.26</v>
          </cell>
          <cell r="F3321">
            <v>42684.01</v>
          </cell>
          <cell r="G3321">
            <v>44348.75</v>
          </cell>
        </row>
        <row r="3322">
          <cell r="B3322">
            <v>5589201</v>
          </cell>
          <cell r="C3322" t="str">
            <v>Bankovní výlohy-KČJP</v>
          </cell>
          <cell r="D3322">
            <v>26990.25</v>
          </cell>
          <cell r="E3322">
            <v>30441.19</v>
          </cell>
          <cell r="F3322">
            <v>38321.19</v>
          </cell>
          <cell r="G3322">
            <v>35258.68</v>
          </cell>
        </row>
        <row r="3323">
          <cell r="B3323">
            <v>5589202</v>
          </cell>
          <cell r="C3323" t="str">
            <v>Bankovní výlohy-zajištění</v>
          </cell>
          <cell r="D3323">
            <v>586.1</v>
          </cell>
          <cell r="E3323">
            <v>1288.52</v>
          </cell>
          <cell r="F3323">
            <v>1288.52</v>
          </cell>
          <cell r="G3323">
            <v>5251.74</v>
          </cell>
        </row>
        <row r="3324">
          <cell r="B3324">
            <v>5589206</v>
          </cell>
          <cell r="C3324" t="str">
            <v>Bankovní výlohy-Ost.projekt</v>
          </cell>
          <cell r="D3324">
            <v>413361.23</v>
          </cell>
          <cell r="E3324">
            <v>323068.59000000003</v>
          </cell>
          <cell r="F3324">
            <v>422835.04</v>
          </cell>
          <cell r="G3324">
            <v>307841.95</v>
          </cell>
        </row>
        <row r="3325">
          <cell r="B3325">
            <v>5589208</v>
          </cell>
          <cell r="C3325" t="str">
            <v>Bankovní výlohy-inkaso-NP</v>
          </cell>
          <cell r="D3325">
            <v>2300409.29</v>
          </cell>
          <cell r="E3325">
            <v>1365036.52</v>
          </cell>
          <cell r="F3325">
            <v>1830197.62</v>
          </cell>
          <cell r="G3325">
            <v>1285756.3</v>
          </cell>
        </row>
        <row r="3326">
          <cell r="B3326">
            <v>5589209</v>
          </cell>
          <cell r="C3326" t="str">
            <v>Bankovní výlohy-inkaso-ŽP</v>
          </cell>
          <cell r="D3326">
            <v>2878627.03</v>
          </cell>
          <cell r="E3326">
            <v>1737243.28</v>
          </cell>
          <cell r="F3326">
            <v>2315164.56</v>
          </cell>
          <cell r="G3326">
            <v>1683110.55</v>
          </cell>
        </row>
        <row r="3327">
          <cell r="B3327">
            <v>5589218</v>
          </cell>
          <cell r="C3327" t="str">
            <v>Bank.výlohy-exkaso-NP</v>
          </cell>
          <cell r="D3327">
            <v>52112.24</v>
          </cell>
          <cell r="E3327">
            <v>33538.620000000003</v>
          </cell>
          <cell r="F3327">
            <v>49142.97</v>
          </cell>
          <cell r="G3327">
            <v>41691.11</v>
          </cell>
        </row>
        <row r="3328">
          <cell r="B3328">
            <v>5589219</v>
          </cell>
          <cell r="C3328" t="str">
            <v>Bankovní výlohy-exkaso-ŽP</v>
          </cell>
          <cell r="D3328">
            <v>17001.599999999999</v>
          </cell>
          <cell r="E3328">
            <v>14364.15</v>
          </cell>
          <cell r="F3328">
            <v>18074.45</v>
          </cell>
          <cell r="G3328">
            <v>12112.9</v>
          </cell>
        </row>
        <row r="3329">
          <cell r="B3329">
            <v>5589227</v>
          </cell>
          <cell r="C3329" t="str">
            <v>POPLATKY_MERIT_0100</v>
          </cell>
          <cell r="D3329">
            <v>1518801.9</v>
          </cell>
          <cell r="E3329">
            <v>3227816.62</v>
          </cell>
          <cell r="F3329">
            <v>3902028.92</v>
          </cell>
          <cell r="G3329">
            <v>1874787.46</v>
          </cell>
        </row>
        <row r="3330">
          <cell r="B3330">
            <v>5589228</v>
          </cell>
          <cell r="C3330" t="str">
            <v>POPLATKY_MERIT_0300</v>
          </cell>
          <cell r="D3330">
            <v>1251610.54</v>
          </cell>
          <cell r="E3330">
            <v>512926.24</v>
          </cell>
          <cell r="F3330">
            <v>642798.24</v>
          </cell>
          <cell r="G3330">
            <v>335984</v>
          </cell>
        </row>
        <row r="3331">
          <cell r="B3331">
            <v>5589230</v>
          </cell>
          <cell r="C3331" t="str">
            <v>POPLATKY_MERIT_5500</v>
          </cell>
          <cell r="D3331">
            <v>12601.65</v>
          </cell>
          <cell r="E3331">
            <v>7929.2</v>
          </cell>
          <cell r="F3331">
            <v>10383.049999999999</v>
          </cell>
          <cell r="G3331">
            <v>8991.75</v>
          </cell>
        </row>
        <row r="3332">
          <cell r="B3332">
            <v>5589232</v>
          </cell>
          <cell r="C3332" t="str">
            <v>POPLATKY_MERIT_2700</v>
          </cell>
          <cell r="D3332">
            <v>1726353.87</v>
          </cell>
          <cell r="E3332">
            <v>1416339.15</v>
          </cell>
          <cell r="F3332">
            <v>1976163.39</v>
          </cell>
          <cell r="G3332">
            <v>1659115.99</v>
          </cell>
        </row>
        <row r="3333">
          <cell r="B3333">
            <v>5589300</v>
          </cell>
          <cell r="C3333" t="str">
            <v>Placené pojistné za ČP</v>
          </cell>
          <cell r="D3333">
            <v>10124150.199999999</v>
          </cell>
          <cell r="E3333">
            <v>6078383.2400000002</v>
          </cell>
          <cell r="F3333">
            <v>9869953.2400000002</v>
          </cell>
          <cell r="G3333">
            <v>6968831.8399999999</v>
          </cell>
        </row>
        <row r="3334">
          <cell r="B3334">
            <v>5589444</v>
          </cell>
          <cell r="C3334" t="str">
            <v>Převod administrativních nákladů General</v>
          </cell>
          <cell r="D3334">
            <v>-404434185.25999999</v>
          </cell>
          <cell r="E3334">
            <v>-19050782.690000001</v>
          </cell>
          <cell r="F3334">
            <v>-26530003.800000001</v>
          </cell>
          <cell r="G3334"/>
        </row>
        <row r="3335">
          <cell r="B3335">
            <v>5589445</v>
          </cell>
          <cell r="C3335" t="str">
            <v>Převod sdílených nákladů Generali</v>
          </cell>
          <cell r="D3335">
            <v>408502348.94999999</v>
          </cell>
          <cell r="E3335">
            <v>19205067.48</v>
          </cell>
          <cell r="F3335">
            <v>26730415.440000001</v>
          </cell>
          <cell r="G3335"/>
        </row>
        <row r="3336">
          <cell r="B3336">
            <v>5589454</v>
          </cell>
          <cell r="C3336" t="str">
            <v>Převod administrativních nákladů jiných</v>
          </cell>
          <cell r="D3336">
            <v>-104239143.7</v>
          </cell>
          <cell r="E3336">
            <v>-82822973.459999993</v>
          </cell>
          <cell r="F3336">
            <v>-107429312.03</v>
          </cell>
          <cell r="G3336">
            <v>-95056900.159999996</v>
          </cell>
        </row>
        <row r="3337">
          <cell r="B3337">
            <v>5589455</v>
          </cell>
          <cell r="C3337" t="str">
            <v>Převod sdílených nákladů jiných společno</v>
          </cell>
          <cell r="D3337">
            <v>119687848.81</v>
          </cell>
          <cell r="E3337">
            <v>98992664.069999993</v>
          </cell>
          <cell r="F3337">
            <v>127735074</v>
          </cell>
          <cell r="G3337">
            <v>105993323.73</v>
          </cell>
        </row>
        <row r="3338">
          <cell r="B3338">
            <v>5589900</v>
          </cell>
          <cell r="C3338" t="str">
            <v>Ostatní finanční náklady</v>
          </cell>
          <cell r="D3338">
            <v>1.95</v>
          </cell>
          <cell r="E3338">
            <v>-1.05</v>
          </cell>
          <cell r="F3338">
            <v>4.34</v>
          </cell>
          <cell r="G3338">
            <v>2.23</v>
          </cell>
        </row>
        <row r="3339">
          <cell r="B3339">
            <v>5589901</v>
          </cell>
          <cell r="C3339" t="str">
            <v>Ost.fin.náklady-autom.zaúčt.haléř.vyrovn</v>
          </cell>
          <cell r="D3339">
            <v>2348825.02</v>
          </cell>
          <cell r="E3339">
            <v>2033000.46</v>
          </cell>
          <cell r="F3339">
            <v>2618627.67</v>
          </cell>
          <cell r="G3339">
            <v>1665734.89</v>
          </cell>
        </row>
        <row r="3340">
          <cell r="B3340">
            <v>5589909</v>
          </cell>
          <cell r="C3340" t="str">
            <v>ČPZ-Ostatní náklady-hal.vyr.</v>
          </cell>
          <cell r="D3340"/>
          <cell r="E3340"/>
          <cell r="F3340"/>
          <cell r="G3340">
            <v>0</v>
          </cell>
        </row>
        <row r="3341">
          <cell r="B3341">
            <v>5589910</v>
          </cell>
          <cell r="C3341" t="str">
            <v>Kolky poplatky</v>
          </cell>
          <cell r="D3341">
            <v>355095.23</v>
          </cell>
          <cell r="E3341">
            <v>131829.39000000001</v>
          </cell>
          <cell r="F3341">
            <v>164413.46</v>
          </cell>
          <cell r="G3341">
            <v>60417.95</v>
          </cell>
        </row>
        <row r="3342">
          <cell r="B3342">
            <v>5589925</v>
          </cell>
          <cell r="C3342" t="str">
            <v>Náklady na přípravu investic</v>
          </cell>
          <cell r="D3342">
            <v>188736.19</v>
          </cell>
          <cell r="E3342">
            <v>8766.4500000000007</v>
          </cell>
          <cell r="F3342">
            <v>8766.4500000000007</v>
          </cell>
          <cell r="G3342">
            <v>58080</v>
          </cell>
        </row>
        <row r="3343">
          <cell r="B3343">
            <v>5589930</v>
          </cell>
          <cell r="C3343" t="str">
            <v>Drobné rozdíly v pojistném</v>
          </cell>
          <cell r="D3343">
            <v>586.21</v>
          </cell>
          <cell r="E3343">
            <v>445.03</v>
          </cell>
          <cell r="F3343">
            <v>585.5</v>
          </cell>
          <cell r="G3343">
            <v>407.42</v>
          </cell>
        </row>
        <row r="3344">
          <cell r="B3344">
            <v>5589940</v>
          </cell>
          <cell r="C3344" t="str">
            <v>Rozdíly u plateb pojistného-nedoplatky (</v>
          </cell>
          <cell r="D3344">
            <v>394199.05</v>
          </cell>
          <cell r="E3344">
            <v>288349.53000000003</v>
          </cell>
          <cell r="F3344">
            <v>373712.84</v>
          </cell>
          <cell r="G3344">
            <v>261530.05</v>
          </cell>
        </row>
        <row r="3345">
          <cell r="B3345">
            <v>5589980</v>
          </cell>
          <cell r="C3345" t="str">
            <v>Převody techn.správní režie na 512,533,5</v>
          </cell>
          <cell r="D3345">
            <v>-4090485406.3899999</v>
          </cell>
          <cell r="E3345">
            <v>-3936547837.52</v>
          </cell>
          <cell r="F3345">
            <v>-5198260951.3299999</v>
          </cell>
          <cell r="G3345">
            <v>-3611924446.2600002</v>
          </cell>
        </row>
        <row r="3346">
          <cell r="B3346">
            <v>5591000</v>
          </cell>
          <cell r="C3346" t="str">
            <v>Tvorba OP k zásobám (majetku) - nedaňové</v>
          </cell>
          <cell r="D3346"/>
          <cell r="E3346">
            <v>0</v>
          </cell>
          <cell r="F3346">
            <v>0</v>
          </cell>
          <cell r="G3346"/>
        </row>
        <row r="3347">
          <cell r="B3347">
            <v>5592000</v>
          </cell>
          <cell r="C3347" t="str">
            <v>Tvorba OP k ost.pohl.(bez dluž.poj.)-ned</v>
          </cell>
          <cell r="D3347">
            <v>318530</v>
          </cell>
          <cell r="E3347">
            <v>1151504</v>
          </cell>
          <cell r="F3347">
            <v>3002148</v>
          </cell>
          <cell r="G3347">
            <v>2393871</v>
          </cell>
        </row>
        <row r="3348">
          <cell r="B3348">
            <v>5592100</v>
          </cell>
          <cell r="C3348" t="str">
            <v>Tvorba OP k pohl.úč.sk.32-daňové</v>
          </cell>
          <cell r="D3348">
            <v>37990</v>
          </cell>
          <cell r="E3348">
            <v>0</v>
          </cell>
          <cell r="F3348">
            <v>37922.410000000003</v>
          </cell>
          <cell r="G3348">
            <v>0</v>
          </cell>
        </row>
        <row r="3349">
          <cell r="B3349">
            <v>5592500</v>
          </cell>
          <cell r="C3349" t="str">
            <v>Tvorba OP k pohl.úč.sk.35-nedaňové</v>
          </cell>
          <cell r="D3349">
            <v>287</v>
          </cell>
          <cell r="E3349">
            <v>52856</v>
          </cell>
          <cell r="F3349">
            <v>44596</v>
          </cell>
          <cell r="G3349">
            <v>9961</v>
          </cell>
        </row>
        <row r="3350">
          <cell r="B3350">
            <v>5613000</v>
          </cell>
          <cell r="C3350" t="str">
            <v>Tvorba ostatních rezerv</v>
          </cell>
          <cell r="D3350"/>
          <cell r="E3350">
            <v>0</v>
          </cell>
          <cell r="F3350">
            <v>1497000</v>
          </cell>
          <cell r="G3350">
            <v>938000</v>
          </cell>
        </row>
        <row r="3351">
          <cell r="B3351">
            <v>5617000</v>
          </cell>
          <cell r="C3351" t="str">
            <v>Tvorba rez.na restrukturalizaci</v>
          </cell>
          <cell r="D3351">
            <v>36600000</v>
          </cell>
          <cell r="E3351">
            <v>861120</v>
          </cell>
          <cell r="F3351">
            <v>35361120</v>
          </cell>
          <cell r="G3351"/>
        </row>
        <row r="3352">
          <cell r="B3352">
            <v>5617340</v>
          </cell>
          <cell r="C3352" t="str">
            <v>Tvorba rezervy - poj.odp.VPA TIA</v>
          </cell>
          <cell r="D3352">
            <v>10000</v>
          </cell>
          <cell r="E3352"/>
          <cell r="F3352"/>
          <cell r="G3352"/>
        </row>
        <row r="3353">
          <cell r="B3353">
            <v>5617341</v>
          </cell>
          <cell r="C3353" t="str">
            <v>Ost.rez.-kurzové ztráty-poj.odp.VPA</v>
          </cell>
          <cell r="D3353">
            <v>2859.36</v>
          </cell>
          <cell r="E3353">
            <v>-788.88</v>
          </cell>
          <cell r="F3353">
            <v>-5671.13</v>
          </cell>
          <cell r="G3353">
            <v>4899.55</v>
          </cell>
        </row>
        <row r="3354">
          <cell r="B3354">
            <v>5617342</v>
          </cell>
          <cell r="C3354" t="str">
            <v>Tvorba rezervy RBNS-poj.odp.VPA TIA-min.</v>
          </cell>
          <cell r="D3354">
            <v>-514291</v>
          </cell>
          <cell r="E3354">
            <v>-765100</v>
          </cell>
          <cell r="F3354">
            <v>-798996</v>
          </cell>
          <cell r="G3354">
            <v>-162171</v>
          </cell>
        </row>
        <row r="3355">
          <cell r="B3355">
            <v>5619000</v>
          </cell>
          <cell r="C3355" t="str">
            <v>Tvorba rezervy na odměny</v>
          </cell>
          <cell r="D3355">
            <v>15859101</v>
          </cell>
          <cell r="E3355">
            <v>4626161</v>
          </cell>
          <cell r="F3355">
            <v>12713532</v>
          </cell>
          <cell r="G3355">
            <v>9789053</v>
          </cell>
        </row>
        <row r="3356">
          <cell r="B3356">
            <v>5621000</v>
          </cell>
          <cell r="C3356" t="str">
            <v>Daň silniční</v>
          </cell>
          <cell r="D3356">
            <v>959580</v>
          </cell>
          <cell r="E3356">
            <v>3650</v>
          </cell>
          <cell r="F3356">
            <v>838492</v>
          </cell>
          <cell r="G3356">
            <v>1925</v>
          </cell>
        </row>
        <row r="3357">
          <cell r="B3357">
            <v>5633001</v>
          </cell>
          <cell r="C3357" t="str">
            <v>Provozní mimořádné náklady-ostatní</v>
          </cell>
          <cell r="D3357">
            <v>578476.55000000005</v>
          </cell>
          <cell r="E3357">
            <v>113440.88</v>
          </cell>
          <cell r="F3357">
            <v>2693122.24</v>
          </cell>
          <cell r="G3357">
            <v>39580.300000000003</v>
          </cell>
        </row>
        <row r="3358">
          <cell r="B3358">
            <v>5640721</v>
          </cell>
          <cell r="C3358" t="str">
            <v>Rozpuštění ocenění-MěnT-akc.-NŽ a VK-AFS</v>
          </cell>
          <cell r="D3358">
            <v>26192564.43</v>
          </cell>
          <cell r="E3358">
            <v>3104521.55</v>
          </cell>
          <cell r="F3358">
            <v>29867018.239999998</v>
          </cell>
          <cell r="G3358">
            <v>53051375.859999999</v>
          </cell>
        </row>
        <row r="3359">
          <cell r="B3359">
            <v>5640742</v>
          </cell>
          <cell r="C3359" t="str">
            <v>Rozpuštění ocenění-MěnT-oblig.-NŽ a VK-A</v>
          </cell>
          <cell r="D3359">
            <v>51612704.280000001</v>
          </cell>
          <cell r="E3359">
            <v>14720481.220000001</v>
          </cell>
          <cell r="F3359">
            <v>214645481.55000001</v>
          </cell>
          <cell r="G3359">
            <v>136071504.75999999</v>
          </cell>
        </row>
        <row r="3360">
          <cell r="B3360">
            <v>5640751</v>
          </cell>
          <cell r="C3360" t="str">
            <v>Změna RH - ztráta zajišťovaných CP - N,V</v>
          </cell>
          <cell r="D3360">
            <v>12838774.76</v>
          </cell>
          <cell r="E3360">
            <v>148080.26999999999</v>
          </cell>
          <cell r="F3360">
            <v>4122705.27</v>
          </cell>
          <cell r="G3360">
            <v>120262035.42</v>
          </cell>
        </row>
        <row r="3361">
          <cell r="B3361">
            <v>5642239</v>
          </cell>
          <cell r="C3361" t="str">
            <v>Změna RH-MěnT-depozita-NR</v>
          </cell>
          <cell r="D3361"/>
          <cell r="E3361">
            <v>0</v>
          </cell>
          <cell r="F3361">
            <v>0</v>
          </cell>
          <cell r="G3361"/>
        </row>
        <row r="3362">
          <cell r="B3362">
            <v>5642304</v>
          </cell>
          <cell r="C3362" t="str">
            <v>Změna RH-MěnT-úvěry-VK</v>
          </cell>
          <cell r="D3362">
            <v>6784559.4500000002</v>
          </cell>
          <cell r="E3362">
            <v>0</v>
          </cell>
          <cell r="F3362">
            <v>0</v>
          </cell>
          <cell r="G3362">
            <v>15712500</v>
          </cell>
        </row>
        <row r="3363">
          <cell r="B3363">
            <v>5710101</v>
          </cell>
          <cell r="C3363" t="str">
            <v>Srážková daň-dividendy ŽR</v>
          </cell>
          <cell r="D3363">
            <v>8366751.1399999997</v>
          </cell>
          <cell r="E3363">
            <v>7888132.2800000003</v>
          </cell>
          <cell r="F3363">
            <v>8940691.4499999993</v>
          </cell>
          <cell r="G3363">
            <v>11001825.880000001</v>
          </cell>
        </row>
        <row r="3364">
          <cell r="B3364">
            <v>5710401</v>
          </cell>
          <cell r="C3364" t="str">
            <v>Srážková daň - dividendy neživot</v>
          </cell>
          <cell r="D3364">
            <v>1899475.53</v>
          </cell>
          <cell r="E3364">
            <v>1069352.78</v>
          </cell>
          <cell r="F3364">
            <v>1316178.1100000001</v>
          </cell>
          <cell r="G3364">
            <v>1558884.55</v>
          </cell>
        </row>
        <row r="3365">
          <cell r="B3365">
            <v>5710901</v>
          </cell>
          <cell r="C3365" t="str">
            <v>Srážková daň - dluhopisy</v>
          </cell>
          <cell r="D3365">
            <v>3219309.79</v>
          </cell>
          <cell r="E3365">
            <v>0</v>
          </cell>
          <cell r="F3365">
            <v>3194570.4</v>
          </cell>
          <cell r="G3365"/>
        </row>
        <row r="3366">
          <cell r="B3366">
            <v>5711000</v>
          </cell>
          <cell r="C3366" t="str">
            <v>Daň z příjmů z běžné činnosti-splatná</v>
          </cell>
          <cell r="D3366">
            <v>7960209</v>
          </cell>
          <cell r="E3366">
            <v>2761318</v>
          </cell>
          <cell r="F3366">
            <v>2761318</v>
          </cell>
          <cell r="G3366">
            <v>-53493958</v>
          </cell>
        </row>
        <row r="3367">
          <cell r="B3367">
            <v>5713000</v>
          </cell>
          <cell r="C3367" t="str">
            <v>Tvorba rezervy na daň z příjmů</v>
          </cell>
          <cell r="D3367">
            <v>530065496</v>
          </cell>
          <cell r="E3367">
            <v>1147719549</v>
          </cell>
          <cell r="F3367">
            <v>1851836610</v>
          </cell>
          <cell r="G3367">
            <v>1673854469</v>
          </cell>
        </row>
        <row r="3368">
          <cell r="B3368">
            <v>5713020</v>
          </cell>
          <cell r="C3368" t="str">
            <v>Reklas.splatné daně do EQ dle IFRS - dlu</v>
          </cell>
          <cell r="D3368">
            <v>45642333.890000001</v>
          </cell>
          <cell r="E3368">
            <v>91130275.959999993</v>
          </cell>
          <cell r="F3368">
            <v>93838833.200000003</v>
          </cell>
          <cell r="G3368">
            <v>30318081.649999999</v>
          </cell>
        </row>
        <row r="3369">
          <cell r="B3369">
            <v>5713021</v>
          </cell>
          <cell r="C3369" t="str">
            <v>Reklas.splatné daně do EQ dle IFRS - akc</v>
          </cell>
          <cell r="D3369">
            <v>28238439.780000001</v>
          </cell>
          <cell r="E3369">
            <v>12068965.720000001</v>
          </cell>
          <cell r="F3369">
            <v>13488167.51</v>
          </cell>
          <cell r="G3369">
            <v>12197519.869999999</v>
          </cell>
        </row>
        <row r="3370">
          <cell r="B3370">
            <v>5721010</v>
          </cell>
          <cell r="C3370" t="str">
            <v>Daň z příjmů odložená dle IFRS</v>
          </cell>
          <cell r="D3370">
            <v>-22983440.559999999</v>
          </cell>
          <cell r="E3370">
            <v>-425253120</v>
          </cell>
          <cell r="F3370">
            <v>-990465999.92999995</v>
          </cell>
          <cell r="G3370">
            <v>-1193307955.5599999</v>
          </cell>
        </row>
        <row r="3371">
          <cell r="B3371">
            <v>6010090</v>
          </cell>
          <cell r="C3371" t="str">
            <v>Předpis pojistného_IFRS</v>
          </cell>
          <cell r="D3371">
            <v>0</v>
          </cell>
          <cell r="E3371">
            <v>0</v>
          </cell>
          <cell r="F3371">
            <v>0</v>
          </cell>
          <cell r="G3371">
            <v>0</v>
          </cell>
        </row>
        <row r="3372">
          <cell r="B3372">
            <v>6010099</v>
          </cell>
          <cell r="C3372" t="str">
            <v>Aktivní zajištění VR-statut.snížení</v>
          </cell>
          <cell r="D3372">
            <v>-3105509.62</v>
          </cell>
          <cell r="E3372">
            <v>46527502.579999998</v>
          </cell>
          <cell r="F3372">
            <v>4383638.8499999996</v>
          </cell>
          <cell r="G3372">
            <v>23213018.870000001</v>
          </cell>
        </row>
        <row r="3373">
          <cell r="B3373">
            <v>6010100</v>
          </cell>
          <cell r="C3373" t="str">
            <v>Předpis pojistného (ruční účtování a poč</v>
          </cell>
          <cell r="D3373">
            <v>211208948.49000001</v>
          </cell>
          <cell r="E3373">
            <v>-1148402329.4100001</v>
          </cell>
          <cell r="F3373">
            <v>418657525.38999999</v>
          </cell>
          <cell r="G3373">
            <v>-1215202841.95</v>
          </cell>
        </row>
        <row r="3374">
          <cell r="B3374">
            <v>6011008</v>
          </cell>
          <cell r="C3374" t="str">
            <v>Finanční rizika(VR)-předp.poj.</v>
          </cell>
          <cell r="D3374">
            <v>-21512565.109999999</v>
          </cell>
          <cell r="E3374">
            <v>-16327967</v>
          </cell>
          <cell r="F3374">
            <v>-19052398</v>
          </cell>
          <cell r="G3374">
            <v>-17254720</v>
          </cell>
        </row>
        <row r="3375">
          <cell r="B3375">
            <v>6011016</v>
          </cell>
          <cell r="C3375" t="str">
            <v>Úraz sjedn.se životem-předpis pojistného</v>
          </cell>
          <cell r="D3375">
            <v>-2767903</v>
          </cell>
          <cell r="E3375">
            <v>-2950519.2</v>
          </cell>
          <cell r="F3375">
            <v>-3316608.2</v>
          </cell>
          <cell r="G3375">
            <v>-2998216.4</v>
          </cell>
        </row>
        <row r="3376">
          <cell r="B3376">
            <v>6011045</v>
          </cell>
          <cell r="C3376" t="str">
            <v>Obč.poj.domácn.-předpis pojistného</v>
          </cell>
          <cell r="D3376">
            <v>2057</v>
          </cell>
          <cell r="E3376">
            <v>2850</v>
          </cell>
          <cell r="F3376">
            <v>2850</v>
          </cell>
          <cell r="G3376"/>
        </row>
        <row r="3377">
          <cell r="B3377">
            <v>6011048</v>
          </cell>
          <cell r="C3377" t="str">
            <v>Odp.členů předst.-předpis pojistného</v>
          </cell>
          <cell r="D3377">
            <v>-16181851.9</v>
          </cell>
          <cell r="E3377">
            <v>-12380281</v>
          </cell>
          <cell r="F3377">
            <v>-16749883</v>
          </cell>
          <cell r="G3377">
            <v>-13905966</v>
          </cell>
        </row>
        <row r="3378">
          <cell r="B3378">
            <v>6011057</v>
          </cell>
          <cell r="C3378" t="str">
            <v>Ost.neobč.maj.(VR)-předpis pojistného</v>
          </cell>
          <cell r="D3378">
            <v>-32167682.420000002</v>
          </cell>
          <cell r="E3378">
            <v>-28118849.699999999</v>
          </cell>
          <cell r="F3378">
            <v>-33159197.809999999</v>
          </cell>
          <cell r="G3378">
            <v>-26724535.850000001</v>
          </cell>
        </row>
        <row r="3379">
          <cell r="B3379">
            <v>6011058</v>
          </cell>
          <cell r="C3379" t="str">
            <v>Zák.odp.za prac.úr.-předpis pojistného</v>
          </cell>
          <cell r="D3379">
            <v>-1695682522.22</v>
          </cell>
          <cell r="E3379">
            <v>-1304155461.1400001</v>
          </cell>
          <cell r="F3379">
            <v>-1727312457.04</v>
          </cell>
          <cell r="G3379">
            <v>-1339184770.8599999</v>
          </cell>
        </row>
        <row r="3380">
          <cell r="B3380">
            <v>6011060</v>
          </cell>
          <cell r="C3380" t="str">
            <v>Živel(VR)-předpis pojistného</v>
          </cell>
          <cell r="D3380">
            <v>-703277753.71000004</v>
          </cell>
          <cell r="E3380">
            <v>-660260022.05999994</v>
          </cell>
          <cell r="F3380">
            <v>-858057532.00999999</v>
          </cell>
          <cell r="G3380">
            <v>-660151686.07000005</v>
          </cell>
        </row>
        <row r="3381">
          <cell r="B3381">
            <v>6011094</v>
          </cell>
          <cell r="C3381" t="str">
            <v>Techn.(velká)rizika-předpis pojistného</v>
          </cell>
          <cell r="D3381">
            <v>-653154342.63999999</v>
          </cell>
          <cell r="E3381">
            <v>-632446683.10000002</v>
          </cell>
          <cell r="F3381">
            <v>-787577415.71000004</v>
          </cell>
          <cell r="G3381">
            <v>-646228593.99000001</v>
          </cell>
        </row>
        <row r="3382">
          <cell r="B3382">
            <v>6011095</v>
          </cell>
          <cell r="C3382" t="str">
            <v>Neobč.smluv.odp.(VR)-předpis pojistného</v>
          </cell>
          <cell r="D3382">
            <v>-468437619.05000001</v>
          </cell>
          <cell r="E3382">
            <v>-473258620.26999998</v>
          </cell>
          <cell r="F3382">
            <v>-576283950.64999998</v>
          </cell>
          <cell r="G3382">
            <v>-509424062.64999998</v>
          </cell>
        </row>
        <row r="3383">
          <cell r="B3383">
            <v>6011120</v>
          </cell>
          <cell r="C3383" t="str">
            <v>ČPZ-Předepsané hrubé pojistné T78x</v>
          </cell>
          <cell r="D3383"/>
          <cell r="E3383"/>
          <cell r="F3383"/>
          <cell r="G3383">
            <v>0</v>
          </cell>
        </row>
        <row r="3384">
          <cell r="B3384">
            <v>6011710</v>
          </cell>
          <cell r="C3384" t="str">
            <v>Předpis pojistného-přeprava zásilek</v>
          </cell>
          <cell r="D3384">
            <v>-75591100.980000004</v>
          </cell>
          <cell r="E3384">
            <v>-44518765.219999999</v>
          </cell>
          <cell r="F3384">
            <v>-59636259.539999999</v>
          </cell>
          <cell r="G3384">
            <v>-47896773.329999998</v>
          </cell>
        </row>
        <row r="3385">
          <cell r="B3385">
            <v>6011720</v>
          </cell>
          <cell r="C3385" t="str">
            <v>ČPZ-Předepsané hrubé pojistné T28x</v>
          </cell>
          <cell r="D3385"/>
          <cell r="E3385"/>
          <cell r="F3385"/>
          <cell r="G3385">
            <v>0</v>
          </cell>
        </row>
        <row r="3386">
          <cell r="B3386">
            <v>6011992</v>
          </cell>
          <cell r="C3386" t="str">
            <v>Poj.lodí sk.92-předpis pojistného</v>
          </cell>
          <cell r="D3386">
            <v>-2087021.03</v>
          </cell>
          <cell r="E3386">
            <v>-2474917</v>
          </cell>
          <cell r="F3386">
            <v>-2793433</v>
          </cell>
          <cell r="G3386">
            <v>-2007576</v>
          </cell>
        </row>
        <row r="3387">
          <cell r="B3387">
            <v>6011993</v>
          </cell>
          <cell r="C3387" t="str">
            <v>Poj.letecké,sk.93-předpis pojistného</v>
          </cell>
          <cell r="D3387">
            <v>-66693044.979999997</v>
          </cell>
          <cell r="E3387">
            <v>-75197907.840000004</v>
          </cell>
          <cell r="F3387">
            <v>-102936836.73999999</v>
          </cell>
          <cell r="G3387">
            <v>-51888605.329999998</v>
          </cell>
        </row>
        <row r="3388">
          <cell r="B3388">
            <v>6012016</v>
          </cell>
          <cell r="C3388" t="str">
            <v>JIP úraz-předpis pojistného</v>
          </cell>
          <cell r="D3388">
            <v>-12243108</v>
          </cell>
          <cell r="E3388">
            <v>-8369045</v>
          </cell>
          <cell r="F3388">
            <v>-11060694</v>
          </cell>
          <cell r="G3388">
            <v>-7522841</v>
          </cell>
        </row>
        <row r="3389">
          <cell r="B3389">
            <v>6012300</v>
          </cell>
          <cell r="C3389" t="str">
            <v>MET převz.zajistné</v>
          </cell>
          <cell r="D3389">
            <v>-136565918.31</v>
          </cell>
          <cell r="E3389">
            <v>-98352940.400000006</v>
          </cell>
          <cell r="F3389">
            <v>-144703446.13</v>
          </cell>
          <cell r="G3389">
            <v>-101720834.19</v>
          </cell>
        </row>
        <row r="3390">
          <cell r="B3390">
            <v>6012310</v>
          </cell>
          <cell r="C3390" t="str">
            <v>MET převz.zajistné dohad</v>
          </cell>
          <cell r="D3390">
            <v>7.0000000000000007E-2</v>
          </cell>
          <cell r="E3390">
            <v>-5774785.5999999996</v>
          </cell>
          <cell r="F3390">
            <v>0.06</v>
          </cell>
          <cell r="G3390">
            <v>-5927608.1299999999</v>
          </cell>
        </row>
        <row r="3391">
          <cell r="B3391">
            <v>6014000</v>
          </cell>
          <cell r="C3391" t="str">
            <v>Převzaté zajistné</v>
          </cell>
          <cell r="D3391">
            <v>-277350263.70999998</v>
          </cell>
          <cell r="E3391">
            <v>-196965543.21000001</v>
          </cell>
          <cell r="F3391">
            <v>-248670532.96000001</v>
          </cell>
          <cell r="G3391">
            <v>-142937937.53</v>
          </cell>
        </row>
        <row r="3392">
          <cell r="B3392">
            <v>6014001</v>
          </cell>
          <cell r="C3392" t="str">
            <v>Převzaté zaj.fakulty Rusko</v>
          </cell>
          <cell r="D3392"/>
          <cell r="E3392">
            <v>11456.08</v>
          </cell>
          <cell r="F3392">
            <v>11456.08</v>
          </cell>
          <cell r="G3392"/>
        </row>
        <row r="3393">
          <cell r="B3393">
            <v>6014002</v>
          </cell>
          <cell r="C3393" t="str">
            <v>Převzaté zajistné - komutace</v>
          </cell>
          <cell r="D3393">
            <v>69786.850000000006</v>
          </cell>
          <cell r="E3393">
            <v>0</v>
          </cell>
          <cell r="F3393">
            <v>5547361.8300000001</v>
          </cell>
          <cell r="G3393"/>
        </row>
        <row r="3394">
          <cell r="B3394">
            <v>6014010</v>
          </cell>
          <cell r="C3394" t="str">
            <v>Převzaté zajistné prozatímně účtované</v>
          </cell>
          <cell r="D3394">
            <v>3172807.25</v>
          </cell>
          <cell r="E3394">
            <v>23337915.739999998</v>
          </cell>
          <cell r="F3394">
            <v>1011488.35</v>
          </cell>
          <cell r="G3394">
            <v>22312770.199999999</v>
          </cell>
        </row>
        <row r="3395">
          <cell r="B3395">
            <v>6014030</v>
          </cell>
          <cell r="C3395" t="str">
            <v>Předepsané pojistné VR - aktivní zaj.</v>
          </cell>
          <cell r="D3395">
            <v>-309348326.63999999</v>
          </cell>
          <cell r="E3395">
            <v>-277313384.77999997</v>
          </cell>
          <cell r="F3395">
            <v>-299039469.77999997</v>
          </cell>
          <cell r="G3395">
            <v>-244812972.00999999</v>
          </cell>
        </row>
        <row r="3396">
          <cell r="B3396">
            <v>6014500</v>
          </cell>
          <cell r="C3396" t="str">
            <v>KČJP-předpis pojistného</v>
          </cell>
          <cell r="D3396">
            <v>-68460138.569999993</v>
          </cell>
          <cell r="E3396">
            <v>-18258621.649999999</v>
          </cell>
          <cell r="F3396">
            <v>-84791631.829999998</v>
          </cell>
          <cell r="G3396">
            <v>-18637275.100000001</v>
          </cell>
        </row>
        <row r="3397">
          <cell r="B3397">
            <v>6014503</v>
          </cell>
          <cell r="C3397" t="str">
            <v>Aktivní zajištění KČJP-předpis.poj.</v>
          </cell>
          <cell r="D3397">
            <v>-62915513.640000001</v>
          </cell>
          <cell r="E3397">
            <v>-55963913.009999998</v>
          </cell>
          <cell r="F3397">
            <v>-78345723.890000001</v>
          </cell>
          <cell r="G3397">
            <v>-51572359.740000002</v>
          </cell>
        </row>
        <row r="3398">
          <cell r="B3398">
            <v>6017000</v>
          </cell>
          <cell r="C3398" t="str">
            <v>TIA - předpis pojistného</v>
          </cell>
          <cell r="D3398">
            <v>-18139771265.939999</v>
          </cell>
          <cell r="E3398">
            <v>-13233842808.07</v>
          </cell>
          <cell r="F3398">
            <v>-19386642939.07</v>
          </cell>
          <cell r="G3398">
            <v>-14357924967.43</v>
          </cell>
        </row>
        <row r="3399">
          <cell r="B3399">
            <v>6017002</v>
          </cell>
          <cell r="C3399" t="str">
            <v>Předpis pojistného dle §2764 NOZ - zánik</v>
          </cell>
          <cell r="D3399"/>
          <cell r="E3399">
            <v>-39319.199999999997</v>
          </cell>
          <cell r="F3399">
            <v>-39319.199999999997</v>
          </cell>
          <cell r="G3399"/>
        </row>
        <row r="3400">
          <cell r="B3400">
            <v>6017099</v>
          </cell>
          <cell r="C3400" t="str">
            <v>Mimořádná sleva na pojistném - produkty</v>
          </cell>
          <cell r="D3400"/>
          <cell r="E3400">
            <v>13579864</v>
          </cell>
          <cell r="F3400">
            <v>18383286</v>
          </cell>
          <cell r="G3400">
            <v>7578656.9699999997</v>
          </cell>
        </row>
        <row r="3401">
          <cell r="B3401">
            <v>6017515</v>
          </cell>
          <cell r="C3401" t="str">
            <v>Předpis pojistného - POV - TIA</v>
          </cell>
          <cell r="D3401">
            <v>-5473639.1500000004</v>
          </cell>
          <cell r="E3401">
            <v>-3956720.9</v>
          </cell>
          <cell r="F3401">
            <v>-4548581.45</v>
          </cell>
          <cell r="G3401">
            <v>-3425284.75</v>
          </cell>
        </row>
        <row r="3402">
          <cell r="B3402">
            <v>6017777</v>
          </cell>
          <cell r="C3402" t="str">
            <v>TIA-vyrovnávací účet-předpis pojistného</v>
          </cell>
          <cell r="D3402">
            <v>-15054.22</v>
          </cell>
          <cell r="E3402">
            <v>10971.23</v>
          </cell>
          <cell r="F3402">
            <v>39078.449999999997</v>
          </cell>
          <cell r="G3402">
            <v>593811.03</v>
          </cell>
        </row>
        <row r="3403">
          <cell r="B3403">
            <v>6017810</v>
          </cell>
          <cell r="C3403" t="str">
            <v>Předpis pojistného-zemědělci-plodiny</v>
          </cell>
          <cell r="D3403">
            <v>-108640774.36</v>
          </cell>
          <cell r="E3403">
            <v>-106842386.45</v>
          </cell>
          <cell r="F3403">
            <v>-107330656.66</v>
          </cell>
          <cell r="G3403">
            <v>-109181942.43000001</v>
          </cell>
        </row>
        <row r="3404">
          <cell r="B3404">
            <v>6017999</v>
          </cell>
          <cell r="C3404" t="str">
            <v>Vratky pojistného</v>
          </cell>
          <cell r="D3404">
            <v>7800000</v>
          </cell>
          <cell r="E3404">
            <v>5200000</v>
          </cell>
          <cell r="F3404">
            <v>7150000</v>
          </cell>
          <cell r="G3404">
            <v>5200000</v>
          </cell>
        </row>
        <row r="3405">
          <cell r="B3405">
            <v>6018360</v>
          </cell>
          <cell r="C3405" t="str">
            <v>Předpis pojistného UCB hypotéky běžně pl</v>
          </cell>
          <cell r="D3405">
            <v>-5522733.9100000001</v>
          </cell>
          <cell r="E3405">
            <v>-3943260.89</v>
          </cell>
          <cell r="F3405">
            <v>-5220218.8899999997</v>
          </cell>
          <cell r="G3405">
            <v>-3591569.11</v>
          </cell>
        </row>
        <row r="3406">
          <cell r="B3406">
            <v>6018365</v>
          </cell>
          <cell r="C3406" t="str">
            <v>Předpis poj.UCBhypotéky a úvěry jednor.p</v>
          </cell>
          <cell r="D3406">
            <v>15905173.25</v>
          </cell>
          <cell r="E3406">
            <v>11862114.380000001</v>
          </cell>
          <cell r="F3406">
            <v>16388795.35</v>
          </cell>
          <cell r="G3406">
            <v>12466591.689999999</v>
          </cell>
        </row>
        <row r="3407">
          <cell r="B3407">
            <v>6018380</v>
          </cell>
          <cell r="C3407" t="str">
            <v>Předpis pojistného FIO Pojištění bankovn</v>
          </cell>
          <cell r="D3407">
            <v>-554370.31000000006</v>
          </cell>
          <cell r="E3407">
            <v>-940411</v>
          </cell>
          <cell r="F3407">
            <v>-1328554.6200000001</v>
          </cell>
          <cell r="G3407"/>
        </row>
        <row r="3408">
          <cell r="B3408">
            <v>6019100</v>
          </cell>
          <cell r="C3408" t="str">
            <v>KDP úraz-předpis pojistného</v>
          </cell>
          <cell r="D3408">
            <v>-406206730</v>
          </cell>
          <cell r="E3408">
            <v>-292873042</v>
          </cell>
          <cell r="F3408">
            <v>-388430198</v>
          </cell>
          <cell r="G3408">
            <v>-273722469</v>
          </cell>
        </row>
        <row r="3409">
          <cell r="B3409">
            <v>6019101</v>
          </cell>
          <cell r="C3409" t="str">
            <v>KDP úraz-předpis pojistného b.r.</v>
          </cell>
          <cell r="D3409">
            <v>-12155273</v>
          </cell>
          <cell r="E3409">
            <v>-3497784</v>
          </cell>
          <cell r="F3409">
            <v>-4424464</v>
          </cell>
          <cell r="G3409">
            <v>-4107362</v>
          </cell>
        </row>
        <row r="3410">
          <cell r="B3410">
            <v>6020100</v>
          </cell>
          <cell r="C3410" t="str">
            <v>Předepsané zajistné-VR-statut.snížení</v>
          </cell>
          <cell r="D3410">
            <v>16808313.879999999</v>
          </cell>
          <cell r="E3410">
            <v>-24408359.609999999</v>
          </cell>
          <cell r="F3410">
            <v>13663300.35</v>
          </cell>
          <cell r="G3410">
            <v>-42775071.100000001</v>
          </cell>
        </row>
        <row r="3411">
          <cell r="B3411">
            <v>6021000</v>
          </cell>
          <cell r="C3411" t="str">
            <v>Odevzdané zajistné</v>
          </cell>
          <cell r="D3411">
            <v>902522367.80999994</v>
          </cell>
          <cell r="E3411">
            <v>773124223.5</v>
          </cell>
          <cell r="F3411">
            <v>1066372449.0599999</v>
          </cell>
          <cell r="G3411">
            <v>938865994.86000001</v>
          </cell>
        </row>
        <row r="3412">
          <cell r="B3412">
            <v>6021003</v>
          </cell>
          <cell r="C3412" t="str">
            <v>Odevzd. zajistné - retro</v>
          </cell>
          <cell r="D3412">
            <v>156675277.58000001</v>
          </cell>
          <cell r="E3412">
            <v>133245828.75</v>
          </cell>
          <cell r="F3412">
            <v>169443650.59</v>
          </cell>
          <cell r="G3412">
            <v>134846071.71000001</v>
          </cell>
        </row>
        <row r="3413">
          <cell r="B3413">
            <v>6021010</v>
          </cell>
          <cell r="C3413" t="str">
            <v>Odevzdané zajistné prozatímně účtované</v>
          </cell>
          <cell r="D3413">
            <v>-10948515.25</v>
          </cell>
          <cell r="E3413">
            <v>-37681884.43</v>
          </cell>
          <cell r="F3413">
            <v>-8723150.3599999994</v>
          </cell>
          <cell r="G3413">
            <v>-24018937.32</v>
          </cell>
        </row>
        <row r="3414">
          <cell r="B3414">
            <v>6021011</v>
          </cell>
          <cell r="C3414" t="str">
            <v>Odevzd. zajistné_dohad - retro</v>
          </cell>
          <cell r="D3414">
            <v>-3766934.33</v>
          </cell>
          <cell r="E3414">
            <v>-24947831.539999999</v>
          </cell>
          <cell r="F3414">
            <v>-2621404.15</v>
          </cell>
          <cell r="G3414">
            <v>-22312770.199999999</v>
          </cell>
        </row>
        <row r="3415">
          <cell r="B3415">
            <v>6021200</v>
          </cell>
          <cell r="C3415" t="str">
            <v>MET - odevzd.  zajistné</v>
          </cell>
          <cell r="D3415">
            <v>1307252140</v>
          </cell>
          <cell r="E3415">
            <v>1463063001.6500001</v>
          </cell>
          <cell r="F3415">
            <v>1901521331.6500001</v>
          </cell>
          <cell r="G3415">
            <v>1549945461.3800001</v>
          </cell>
        </row>
        <row r="3416">
          <cell r="B3416">
            <v>6021201</v>
          </cell>
          <cell r="C3416" t="str">
            <v>MET - odevzd. zajistné - retro</v>
          </cell>
          <cell r="D3416">
            <v>136565918.31</v>
          </cell>
          <cell r="E3416">
            <v>98342629.930000007</v>
          </cell>
          <cell r="F3416">
            <v>144693135.66</v>
          </cell>
          <cell r="G3416">
            <v>101720834.19</v>
          </cell>
        </row>
        <row r="3417">
          <cell r="B3417">
            <v>6021210</v>
          </cell>
          <cell r="C3417" t="str">
            <v>MET odevzd.  zajistné dohad</v>
          </cell>
          <cell r="D3417">
            <v>-22209625.07</v>
          </cell>
          <cell r="E3417">
            <v>27965885.559999999</v>
          </cell>
          <cell r="F3417">
            <v>0</v>
          </cell>
          <cell r="G3417">
            <v>27551315.800000001</v>
          </cell>
        </row>
        <row r="3418">
          <cell r="B3418">
            <v>6021211</v>
          </cell>
          <cell r="C3418" t="str">
            <v>MET odevzd. zajistné retro dohad</v>
          </cell>
          <cell r="D3418">
            <v>-7.0000000000000007E-2</v>
          </cell>
          <cell r="E3418">
            <v>5774785.5999999996</v>
          </cell>
          <cell r="F3418">
            <v>-0.06</v>
          </cell>
          <cell r="G3418">
            <v>5927608.1299999999</v>
          </cell>
        </row>
        <row r="3419">
          <cell r="B3419">
            <v>6024000</v>
          </cell>
          <cell r="C3419" t="str">
            <v>Předepsané pojistné VR - pasivní zaj.</v>
          </cell>
          <cell r="D3419">
            <v>532618810.57999998</v>
          </cell>
          <cell r="E3419">
            <v>380188635.70999998</v>
          </cell>
          <cell r="F3419">
            <v>426180637.98000002</v>
          </cell>
          <cell r="G3419">
            <v>347355253.12</v>
          </cell>
        </row>
        <row r="3420">
          <cell r="B3420">
            <v>6024500</v>
          </cell>
          <cell r="C3420" t="str">
            <v>Předepsané hrubé poj.post.zajišťovatelům</v>
          </cell>
          <cell r="D3420">
            <v>56383244.43</v>
          </cell>
          <cell r="E3420">
            <v>8152288.3700000001</v>
          </cell>
          <cell r="F3420">
            <v>69086921.769999996</v>
          </cell>
          <cell r="G3420">
            <v>8170103.9800000004</v>
          </cell>
        </row>
        <row r="3421">
          <cell r="B3421">
            <v>6027000</v>
          </cell>
          <cell r="C3421" t="str">
            <v>Předpis poj.postoup.zajišťov.-odevzd.zaj</v>
          </cell>
          <cell r="D3421">
            <v>6544502257.8199997</v>
          </cell>
          <cell r="E3421">
            <v>6431416367.5600004</v>
          </cell>
          <cell r="F3421">
            <v>8489343653.4499998</v>
          </cell>
          <cell r="G3421">
            <v>6513435885.6499996</v>
          </cell>
        </row>
        <row r="3422">
          <cell r="B3422">
            <v>6030470</v>
          </cell>
          <cell r="C3422" t="str">
            <v>ČPZ-Použití rez.na poj.pln.RBNS T7xx/ohl</v>
          </cell>
          <cell r="D3422"/>
          <cell r="E3422"/>
          <cell r="F3422"/>
          <cell r="G3422">
            <v>0</v>
          </cell>
        </row>
        <row r="3423">
          <cell r="B3423">
            <v>6030611</v>
          </cell>
          <cell r="C3423" t="str">
            <v>Poj.přerušení provozuVR-použ.rez.na poj.</v>
          </cell>
          <cell r="D3423">
            <v>-9336069</v>
          </cell>
          <cell r="E3423">
            <v>-18380804</v>
          </cell>
          <cell r="F3423">
            <v>-32299160</v>
          </cell>
          <cell r="G3423">
            <v>-10509483</v>
          </cell>
        </row>
        <row r="3424">
          <cell r="B3424">
            <v>6030951</v>
          </cell>
          <cell r="C3424" t="str">
            <v>Odpovědnost VR obecná-použ.rez.na poj.pl</v>
          </cell>
          <cell r="D3424">
            <v>-68460314.120000005</v>
          </cell>
          <cell r="E3424">
            <v>-26339215.82</v>
          </cell>
          <cell r="F3424">
            <v>-46837500.380000003</v>
          </cell>
          <cell r="G3424">
            <v>-25444579.859999999</v>
          </cell>
        </row>
        <row r="3425">
          <cell r="B3425">
            <v>6030952</v>
          </cell>
          <cell r="C3425" t="str">
            <v>Odpovědnost VRprofesní-použ.rez.na poj.p</v>
          </cell>
          <cell r="D3425">
            <v>-586714</v>
          </cell>
          <cell r="E3425">
            <v>-554170</v>
          </cell>
          <cell r="F3425">
            <v>-1573444</v>
          </cell>
          <cell r="G3425">
            <v>-280067</v>
          </cell>
        </row>
        <row r="3426">
          <cell r="B3426">
            <v>6030953</v>
          </cell>
          <cell r="C3426" t="str">
            <v>Odpovědnost VR MEDMALL-použ.rez.na poj.p</v>
          </cell>
          <cell r="D3426">
            <v>-1562832</v>
          </cell>
          <cell r="E3426">
            <v>-17607</v>
          </cell>
          <cell r="F3426">
            <v>-21817.31</v>
          </cell>
          <cell r="G3426">
            <v>-79386</v>
          </cell>
        </row>
        <row r="3427">
          <cell r="B3427">
            <v>6030954</v>
          </cell>
          <cell r="C3427" t="str">
            <v>Odpovědnost VRdopravní-použ.rez.na poj.p</v>
          </cell>
          <cell r="D3427">
            <v>-7488253</v>
          </cell>
          <cell r="E3427">
            <v>-4517769.08</v>
          </cell>
          <cell r="F3427">
            <v>-6627583.8200000003</v>
          </cell>
          <cell r="G3427">
            <v>-4202784.21</v>
          </cell>
        </row>
        <row r="3428">
          <cell r="B3428">
            <v>6031008</v>
          </cell>
          <cell r="C3428" t="str">
            <v>Finanční rizika(VR)-použití RBNS</v>
          </cell>
          <cell r="D3428">
            <v>-351363</v>
          </cell>
          <cell r="E3428">
            <v>-41146</v>
          </cell>
          <cell r="F3428">
            <v>-2647868</v>
          </cell>
          <cell r="G3428"/>
        </row>
        <row r="3429">
          <cell r="B3429">
            <v>6031034</v>
          </cell>
          <cell r="C3429" t="str">
            <v>Poj.sjedn.cest.kancelářemi-použ.rez.na p</v>
          </cell>
          <cell r="D3429">
            <v>-59195075</v>
          </cell>
          <cell r="E3429">
            <v>-32512962</v>
          </cell>
          <cell r="F3429">
            <v>-51096404</v>
          </cell>
          <cell r="G3429">
            <v>-28996396</v>
          </cell>
        </row>
        <row r="3430">
          <cell r="B3430">
            <v>6031035</v>
          </cell>
          <cell r="C3430" t="str">
            <v>Poj.sjedn.CK-použ.rez.na poj.pln.m.r.</v>
          </cell>
          <cell r="D3430">
            <v>-93083878</v>
          </cell>
          <cell r="E3430">
            <v>-58963314</v>
          </cell>
          <cell r="F3430">
            <v>-68618364</v>
          </cell>
          <cell r="G3430">
            <v>-53427220</v>
          </cell>
        </row>
        <row r="3431">
          <cell r="B3431">
            <v>6031048</v>
          </cell>
          <cell r="C3431" t="str">
            <v>Poj.odp.členů představenstva-použ.rez.na</v>
          </cell>
          <cell r="D3431">
            <v>-30000</v>
          </cell>
          <cell r="E3431">
            <v>-2449366</v>
          </cell>
          <cell r="F3431">
            <v>-2520366</v>
          </cell>
          <cell r="G3431">
            <v>-740836</v>
          </cell>
        </row>
        <row r="3432">
          <cell r="B3432">
            <v>6031057</v>
          </cell>
          <cell r="C3432" t="str">
            <v>Poj.ost.maj.-velká rizika-použ.rez.na po</v>
          </cell>
          <cell r="D3432">
            <v>-5108827</v>
          </cell>
          <cell r="E3432">
            <v>-3177785.89</v>
          </cell>
          <cell r="F3432">
            <v>-5167788.79</v>
          </cell>
          <cell r="G3432">
            <v>-3244062.68</v>
          </cell>
        </row>
        <row r="3433">
          <cell r="B3433">
            <v>6031060</v>
          </cell>
          <cell r="C3433" t="str">
            <v>Poj.živlu a požáru (VR)-použ.rez.na poj.</v>
          </cell>
          <cell r="D3433">
            <v>-134377165.43000001</v>
          </cell>
          <cell r="E3433">
            <v>-96455740.920000002</v>
          </cell>
          <cell r="F3433">
            <v>-148024622.38</v>
          </cell>
          <cell r="G3433">
            <v>-280759895.08999997</v>
          </cell>
        </row>
        <row r="3434">
          <cell r="B3434">
            <v>6031094</v>
          </cell>
          <cell r="C3434" t="str">
            <v>Poj.stavební montáž-VR-použ.rez.na poj.p</v>
          </cell>
          <cell r="D3434">
            <v>-230580175.80000001</v>
          </cell>
          <cell r="E3434">
            <v>-143662223.78999999</v>
          </cell>
          <cell r="F3434">
            <v>-245282940.22999999</v>
          </cell>
          <cell r="G3434">
            <v>-35075974</v>
          </cell>
        </row>
        <row r="3435">
          <cell r="B3435">
            <v>6031261</v>
          </cell>
          <cell r="C3435" t="str">
            <v>Poj.úr.individ.cest.do zahr.-použ.rez.na</v>
          </cell>
          <cell r="D3435">
            <v>-957720</v>
          </cell>
          <cell r="E3435">
            <v>-274400</v>
          </cell>
          <cell r="F3435">
            <v>-338400</v>
          </cell>
          <cell r="G3435">
            <v>-302500</v>
          </cell>
        </row>
        <row r="3436">
          <cell r="B3436">
            <v>6031287</v>
          </cell>
          <cell r="C3436" t="str">
            <v>Podnik.poj.-majetek-použ.rez.na poj.pln.</v>
          </cell>
          <cell r="D3436"/>
          <cell r="E3436"/>
          <cell r="F3436"/>
          <cell r="G3436">
            <v>-508610</v>
          </cell>
        </row>
        <row r="3437">
          <cell r="B3437">
            <v>6031500</v>
          </cell>
          <cell r="C3437" t="str">
            <v>Aktivní zajištění-použ.rez.na poj.plnění</v>
          </cell>
          <cell r="D3437">
            <v>-232186957.06999999</v>
          </cell>
          <cell r="E3437">
            <v>-166292599.05000001</v>
          </cell>
          <cell r="F3437">
            <v>-464727551</v>
          </cell>
          <cell r="G3437">
            <v>-68681584.430000007</v>
          </cell>
        </row>
        <row r="3438">
          <cell r="B3438">
            <v>6031505</v>
          </cell>
          <cell r="C3438" t="str">
            <v>Aktivní zaj.KČJP-použití RBNS</v>
          </cell>
          <cell r="D3438">
            <v>-10353887.4</v>
          </cell>
          <cell r="E3438">
            <v>-139114.29999999999</v>
          </cell>
          <cell r="F3438">
            <v>-607583.68000000005</v>
          </cell>
          <cell r="G3438">
            <v>-1800544.35</v>
          </cell>
        </row>
        <row r="3439">
          <cell r="B3439">
            <v>6031510</v>
          </cell>
          <cell r="C3439" t="str">
            <v>Pojištění KČJP-použití RBNS</v>
          </cell>
          <cell r="D3439"/>
          <cell r="E3439">
            <v>-109139.68</v>
          </cell>
          <cell r="F3439">
            <v>-109139.68</v>
          </cell>
          <cell r="G3439"/>
        </row>
        <row r="3440">
          <cell r="B3440">
            <v>6031520</v>
          </cell>
          <cell r="C3440" t="str">
            <v>Převz. zajištění-NP-čerp.RBNS-EUR</v>
          </cell>
          <cell r="D3440">
            <v>-5275664.47</v>
          </cell>
          <cell r="E3440">
            <v>-3319431.17</v>
          </cell>
          <cell r="F3440">
            <v>-3319431.17</v>
          </cell>
          <cell r="G3440"/>
        </row>
        <row r="3441">
          <cell r="B3441">
            <v>6031521</v>
          </cell>
          <cell r="C3441" t="str">
            <v>Převz. zajištění-NP-RBNS-kurz.výnosy</v>
          </cell>
          <cell r="D3441">
            <v>-75865.13</v>
          </cell>
          <cell r="E3441">
            <v>319618.59000000003</v>
          </cell>
          <cell r="F3441">
            <v>216360.9</v>
          </cell>
          <cell r="G3441">
            <v>-91109.74</v>
          </cell>
        </row>
        <row r="3442">
          <cell r="B3442">
            <v>6031620</v>
          </cell>
          <cell r="C3442" t="str">
            <v>Poj.odpovědnosti členů org.společnosti (</v>
          </cell>
          <cell r="D3442">
            <v>-34135</v>
          </cell>
          <cell r="E3442">
            <v>128285</v>
          </cell>
          <cell r="F3442">
            <v>96054</v>
          </cell>
          <cell r="G3442">
            <v>-534300</v>
          </cell>
        </row>
        <row r="3443">
          <cell r="B3443">
            <v>6031800</v>
          </cell>
          <cell r="C3443" t="str">
            <v>Léčebné výlohy-použ.rez.na poj.pln.</v>
          </cell>
          <cell r="D3443">
            <v>-18171783</v>
          </cell>
          <cell r="E3443"/>
          <cell r="F3443"/>
          <cell r="G3443"/>
        </row>
        <row r="3444">
          <cell r="B3444">
            <v>6031941</v>
          </cell>
          <cell r="C3444" t="str">
            <v>RBNS-čerpání-Tech. rizika (VR) - Stroje</v>
          </cell>
          <cell r="D3444"/>
          <cell r="E3444"/>
          <cell r="F3444"/>
          <cell r="G3444">
            <v>-104708062</v>
          </cell>
        </row>
        <row r="3445">
          <cell r="B3445">
            <v>6031942</v>
          </cell>
          <cell r="C3445" t="str">
            <v>RBNS-čerpání-Tech. rizika (VR) - Elektro</v>
          </cell>
          <cell r="D3445"/>
          <cell r="E3445"/>
          <cell r="F3445"/>
          <cell r="G3445">
            <v>-5932104.4199999999</v>
          </cell>
        </row>
        <row r="3446">
          <cell r="B3446">
            <v>6031943</v>
          </cell>
          <cell r="C3446" t="str">
            <v>RBNS-čerpání-Tech. rizika (VR) - Stavebn</v>
          </cell>
          <cell r="D3446"/>
          <cell r="E3446"/>
          <cell r="F3446"/>
          <cell r="G3446">
            <v>-328591</v>
          </cell>
        </row>
        <row r="3447">
          <cell r="B3447">
            <v>6031944</v>
          </cell>
          <cell r="C3447" t="str">
            <v>RBNS-čerpání-Tech. rizika (VR) - Odpověd</v>
          </cell>
          <cell r="D3447"/>
          <cell r="E3447"/>
          <cell r="F3447"/>
          <cell r="G3447">
            <v>-6517</v>
          </cell>
        </row>
        <row r="3448">
          <cell r="B3448">
            <v>6031950</v>
          </cell>
          <cell r="C3448" t="str">
            <v>K.zis.-Renty a úr. z rent - POV - CM</v>
          </cell>
          <cell r="D3448">
            <v>-931.42</v>
          </cell>
          <cell r="E3448">
            <v>208072.04</v>
          </cell>
          <cell r="F3448">
            <v>-437600.05</v>
          </cell>
          <cell r="G3448">
            <v>-747499.6</v>
          </cell>
        </row>
        <row r="3449">
          <cell r="B3449">
            <v>6031951</v>
          </cell>
          <cell r="C3449" t="str">
            <v>K.zis.-Renty a úr.z rent - neobč.poj.odp</v>
          </cell>
          <cell r="D3449">
            <v>178286.27</v>
          </cell>
          <cell r="E3449">
            <v>-46502.63</v>
          </cell>
          <cell r="F3449">
            <v>-157265.60999999999</v>
          </cell>
          <cell r="G3449">
            <v>-88888.39</v>
          </cell>
        </row>
        <row r="3450">
          <cell r="B3450">
            <v>6031994</v>
          </cell>
          <cell r="C3450" t="str">
            <v>Čerp.RBNS-letecké poj.maj.VR TIA běžný r</v>
          </cell>
          <cell r="D3450">
            <v>-1611014</v>
          </cell>
          <cell r="E3450">
            <v>0</v>
          </cell>
          <cell r="F3450">
            <v>-150470.67000000001</v>
          </cell>
          <cell r="G3450">
            <v>-726759</v>
          </cell>
        </row>
        <row r="3451">
          <cell r="B3451">
            <v>6031995</v>
          </cell>
          <cell r="C3451" t="str">
            <v>Čerp.RBNS-letecké poj.odpovědnosti VR TI</v>
          </cell>
          <cell r="D3451">
            <v>-3185993.88</v>
          </cell>
          <cell r="E3451"/>
          <cell r="F3451"/>
          <cell r="G3451"/>
        </row>
        <row r="3452">
          <cell r="B3452">
            <v>6032000</v>
          </cell>
          <cell r="C3452" t="str">
            <v>Použití rezervy IBNR na PU</v>
          </cell>
          <cell r="D3452">
            <v>-52402023.640000001</v>
          </cell>
          <cell r="E3452">
            <v>-66213229.280000001</v>
          </cell>
          <cell r="F3452">
            <v>-140788793.59999999</v>
          </cell>
          <cell r="G3452">
            <v>-34574678.670000002</v>
          </cell>
        </row>
        <row r="3453">
          <cell r="B3453">
            <v>6032001</v>
          </cell>
          <cell r="C3453" t="str">
            <v>Použití rezervy IBNR-FU</v>
          </cell>
          <cell r="D3453">
            <v>-66400000</v>
          </cell>
          <cell r="E3453">
            <v>-77796200.799999997</v>
          </cell>
          <cell r="F3453">
            <v>-87496396.969999999</v>
          </cell>
          <cell r="G3453">
            <v>-79144906.469999999</v>
          </cell>
        </row>
        <row r="3454">
          <cell r="B3454">
            <v>6032003</v>
          </cell>
          <cell r="C3454" t="str">
            <v>Použití rezervy IBNR - ULAE b.r.</v>
          </cell>
          <cell r="D3454">
            <v>-10140969.01</v>
          </cell>
          <cell r="E3454">
            <v>-835684.44</v>
          </cell>
          <cell r="F3454">
            <v>-1978396.34</v>
          </cell>
          <cell r="G3454">
            <v>-2210348.38</v>
          </cell>
        </row>
        <row r="3455">
          <cell r="B3455">
            <v>6032004</v>
          </cell>
          <cell r="C3455" t="str">
            <v>Použití rezervy IBNR - ULAE m.l.</v>
          </cell>
          <cell r="D3455">
            <v>-110318879.83</v>
          </cell>
          <cell r="E3455">
            <v>-77889103.840000004</v>
          </cell>
          <cell r="F3455">
            <v>-96798325.700000003</v>
          </cell>
          <cell r="G3455">
            <v>-117914919.62</v>
          </cell>
        </row>
        <row r="3456">
          <cell r="B3456">
            <v>6032008</v>
          </cell>
          <cell r="C3456" t="str">
            <v>Finanční rizika(VR)-použití IBNR</v>
          </cell>
          <cell r="D3456"/>
          <cell r="E3456">
            <v>0</v>
          </cell>
          <cell r="F3456">
            <v>-7422147</v>
          </cell>
          <cell r="G3456">
            <v>-8204307</v>
          </cell>
        </row>
        <row r="3457">
          <cell r="B3457">
            <v>6032034</v>
          </cell>
          <cell r="C3457" t="str">
            <v>Samostatný úraz-použití rez.IBNR</v>
          </cell>
          <cell r="D3457">
            <v>-130486562.06</v>
          </cell>
          <cell r="E3457">
            <v>-92793764.25</v>
          </cell>
          <cell r="F3457">
            <v>-124418671.62</v>
          </cell>
          <cell r="G3457">
            <v>-107272535.11</v>
          </cell>
        </row>
        <row r="3458">
          <cell r="B3458">
            <v>6032045</v>
          </cell>
          <cell r="C3458" t="str">
            <v>Poj.domácností-použití rez.IBNR</v>
          </cell>
          <cell r="D3458">
            <v>-21234615.670000002</v>
          </cell>
          <cell r="E3458">
            <v>-12758068.310000001</v>
          </cell>
          <cell r="F3458">
            <v>-14446010.779999999</v>
          </cell>
          <cell r="G3458">
            <v>-25924670.420000002</v>
          </cell>
        </row>
        <row r="3459">
          <cell r="B3459">
            <v>6032049</v>
          </cell>
          <cell r="C3459" t="str">
            <v>Ost.majetek (obč.)-použití rez.IBNR</v>
          </cell>
          <cell r="D3459">
            <v>-1206888.99</v>
          </cell>
          <cell r="E3459">
            <v>-1462065.67</v>
          </cell>
          <cell r="F3459">
            <v>-1504712.35</v>
          </cell>
          <cell r="G3459">
            <v>-914441.46</v>
          </cell>
        </row>
        <row r="3460">
          <cell r="B3460">
            <v>6032057</v>
          </cell>
          <cell r="C3460" t="str">
            <v>Ost.majetek (VR)-použití rez.IBNR</v>
          </cell>
          <cell r="D3460">
            <v>-8749700.3499999996</v>
          </cell>
          <cell r="E3460">
            <v>-7407352.5800000001</v>
          </cell>
          <cell r="F3460">
            <v>-7893155.4199999999</v>
          </cell>
          <cell r="G3460">
            <v>-8261614.3899999997</v>
          </cell>
        </row>
        <row r="3461">
          <cell r="B3461">
            <v>6032060</v>
          </cell>
          <cell r="C3461" t="str">
            <v>Živel (VR)-použití rez.IBNR</v>
          </cell>
          <cell r="D3461">
            <v>-23100000</v>
          </cell>
          <cell r="E3461">
            <v>-25290748.629999999</v>
          </cell>
          <cell r="F3461">
            <v>-38120492.359999999</v>
          </cell>
          <cell r="G3461">
            <v>-72898153.620000005</v>
          </cell>
        </row>
        <row r="3462">
          <cell r="B3462">
            <v>6032094</v>
          </cell>
          <cell r="C3462" t="str">
            <v>Techn.rizika (VR)-použití rez.IBNR</v>
          </cell>
          <cell r="D3462">
            <v>-44600000</v>
          </cell>
          <cell r="E3462">
            <v>-43734429.609999999</v>
          </cell>
          <cell r="F3462">
            <v>-56684921.789999999</v>
          </cell>
          <cell r="G3462">
            <v>-89910681.280000001</v>
          </cell>
        </row>
        <row r="3463">
          <cell r="B3463">
            <v>6032095</v>
          </cell>
          <cell r="C3463" t="str">
            <v>Smluv.neobč.odp. (VR)-použití rez.IBNR</v>
          </cell>
          <cell r="D3463">
            <v>-120831446.17</v>
          </cell>
          <cell r="E3463">
            <v>-121406454.87</v>
          </cell>
          <cell r="F3463">
            <v>-154177063.91999999</v>
          </cell>
          <cell r="G3463">
            <v>-243475140.81999999</v>
          </cell>
        </row>
        <row r="3464">
          <cell r="B3464">
            <v>6032171</v>
          </cell>
          <cell r="C3464" t="str">
            <v>Poj.plodin-použití rez.IBNR</v>
          </cell>
          <cell r="D3464">
            <v>-19100000</v>
          </cell>
          <cell r="E3464">
            <v>-9800000</v>
          </cell>
          <cell r="F3464">
            <v>-20200000</v>
          </cell>
          <cell r="G3464">
            <v>-23900000</v>
          </cell>
        </row>
        <row r="3465">
          <cell r="B3465">
            <v>6032172</v>
          </cell>
          <cell r="C3465" t="str">
            <v>Poj.zvířat-použití rez.IBNR</v>
          </cell>
          <cell r="D3465">
            <v>-12682206.060000001</v>
          </cell>
          <cell r="E3465">
            <v>-16095591.539999999</v>
          </cell>
          <cell r="F3465">
            <v>-18913330.109999999</v>
          </cell>
          <cell r="G3465">
            <v>-23129003.149999999</v>
          </cell>
        </row>
        <row r="3466">
          <cell r="B3466">
            <v>6032187</v>
          </cell>
          <cell r="C3466" t="str">
            <v>Smluv.neobč.odp. (MR)-použití rez.IBNR</v>
          </cell>
          <cell r="D3466">
            <v>-81396815.709999993</v>
          </cell>
          <cell r="E3466">
            <v>-37163140.93</v>
          </cell>
          <cell r="F3466">
            <v>-59688878.490000002</v>
          </cell>
          <cell r="G3466">
            <v>-72068902.120000005</v>
          </cell>
        </row>
        <row r="3467">
          <cell r="B3467">
            <v>6032287</v>
          </cell>
          <cell r="C3467" t="str">
            <v>Majetek (MR)-použití rez.IBNR</v>
          </cell>
          <cell r="D3467">
            <v>-41500000</v>
          </cell>
          <cell r="E3467">
            <v>-41369571.880000003</v>
          </cell>
          <cell r="F3467">
            <v>-56695902.020000003</v>
          </cell>
          <cell r="G3467">
            <v>-70708647.409999996</v>
          </cell>
        </row>
        <row r="3468">
          <cell r="B3468">
            <v>6032300</v>
          </cell>
          <cell r="C3468" t="str">
            <v>Smluvní poj.odp.občanů-použití rez.IBNR</v>
          </cell>
          <cell r="D3468">
            <v>-50509359.939999998</v>
          </cell>
          <cell r="E3468">
            <v>-50775240.630000003</v>
          </cell>
          <cell r="F3468">
            <v>-54700000</v>
          </cell>
          <cell r="G3468">
            <v>-66711142.920000002</v>
          </cell>
        </row>
        <row r="3469">
          <cell r="B3469">
            <v>6032387</v>
          </cell>
          <cell r="C3469" t="str">
            <v>Hav.poj.ost.(bonusové a bezb.)-použití r</v>
          </cell>
          <cell r="D3469">
            <v>-53031634.520000003</v>
          </cell>
          <cell r="E3469">
            <v>-52957293.25</v>
          </cell>
          <cell r="F3469">
            <v>-54667979.119999997</v>
          </cell>
          <cell r="G3469">
            <v>-106630215.33</v>
          </cell>
        </row>
        <row r="3470">
          <cell r="B3470">
            <v>6032399</v>
          </cell>
          <cell r="C3470" t="str">
            <v>POV-použití rez.IBNR</v>
          </cell>
          <cell r="D3470">
            <v>-1066666017.74</v>
          </cell>
          <cell r="E3470">
            <v>-601687044.05999994</v>
          </cell>
          <cell r="F3470">
            <v>-735614831.55999994</v>
          </cell>
          <cell r="G3470">
            <v>-858650921.40999997</v>
          </cell>
        </row>
        <row r="3471">
          <cell r="B3471">
            <v>6032487</v>
          </cell>
          <cell r="C3471" t="str">
            <v>Dopravní poj.-použití rez.IBNR</v>
          </cell>
          <cell r="D3471">
            <v>-18240681.32</v>
          </cell>
          <cell r="E3471">
            <v>-10103790.66</v>
          </cell>
          <cell r="F3471">
            <v>-11497418.890000001</v>
          </cell>
          <cell r="G3471">
            <v>-2859869.86</v>
          </cell>
        </row>
        <row r="3472">
          <cell r="B3472">
            <v>6032800</v>
          </cell>
          <cell r="C3472" t="str">
            <v>Léčebné výlohy-použití rez.IBNR</v>
          </cell>
          <cell r="D3472">
            <v>-5924307</v>
          </cell>
          <cell r="E3472">
            <v>0</v>
          </cell>
          <cell r="F3472">
            <v>-18191134.859999999</v>
          </cell>
          <cell r="G3472">
            <v>-16258290.83</v>
          </cell>
        </row>
        <row r="3473">
          <cell r="B3473">
            <v>6032840</v>
          </cell>
          <cell r="C3473" t="str">
            <v>Pet - použití rezervy IBNR</v>
          </cell>
          <cell r="D3473">
            <v>-95238.1</v>
          </cell>
          <cell r="E3473">
            <v>-95238.1</v>
          </cell>
          <cell r="F3473">
            <v>-95238.1</v>
          </cell>
          <cell r="G3473">
            <v>-95238.1</v>
          </cell>
        </row>
        <row r="3474">
          <cell r="B3474">
            <v>6032992</v>
          </cell>
          <cell r="C3474" t="str">
            <v>Námořní poj.-použití rez.IBNR</v>
          </cell>
          <cell r="D3474">
            <v>-3441892.52</v>
          </cell>
          <cell r="E3474">
            <v>-10787544.01</v>
          </cell>
          <cell r="F3474">
            <v>-11737257.48</v>
          </cell>
          <cell r="G3474">
            <v>-10296124.529999999</v>
          </cell>
        </row>
        <row r="3475">
          <cell r="B3475">
            <v>6033001</v>
          </cell>
          <cell r="C3475" t="str">
            <v>Použití rezervy RBNS - ULAE b.r.</v>
          </cell>
          <cell r="D3475">
            <v>-22107287</v>
          </cell>
          <cell r="E3475">
            <v>-10141090</v>
          </cell>
          <cell r="F3475">
            <v>-17285038</v>
          </cell>
          <cell r="G3475">
            <v>-33176519</v>
          </cell>
        </row>
        <row r="3476">
          <cell r="B3476">
            <v>6033002</v>
          </cell>
          <cell r="C3476" t="str">
            <v>Použití rezervy RBNS - ULAE m.l.</v>
          </cell>
          <cell r="D3476">
            <v>-208576140</v>
          </cell>
          <cell r="E3476">
            <v>-175146962</v>
          </cell>
          <cell r="F3476">
            <v>-224505983</v>
          </cell>
          <cell r="G3476">
            <v>-212993424.13</v>
          </cell>
        </row>
        <row r="3477">
          <cell r="B3477">
            <v>6033210</v>
          </cell>
          <cell r="C3477" t="str">
            <v>MET přez. zaj. RBNS čerp. rez. doh.</v>
          </cell>
          <cell r="D3477">
            <v>-61383439.340000004</v>
          </cell>
          <cell r="E3477">
            <v>-64784711.609999999</v>
          </cell>
          <cell r="F3477">
            <v>-88836451.260000005</v>
          </cell>
          <cell r="G3477">
            <v>-90336828.140000001</v>
          </cell>
        </row>
        <row r="3478">
          <cell r="B3478">
            <v>6033313</v>
          </cell>
          <cell r="C3478" t="str">
            <v>MET převz. zaj. IBNR čerp. rez.</v>
          </cell>
          <cell r="D3478">
            <v>-23160882.32</v>
          </cell>
          <cell r="E3478">
            <v>-31365250.760000002</v>
          </cell>
          <cell r="F3478">
            <v>-38673763.979999997</v>
          </cell>
          <cell r="G3478">
            <v>-34211621.509999998</v>
          </cell>
        </row>
        <row r="3479">
          <cell r="B3479">
            <v>6034009</v>
          </cell>
          <cell r="C3479" t="str">
            <v>Použití r.na poj.plnění-RBNS-akt.zaj.-TI</v>
          </cell>
          <cell r="D3479">
            <v>-137420567</v>
          </cell>
          <cell r="E3479">
            <v>-86415299</v>
          </cell>
          <cell r="F3479">
            <v>-113198506</v>
          </cell>
          <cell r="G3479">
            <v>-217449312</v>
          </cell>
        </row>
        <row r="3480">
          <cell r="B3480">
            <v>6034010</v>
          </cell>
          <cell r="C3480" t="str">
            <v>Použití rezervy RBNS - akt.zaj.-TIA</v>
          </cell>
          <cell r="D3480">
            <v>-25149842</v>
          </cell>
          <cell r="E3480">
            <v>-19485628</v>
          </cell>
          <cell r="F3480">
            <v>-34019236</v>
          </cell>
          <cell r="G3480">
            <v>-6226524</v>
          </cell>
        </row>
        <row r="3481">
          <cell r="B3481">
            <v>6034013</v>
          </cell>
          <cell r="C3481" t="str">
            <v>Akt.zaj.VR-RBNS-kurz.výnosy (SP1060)</v>
          </cell>
          <cell r="D3481"/>
          <cell r="E3481"/>
          <cell r="F3481"/>
          <cell r="G3481">
            <v>-4875</v>
          </cell>
        </row>
        <row r="3482">
          <cell r="B3482">
            <v>6034014</v>
          </cell>
          <cell r="C3482" t="str">
            <v>Akt.zaj.VR-RBNS-kurz.výnosy (SP1094)</v>
          </cell>
          <cell r="D3482">
            <v>-3402</v>
          </cell>
          <cell r="E3482">
            <v>18738</v>
          </cell>
          <cell r="F3482">
            <v>9018</v>
          </cell>
          <cell r="G3482">
            <v>-8100</v>
          </cell>
        </row>
        <row r="3483">
          <cell r="B3483">
            <v>6034030</v>
          </cell>
          <cell r="C3483" t="str">
            <v>Použití rezervy RBNS - aktivní zajištění</v>
          </cell>
          <cell r="D3483">
            <v>-90090</v>
          </cell>
          <cell r="E3483">
            <v>-19282</v>
          </cell>
          <cell r="F3483">
            <v>-52290</v>
          </cell>
          <cell r="G3483">
            <v>-1757553</v>
          </cell>
        </row>
        <row r="3484">
          <cell r="B3484">
            <v>6034200</v>
          </cell>
          <cell r="C3484" t="str">
            <v>ČPZ-Použ.rez.na poj.pln.RBNS T2xx/ohl.</v>
          </cell>
          <cell r="D3484"/>
          <cell r="E3484"/>
          <cell r="F3484"/>
          <cell r="G3484">
            <v>0</v>
          </cell>
        </row>
        <row r="3485">
          <cell r="B3485">
            <v>6034600</v>
          </cell>
          <cell r="C3485" t="str">
            <v>ČPZ-Použití RBNS HC</v>
          </cell>
          <cell r="D3485"/>
          <cell r="E3485"/>
          <cell r="F3485"/>
          <cell r="G3485">
            <v>0</v>
          </cell>
        </row>
        <row r="3486">
          <cell r="B3486">
            <v>6034700</v>
          </cell>
          <cell r="C3486" t="str">
            <v>Použití RBNS_N.na likvidaci - VR-AZ</v>
          </cell>
          <cell r="D3486">
            <v>-2200845</v>
          </cell>
          <cell r="E3486">
            <v>-1994867</v>
          </cell>
          <cell r="F3486">
            <v>-2701214</v>
          </cell>
          <cell r="G3486">
            <v>-5931002</v>
          </cell>
        </row>
        <row r="3487">
          <cell r="B3487">
            <v>6034800</v>
          </cell>
          <cell r="C3487" t="str">
            <v>Použití IBNR - VR-AZ</v>
          </cell>
          <cell r="D3487">
            <v>-25095000</v>
          </cell>
          <cell r="E3487">
            <v>-9555000</v>
          </cell>
          <cell r="F3487">
            <v>-31605000</v>
          </cell>
          <cell r="G3487">
            <v>-13125000</v>
          </cell>
        </row>
        <row r="3488">
          <cell r="B3488">
            <v>6035210</v>
          </cell>
          <cell r="C3488" t="str">
            <v>RBNS-kurzové zisky Majetek (MR)-nové pro</v>
          </cell>
          <cell r="D3488">
            <v>-19.57</v>
          </cell>
          <cell r="E3488">
            <v>-16.43</v>
          </cell>
          <cell r="F3488">
            <v>5.35</v>
          </cell>
          <cell r="G3488">
            <v>2.77</v>
          </cell>
        </row>
        <row r="3489">
          <cell r="B3489">
            <v>6035235</v>
          </cell>
          <cell r="C3489" t="str">
            <v>RBNS-kurzové zisky-Poj.staveb (obč.)-pův</v>
          </cell>
          <cell r="D3489">
            <v>0</v>
          </cell>
          <cell r="E3489"/>
          <cell r="F3489"/>
          <cell r="G3489"/>
        </row>
        <row r="3490">
          <cell r="B3490">
            <v>6035310</v>
          </cell>
          <cell r="C3490" t="str">
            <v>RBNS-kurzové zisky-sml.odp.MR nová</v>
          </cell>
          <cell r="D3490">
            <v>-37703</v>
          </cell>
          <cell r="E3490">
            <v>209072.51</v>
          </cell>
          <cell r="F3490">
            <v>157188.28</v>
          </cell>
          <cell r="G3490">
            <v>-142564.57</v>
          </cell>
        </row>
        <row r="3491">
          <cell r="B3491">
            <v>6035320</v>
          </cell>
          <cell r="C3491" t="str">
            <v>RBNS-kurzové zisky-smluvní odpovědnost o</v>
          </cell>
          <cell r="D3491">
            <v>18179.72</v>
          </cell>
          <cell r="E3491">
            <v>30835.97</v>
          </cell>
          <cell r="F3491">
            <v>-8785.25</v>
          </cell>
          <cell r="G3491">
            <v>-126151.3</v>
          </cell>
        </row>
        <row r="3492">
          <cell r="B3492">
            <v>6035321</v>
          </cell>
          <cell r="C3492" t="str">
            <v>RBNS-Kurzové zisky-Odpovědnost obč.-BH-T</v>
          </cell>
          <cell r="D3492">
            <v>4747.33</v>
          </cell>
          <cell r="E3492">
            <v>-33061.4</v>
          </cell>
          <cell r="F3492">
            <v>-7924.13</v>
          </cell>
          <cell r="G3492">
            <v>2136.21</v>
          </cell>
        </row>
        <row r="3493">
          <cell r="B3493">
            <v>6035322</v>
          </cell>
          <cell r="C3493" t="str">
            <v>RBNS-Kurz.zisky-Poj.odpovědnosti občanů-</v>
          </cell>
          <cell r="D3493">
            <v>-20</v>
          </cell>
          <cell r="E3493">
            <v>0</v>
          </cell>
          <cell r="F3493">
            <v>-21843</v>
          </cell>
          <cell r="G3493">
            <v>477</v>
          </cell>
        </row>
        <row r="3494">
          <cell r="B3494">
            <v>6035325</v>
          </cell>
          <cell r="C3494" t="str">
            <v>RBNS-kurz.zisky-poj.odpov.občanů-původní</v>
          </cell>
          <cell r="D3494">
            <v>-2471.7399999999998</v>
          </cell>
          <cell r="E3494">
            <v>17728.22</v>
          </cell>
          <cell r="F3494">
            <v>17542.22</v>
          </cell>
          <cell r="G3494">
            <v>-46651.89</v>
          </cell>
        </row>
        <row r="3495">
          <cell r="B3495">
            <v>6035330</v>
          </cell>
          <cell r="C3495" t="str">
            <v>RBNS-kurzové zisky-smluv.neobč.odp.</v>
          </cell>
          <cell r="D3495">
            <v>-287734.24</v>
          </cell>
          <cell r="E3495">
            <v>-6781086.8700000001</v>
          </cell>
          <cell r="F3495">
            <v>-6857846.25</v>
          </cell>
          <cell r="G3495">
            <v>-10453922.050000001</v>
          </cell>
        </row>
        <row r="3496">
          <cell r="B3496">
            <v>6035350</v>
          </cell>
          <cell r="C3496" t="str">
            <v>K.zis. - RBNS - obecná odpovědnost MR CM</v>
          </cell>
          <cell r="D3496">
            <v>-24945.85</v>
          </cell>
          <cell r="E3496">
            <v>-20855.27</v>
          </cell>
          <cell r="F3496">
            <v>-46304.05</v>
          </cell>
          <cell r="G3496">
            <v>-104933.58</v>
          </cell>
        </row>
        <row r="3497">
          <cell r="B3497">
            <v>6035355</v>
          </cell>
          <cell r="C3497" t="str">
            <v>RBNS-kurzové zisky-Obecná odp.pův.prod.M</v>
          </cell>
          <cell r="D3497">
            <v>-63.47</v>
          </cell>
          <cell r="E3497"/>
          <cell r="F3497"/>
          <cell r="G3497"/>
        </row>
        <row r="3498">
          <cell r="B3498">
            <v>6035360</v>
          </cell>
          <cell r="C3498" t="str">
            <v>K.zis. - RBNS - profesní odpovědnost MR</v>
          </cell>
          <cell r="D3498">
            <v>-27977.84</v>
          </cell>
          <cell r="E3498">
            <v>-15059.51</v>
          </cell>
          <cell r="F3498">
            <v>-1646.01</v>
          </cell>
          <cell r="G3498">
            <v>-14824.25</v>
          </cell>
        </row>
        <row r="3499">
          <cell r="B3499">
            <v>6035370</v>
          </cell>
          <cell r="C3499" t="str">
            <v>K.zis. - RBNS - odpovědnost dopravce MR</v>
          </cell>
          <cell r="D3499">
            <v>-8846.08</v>
          </cell>
          <cell r="E3499">
            <v>36256.46</v>
          </cell>
          <cell r="F3499">
            <v>19074.330000000002</v>
          </cell>
          <cell r="G3499">
            <v>-20095.7</v>
          </cell>
        </row>
        <row r="3500">
          <cell r="B3500">
            <v>6035380</v>
          </cell>
          <cell r="C3500" t="str">
            <v>K.zis. - RBNS - obecná odpovědnost SR CM</v>
          </cell>
          <cell r="D3500">
            <v>-45141.919999999998</v>
          </cell>
          <cell r="E3500">
            <v>7652.31</v>
          </cell>
          <cell r="F3500">
            <v>-201616.96</v>
          </cell>
          <cell r="G3500">
            <v>-159627.48000000001</v>
          </cell>
        </row>
        <row r="3501">
          <cell r="B3501">
            <v>6035430</v>
          </cell>
          <cell r="C3501" t="str">
            <v>RBNS-kurzové zisky-jiné riz.-cest.poj.-n</v>
          </cell>
          <cell r="D3501"/>
          <cell r="E3501">
            <v>0</v>
          </cell>
          <cell r="F3501">
            <v>0</v>
          </cell>
          <cell r="G3501">
            <v>-626.59</v>
          </cell>
        </row>
        <row r="3502">
          <cell r="B3502">
            <v>6035510</v>
          </cell>
          <cell r="C3502" t="str">
            <v>RBNS-kurzové zisky-POV-nové</v>
          </cell>
          <cell r="D3502">
            <v>-6270344.0599999996</v>
          </cell>
          <cell r="E3502">
            <v>-6623547.9400000004</v>
          </cell>
          <cell r="F3502">
            <v>-274306.27</v>
          </cell>
          <cell r="G3502">
            <v>-5112159.79</v>
          </cell>
        </row>
        <row r="3503">
          <cell r="B3503">
            <v>6035515</v>
          </cell>
          <cell r="C3503" t="str">
            <v>RBNS-kurzové zisky-POV-původní produkty</v>
          </cell>
          <cell r="D3503">
            <v>-20360.39</v>
          </cell>
          <cell r="E3503">
            <v>2589310.8199999998</v>
          </cell>
          <cell r="F3503">
            <v>1503587.88</v>
          </cell>
          <cell r="G3503">
            <v>-1816556.67</v>
          </cell>
        </row>
        <row r="3504">
          <cell r="B3504">
            <v>6035520</v>
          </cell>
          <cell r="C3504" t="str">
            <v>RBNS-kurzové zisky-POV flotily-nové</v>
          </cell>
          <cell r="D3504">
            <v>-13070253.609999999</v>
          </cell>
          <cell r="E3504">
            <v>-15236038.449999999</v>
          </cell>
          <cell r="F3504">
            <v>-2118674.16</v>
          </cell>
          <cell r="G3504">
            <v>-14396495.460000001</v>
          </cell>
        </row>
        <row r="3505">
          <cell r="B3505">
            <v>6035530</v>
          </cell>
          <cell r="C3505" t="str">
            <v>Kurzové zisky - POV n.p. - leasing</v>
          </cell>
          <cell r="D3505">
            <v>-3001586.56</v>
          </cell>
          <cell r="E3505">
            <v>-5321462.03</v>
          </cell>
          <cell r="F3505">
            <v>-1820258.13</v>
          </cell>
          <cell r="G3505">
            <v>-2427094.58</v>
          </cell>
        </row>
        <row r="3506">
          <cell r="B3506">
            <v>6035540</v>
          </cell>
          <cell r="C3506" t="str">
            <v>Kurzové zisky-POV-nové produk.-bazar</v>
          </cell>
          <cell r="D3506">
            <v>-214.5</v>
          </cell>
          <cell r="E3506"/>
          <cell r="F3506"/>
          <cell r="G3506"/>
        </row>
        <row r="3507">
          <cell r="B3507">
            <v>6035560</v>
          </cell>
          <cell r="C3507" t="str">
            <v>Kurzové zisky-POV.n.p. po leasingu</v>
          </cell>
          <cell r="D3507">
            <v>32111.13</v>
          </cell>
          <cell r="E3507">
            <v>1834.26</v>
          </cell>
          <cell r="F3507">
            <v>1834.26</v>
          </cell>
          <cell r="G3507">
            <v>-722.5</v>
          </cell>
        </row>
        <row r="3508">
          <cell r="B3508">
            <v>6035570</v>
          </cell>
          <cell r="C3508" t="str">
            <v>Kurzové zisky-POV-n.p.-retail-START</v>
          </cell>
          <cell r="D3508">
            <v>-20063.93</v>
          </cell>
          <cell r="E3508">
            <v>78854.34</v>
          </cell>
          <cell r="F3508">
            <v>41391.730000000003</v>
          </cell>
          <cell r="G3508">
            <v>-67645.119999999995</v>
          </cell>
        </row>
        <row r="3509">
          <cell r="B3509">
            <v>6035610</v>
          </cell>
          <cell r="C3509" t="str">
            <v>RBNS-kurzové zisky-havárie nové produkty</v>
          </cell>
          <cell r="D3509">
            <v>-2339.2199999999998</v>
          </cell>
          <cell r="E3509">
            <v>4138.37</v>
          </cell>
          <cell r="F3509">
            <v>-545.72</v>
          </cell>
          <cell r="G3509">
            <v>-4300.2</v>
          </cell>
        </row>
        <row r="3510">
          <cell r="B3510">
            <v>6035620</v>
          </cell>
          <cell r="C3510" t="str">
            <v>RBNS-kurzové zisky-hav.poj.nové-flotily</v>
          </cell>
          <cell r="D3510">
            <v>-1630.75</v>
          </cell>
          <cell r="E3510">
            <v>-29.19</v>
          </cell>
          <cell r="F3510">
            <v>-1890.38</v>
          </cell>
          <cell r="G3510">
            <v>-3476.04</v>
          </cell>
        </row>
        <row r="3511">
          <cell r="B3511">
            <v>6035630</v>
          </cell>
          <cell r="C3511" t="str">
            <v>RBNS-kurzové zisky-hav.leas.nové</v>
          </cell>
          <cell r="D3511">
            <v>-1479.81</v>
          </cell>
          <cell r="E3511">
            <v>-6330.62</v>
          </cell>
          <cell r="F3511">
            <v>-2066.2199999999998</v>
          </cell>
          <cell r="G3511">
            <v>-1427.1</v>
          </cell>
        </row>
        <row r="3512">
          <cell r="B3512">
            <v>6035660</v>
          </cell>
          <cell r="C3512" t="str">
            <v>Kurzové zisky-Hav.poj.n.p. po leasingu</v>
          </cell>
          <cell r="D3512">
            <v>-9.5</v>
          </cell>
          <cell r="E3512"/>
          <cell r="F3512"/>
          <cell r="G3512"/>
        </row>
        <row r="3513">
          <cell r="B3513">
            <v>6035700</v>
          </cell>
          <cell r="C3513" t="str">
            <v>ČPZ-Použ.rez.na poj.pln.IBNR zdr.T7xx/ne</v>
          </cell>
          <cell r="D3513"/>
          <cell r="E3513"/>
          <cell r="F3513"/>
          <cell r="G3513">
            <v>0</v>
          </cell>
        </row>
        <row r="3514">
          <cell r="B3514">
            <v>6035710</v>
          </cell>
          <cell r="C3514" t="str">
            <v>RBNS-kurzové zisky-dopravní pojištění no</v>
          </cell>
          <cell r="D3514">
            <v>-13615.42</v>
          </cell>
          <cell r="E3514">
            <v>-5599.53</v>
          </cell>
          <cell r="F3514">
            <v>-6252.26</v>
          </cell>
          <cell r="G3514">
            <v>-2569.61</v>
          </cell>
        </row>
        <row r="3515">
          <cell r="B3515">
            <v>6035720</v>
          </cell>
          <cell r="C3515" t="str">
            <v>RBNS-kurzové zisky-doprav.poj.střed.riz.</v>
          </cell>
          <cell r="D3515">
            <v>-24161.08</v>
          </cell>
          <cell r="E3515">
            <v>34884.36</v>
          </cell>
          <cell r="F3515">
            <v>36400.29</v>
          </cell>
          <cell r="G3515">
            <v>-22679.21</v>
          </cell>
        </row>
        <row r="3516">
          <cell r="B3516">
            <v>6035724</v>
          </cell>
          <cell r="C3516" t="str">
            <v>RBNS-kurzové zisky-Odpovědnost dopravce</v>
          </cell>
          <cell r="D3516">
            <v>-6698.13</v>
          </cell>
          <cell r="E3516">
            <v>5228.5200000000004</v>
          </cell>
          <cell r="F3516">
            <v>4035.04</v>
          </cell>
          <cell r="G3516">
            <v>-199.62</v>
          </cell>
        </row>
        <row r="3517">
          <cell r="B3517">
            <v>6035725</v>
          </cell>
          <cell r="C3517" t="str">
            <v>RBNS-Kurz.zisky-Odpovědnost dopravce VR</v>
          </cell>
          <cell r="D3517">
            <v>-3907.74</v>
          </cell>
          <cell r="E3517">
            <v>-25124.1</v>
          </cell>
          <cell r="F3517">
            <v>-16196.38</v>
          </cell>
          <cell r="G3517">
            <v>-14273.35</v>
          </cell>
        </row>
        <row r="3518">
          <cell r="B3518">
            <v>6035840</v>
          </cell>
          <cell r="C3518" t="str">
            <v>RBNS-kurzové zisky-Pet</v>
          </cell>
          <cell r="D3518">
            <v>-51.18</v>
          </cell>
          <cell r="E3518"/>
          <cell r="F3518"/>
          <cell r="G3518">
            <v>-35.340000000000003</v>
          </cell>
        </row>
        <row r="3519">
          <cell r="B3519">
            <v>6036046</v>
          </cell>
          <cell r="C3519" t="str">
            <v>Kurzové zisky-rezervy RBNS-ost.odpov.obč</v>
          </cell>
          <cell r="D3519">
            <v>-56684.25</v>
          </cell>
          <cell r="E3519">
            <v>323910</v>
          </cell>
          <cell r="F3519">
            <v>150258.25</v>
          </cell>
          <cell r="G3519">
            <v>-134962.5</v>
          </cell>
        </row>
        <row r="3520">
          <cell r="B3520">
            <v>6036047</v>
          </cell>
          <cell r="C3520" t="str">
            <v>Kurzové zisky-odp.čl.představ. SP20</v>
          </cell>
          <cell r="D3520">
            <v>-19892.25</v>
          </cell>
          <cell r="E3520">
            <v>99373.5</v>
          </cell>
          <cell r="F3520">
            <v>52273.5</v>
          </cell>
          <cell r="G3520">
            <v>-46905.75</v>
          </cell>
        </row>
        <row r="3521">
          <cell r="B3521">
            <v>6036057</v>
          </cell>
          <cell r="C3521" t="str">
            <v>RBNS-kurzové zisky-pojištění ostat.majet</v>
          </cell>
          <cell r="D3521">
            <v>-84.74</v>
          </cell>
          <cell r="E3521">
            <v>-315.91000000000003</v>
          </cell>
          <cell r="F3521">
            <v>-957.01</v>
          </cell>
          <cell r="G3521">
            <v>-134.38999999999999</v>
          </cell>
        </row>
        <row r="3522">
          <cell r="B3522">
            <v>6036060</v>
          </cell>
          <cell r="C3522" t="str">
            <v>RBNS-kurzové zisky-pojištění živlu a pož</v>
          </cell>
          <cell r="D3522">
            <v>-8287.4699999999993</v>
          </cell>
          <cell r="E3522">
            <v>8993.73</v>
          </cell>
          <cell r="F3522">
            <v>-664675.81000000006</v>
          </cell>
          <cell r="G3522">
            <v>389992.12</v>
          </cell>
        </row>
        <row r="3523">
          <cell r="B3523">
            <v>6036094</v>
          </cell>
          <cell r="C3523" t="str">
            <v>RBNS-kurzové zisky-poj.stavební montáž (</v>
          </cell>
          <cell r="D3523">
            <v>-18936.62</v>
          </cell>
          <cell r="E3523">
            <v>-9539.15</v>
          </cell>
          <cell r="F3523">
            <v>-387044.77</v>
          </cell>
          <cell r="G3523">
            <v>-405134.08000000002</v>
          </cell>
        </row>
        <row r="3524">
          <cell r="B3524">
            <v>6036095</v>
          </cell>
          <cell r="C3524" t="str">
            <v>RBNS-kurzové zisky-poj.odp.za škodu (VR)</v>
          </cell>
          <cell r="D3524">
            <v>-280201.03000000003</v>
          </cell>
          <cell r="E3524">
            <v>492875.21</v>
          </cell>
          <cell r="F3524">
            <v>299229.86</v>
          </cell>
          <cell r="G3524">
            <v>-342072.43</v>
          </cell>
        </row>
        <row r="3525">
          <cell r="B3525">
            <v>6036300</v>
          </cell>
          <cell r="C3525" t="str">
            <v>RBNS-kurzové zisky-smluvní odp.občanů</v>
          </cell>
          <cell r="D3525">
            <v>25123.49</v>
          </cell>
          <cell r="E3525">
            <v>-166859.18</v>
          </cell>
          <cell r="F3525">
            <v>-68275.710000000006</v>
          </cell>
          <cell r="G3525">
            <v>67612.02</v>
          </cell>
        </row>
        <row r="3526">
          <cell r="B3526">
            <v>6036399</v>
          </cell>
          <cell r="C3526" t="str">
            <v>Kurzové zisky-rezervy RBNS-POV</v>
          </cell>
          <cell r="D3526">
            <v>-6497600.2599999998</v>
          </cell>
          <cell r="E3526">
            <v>3469922.61</v>
          </cell>
          <cell r="F3526">
            <v>5008278.45</v>
          </cell>
          <cell r="G3526">
            <v>-14124410.99</v>
          </cell>
        </row>
        <row r="3527">
          <cell r="B3527">
            <v>6036430</v>
          </cell>
          <cell r="C3527" t="str">
            <v>RBNS-kurzové zisky-úraz s NP (SP 9430)</v>
          </cell>
          <cell r="D3527"/>
          <cell r="E3527">
            <v>0</v>
          </cell>
          <cell r="F3527">
            <v>-2408.46</v>
          </cell>
          <cell r="G3527">
            <v>2408.46</v>
          </cell>
        </row>
        <row r="3528">
          <cell r="B3528">
            <v>6036611</v>
          </cell>
          <cell r="C3528" t="str">
            <v>RBNS-kurzové zisky-Poj.přeruš.prov.VR-TI</v>
          </cell>
          <cell r="D3528">
            <v>-1845</v>
          </cell>
          <cell r="E3528">
            <v>765</v>
          </cell>
          <cell r="F3528">
            <v>-12313</v>
          </cell>
          <cell r="G3528">
            <v>-22317</v>
          </cell>
        </row>
        <row r="3529">
          <cell r="B3529">
            <v>6036799</v>
          </cell>
          <cell r="C3529" t="str">
            <v>RBNS-kurzové zisky-havárie 2000 bonusová</v>
          </cell>
          <cell r="D3529">
            <v>-2.8</v>
          </cell>
          <cell r="E3529"/>
          <cell r="F3529"/>
          <cell r="G3529">
            <v>-31.32</v>
          </cell>
        </row>
        <row r="3530">
          <cell r="B3530">
            <v>6036927</v>
          </cell>
          <cell r="C3530" t="str">
            <v>RBNS-kurzové zisky-Poj.lodí-odpovědnos-T</v>
          </cell>
          <cell r="D3530">
            <v>-1575</v>
          </cell>
          <cell r="E3530">
            <v>8050</v>
          </cell>
          <cell r="F3530">
            <v>-36653.760000000002</v>
          </cell>
          <cell r="G3530">
            <v>-37125</v>
          </cell>
        </row>
        <row r="3531">
          <cell r="B3531">
            <v>6036942</v>
          </cell>
          <cell r="C3531" t="str">
            <v>RBNS-kurzové zisky-Tech. rizika (VR) - E</v>
          </cell>
          <cell r="D3531"/>
          <cell r="E3531"/>
          <cell r="F3531"/>
          <cell r="G3531">
            <v>-7005.5</v>
          </cell>
        </row>
        <row r="3532">
          <cell r="B3532">
            <v>6036951</v>
          </cell>
          <cell r="C3532" t="str">
            <v>RBNS-kurzové zisky-Odpověd. VR obecná-TI</v>
          </cell>
          <cell r="D3532">
            <v>-29686.06</v>
          </cell>
          <cell r="E3532">
            <v>-31032.51</v>
          </cell>
          <cell r="F3532">
            <v>-119963.01</v>
          </cell>
          <cell r="G3532">
            <v>-112457.54</v>
          </cell>
        </row>
        <row r="3533">
          <cell r="B3533">
            <v>6036952</v>
          </cell>
          <cell r="C3533" t="str">
            <v>RBNS-kurzové zisky-Odpověd.VR profesní-T</v>
          </cell>
          <cell r="D3533">
            <v>-10410</v>
          </cell>
          <cell r="E3533">
            <v>10410</v>
          </cell>
          <cell r="F3533">
            <v>10410</v>
          </cell>
          <cell r="G3533">
            <v>-5820</v>
          </cell>
        </row>
        <row r="3534">
          <cell r="B3534">
            <v>6036953</v>
          </cell>
          <cell r="C3534" t="str">
            <v>RBNS-kurzové zisky-Odpověd.VR MEDMALL-TI</v>
          </cell>
          <cell r="D3534">
            <v>-409569.23</v>
          </cell>
          <cell r="E3534">
            <v>-6962.52</v>
          </cell>
          <cell r="F3534">
            <v>288523.65000000002</v>
          </cell>
          <cell r="G3534">
            <v>30096.71</v>
          </cell>
        </row>
        <row r="3535">
          <cell r="B3535">
            <v>6036954</v>
          </cell>
          <cell r="C3535" t="str">
            <v>RBNS-kurzové zisky-Odpověd.VR dopravní-T</v>
          </cell>
          <cell r="D3535">
            <v>-4279.75</v>
          </cell>
          <cell r="E3535">
            <v>3000.71</v>
          </cell>
          <cell r="F3535">
            <v>3000.71</v>
          </cell>
          <cell r="G3535">
            <v>-1057.47</v>
          </cell>
        </row>
        <row r="3536">
          <cell r="B3536">
            <v>6036993</v>
          </cell>
          <cell r="C3536" t="str">
            <v>RBNS-kurzové zisky-poj.letecké 93</v>
          </cell>
          <cell r="D3536">
            <v>0</v>
          </cell>
          <cell r="E3536">
            <v>-59428</v>
          </cell>
          <cell r="F3536">
            <v>-59428</v>
          </cell>
          <cell r="G3536"/>
        </row>
        <row r="3537">
          <cell r="B3537">
            <v>6036994</v>
          </cell>
          <cell r="C3537" t="str">
            <v>K.zis.-RBNS-letecké pojištění majetku VR</v>
          </cell>
          <cell r="D3537">
            <v>-55820.3</v>
          </cell>
          <cell r="E3537">
            <v>-1729100.49</v>
          </cell>
          <cell r="F3537">
            <v>-967538.42</v>
          </cell>
          <cell r="G3537">
            <v>322040.84999999998</v>
          </cell>
        </row>
        <row r="3538">
          <cell r="B3538">
            <v>6036995</v>
          </cell>
          <cell r="C3538" t="str">
            <v>K.zis.-RBNS-letecké pojištění odpovědn.V</v>
          </cell>
          <cell r="D3538">
            <v>-369262.08000000002</v>
          </cell>
          <cell r="E3538">
            <v>-105421.75</v>
          </cell>
          <cell r="F3538">
            <v>-873275.45</v>
          </cell>
          <cell r="G3538">
            <v>74233.919999999998</v>
          </cell>
        </row>
        <row r="3539">
          <cell r="B3539">
            <v>6037000</v>
          </cell>
          <cell r="C3539" t="str">
            <v>Čerpání rezerv RBNS-TIA běžný rok</v>
          </cell>
          <cell r="D3539">
            <v>-6996152436.5600004</v>
          </cell>
          <cell r="E3539">
            <v>-4635812112.0699997</v>
          </cell>
          <cell r="F3539">
            <v>-6622023043.7200003</v>
          </cell>
          <cell r="G3539">
            <v>-5546283018.6499996</v>
          </cell>
        </row>
        <row r="3540">
          <cell r="B3540">
            <v>6037001</v>
          </cell>
          <cell r="C3540" t="str">
            <v>Čerpání rezerv RBNS-TIA minulý rok</v>
          </cell>
          <cell r="D3540">
            <v>-4046710364.6500001</v>
          </cell>
          <cell r="E3540">
            <v>-3670954620.9299998</v>
          </cell>
          <cell r="F3540">
            <v>-4099974985.7399998</v>
          </cell>
          <cell r="G3540">
            <v>-3437607095.8099999</v>
          </cell>
        </row>
        <row r="3541">
          <cell r="B3541">
            <v>6037002</v>
          </cell>
          <cell r="C3541" t="str">
            <v>Čerpání rezerv RBNS renty TIA-pojištění-</v>
          </cell>
          <cell r="D3541"/>
          <cell r="E3541">
            <v>-1409</v>
          </cell>
          <cell r="F3541">
            <v>-17259</v>
          </cell>
          <cell r="G3541"/>
        </row>
        <row r="3542">
          <cell r="B3542">
            <v>6037003</v>
          </cell>
          <cell r="C3542" t="str">
            <v>Čerpání rezerv RBNS renty TIA-poj.-min.</v>
          </cell>
          <cell r="D3542">
            <v>-64643522.210000001</v>
          </cell>
          <cell r="E3542">
            <v>-92451969.129999995</v>
          </cell>
          <cell r="F3542">
            <v>-114670120.42</v>
          </cell>
          <cell r="G3542">
            <v>-81557702.519999996</v>
          </cell>
        </row>
        <row r="3543">
          <cell r="B3543">
            <v>6037535</v>
          </cell>
          <cell r="C3543" t="str">
            <v>RBNS-kurzové zisky-POV-p-leasing</v>
          </cell>
          <cell r="D3543">
            <v>-80888.3</v>
          </cell>
          <cell r="E3543">
            <v>-373983.92</v>
          </cell>
          <cell r="F3543">
            <v>-297297.03999999998</v>
          </cell>
          <cell r="G3543">
            <v>-292058.78999999998</v>
          </cell>
        </row>
        <row r="3544">
          <cell r="B3544">
            <v>6038360</v>
          </cell>
          <cell r="C3544" t="str">
            <v>RBNS outsourcované produkty - běžný rok</v>
          </cell>
          <cell r="D3544">
            <v>-191769</v>
          </cell>
          <cell r="E3544">
            <v>-326118.59999999998</v>
          </cell>
          <cell r="F3544">
            <v>-365214.6</v>
          </cell>
          <cell r="G3544">
            <v>-30744</v>
          </cell>
        </row>
        <row r="3545">
          <cell r="B3545">
            <v>6038361</v>
          </cell>
          <cell r="C3545" t="str">
            <v>RBNS outsourcované produkty - minulá lét</v>
          </cell>
          <cell r="D3545"/>
          <cell r="E3545">
            <v>-396166</v>
          </cell>
          <cell r="F3545">
            <v>-409850</v>
          </cell>
          <cell r="G3545">
            <v>-335622.8</v>
          </cell>
        </row>
        <row r="3546">
          <cell r="B3546">
            <v>6038365</v>
          </cell>
          <cell r="C3546" t="str">
            <v>RBNS outsourcované produkty - běžný rok</v>
          </cell>
          <cell r="D3546">
            <v>-4258742.2</v>
          </cell>
          <cell r="E3546">
            <v>-883116</v>
          </cell>
          <cell r="F3546">
            <v>-1733526.4</v>
          </cell>
          <cell r="G3546">
            <v>-798835.19999999995</v>
          </cell>
        </row>
        <row r="3547">
          <cell r="B3547">
            <v>6038366</v>
          </cell>
          <cell r="C3547" t="str">
            <v>RBNS outsourcované produkty - minulá lét</v>
          </cell>
          <cell r="D3547"/>
          <cell r="E3547">
            <v>-2902947</v>
          </cell>
          <cell r="F3547">
            <v>-3142906</v>
          </cell>
          <cell r="G3547">
            <v>-1471920.6</v>
          </cell>
        </row>
        <row r="3548">
          <cell r="B3548">
            <v>6038370</v>
          </cell>
          <cell r="C3548" t="str">
            <v>IBNR outsourcované produkty - běžný rok</v>
          </cell>
          <cell r="D3548">
            <v>-3471132.72</v>
          </cell>
          <cell r="E3548">
            <v>-60300.15</v>
          </cell>
          <cell r="F3548">
            <v>-1369152.61</v>
          </cell>
          <cell r="G3548">
            <v>-824727.12</v>
          </cell>
        </row>
        <row r="3549">
          <cell r="B3549">
            <v>6038371</v>
          </cell>
          <cell r="C3549" t="str">
            <v>IBNR outsourcované produkty - minulá lét</v>
          </cell>
          <cell r="D3549"/>
          <cell r="E3549">
            <v>-1980126</v>
          </cell>
          <cell r="F3549">
            <v>-1993810</v>
          </cell>
          <cell r="G3549">
            <v>1833053.06</v>
          </cell>
        </row>
        <row r="3550">
          <cell r="B3550">
            <v>6038375</v>
          </cell>
          <cell r="C3550" t="str">
            <v>IBNR outsourcované produkty - běžný rok</v>
          </cell>
          <cell r="D3550">
            <v>-29404058.359999999</v>
          </cell>
          <cell r="E3550">
            <v>21767158.690000001</v>
          </cell>
          <cell r="F3550">
            <v>21113277.649999999</v>
          </cell>
          <cell r="G3550">
            <v>-1849985.72</v>
          </cell>
        </row>
        <row r="3551">
          <cell r="B3551">
            <v>6038376</v>
          </cell>
          <cell r="C3551" t="str">
            <v>IBNR outsourcované produkty - minulá lét</v>
          </cell>
          <cell r="D3551"/>
          <cell r="E3551">
            <v>-23991746.690000001</v>
          </cell>
          <cell r="F3551">
            <v>-23002452.600000001</v>
          </cell>
          <cell r="G3551">
            <v>2195724.2599999998</v>
          </cell>
        </row>
        <row r="3552">
          <cell r="B3552">
            <v>6038391</v>
          </cell>
          <cell r="C3552" t="str">
            <v>IBNR outsourcované produkty - minulá lét</v>
          </cell>
          <cell r="D3552"/>
          <cell r="E3552"/>
          <cell r="F3552"/>
          <cell r="G3552">
            <v>-427562.61</v>
          </cell>
        </row>
        <row r="3553">
          <cell r="B3553">
            <v>6038490</v>
          </cell>
          <cell r="C3553" t="str">
            <v>Kurz.zisk.-IBNR-outsourcované produkty C</v>
          </cell>
          <cell r="D3553">
            <v>-1516.15</v>
          </cell>
          <cell r="E3553">
            <v>1650.08</v>
          </cell>
          <cell r="F3553">
            <v>-2748.09</v>
          </cell>
          <cell r="G3553">
            <v>-7601.31</v>
          </cell>
        </row>
        <row r="3554">
          <cell r="B3554">
            <v>6039998</v>
          </cell>
          <cell r="C3554" t="str">
            <v>IBNR kalamity 2002-použ.rez.na poj.plněn</v>
          </cell>
          <cell r="D3554"/>
          <cell r="E3554"/>
          <cell r="F3554"/>
          <cell r="G3554">
            <v>-707800000</v>
          </cell>
        </row>
        <row r="3555">
          <cell r="B3555">
            <v>6042002</v>
          </cell>
          <cell r="C3555" t="str">
            <v>Pod.zaj.-použ.RBNS,P-fakulty,NŽ</v>
          </cell>
          <cell r="D3555">
            <v>17144868.260000002</v>
          </cell>
          <cell r="E3555">
            <v>36384994.530000001</v>
          </cell>
          <cell r="F3555">
            <v>37499598.240000002</v>
          </cell>
          <cell r="G3555">
            <v>8940873.4299999997</v>
          </cell>
        </row>
        <row r="3556">
          <cell r="B3556">
            <v>6043000</v>
          </cell>
          <cell r="C3556" t="str">
            <v>Podíl zajišťovatelů na použití rez.na PP</v>
          </cell>
          <cell r="D3556">
            <v>150460562.33000001</v>
          </cell>
          <cell r="E3556">
            <v>90474520.920000002</v>
          </cell>
          <cell r="F3556">
            <v>105413091.05</v>
          </cell>
          <cell r="G3556">
            <v>68268481.680000007</v>
          </cell>
        </row>
        <row r="3557">
          <cell r="B3557">
            <v>6043010</v>
          </cell>
          <cell r="C3557" t="str">
            <v>Prozat.účt.odevzd.zaj.pod.zaj.na použ.r.</v>
          </cell>
          <cell r="D3557">
            <v>106900946.66</v>
          </cell>
          <cell r="E3557">
            <v>111643420.09999999</v>
          </cell>
          <cell r="F3557">
            <v>134153251.27</v>
          </cell>
          <cell r="G3557">
            <v>424611710.62</v>
          </cell>
        </row>
        <row r="3558">
          <cell r="B3558">
            <v>6043012</v>
          </cell>
          <cell r="C3558" t="str">
            <v>Od.zaj_Čerpání_RBNS_renty-nulace</v>
          </cell>
          <cell r="D3558">
            <v>-3000000.4</v>
          </cell>
          <cell r="E3558">
            <v>750000</v>
          </cell>
          <cell r="F3558">
            <v>-1499999.99</v>
          </cell>
          <cell r="G3558">
            <v>8509978.5</v>
          </cell>
        </row>
        <row r="3559">
          <cell r="B3559">
            <v>6043013</v>
          </cell>
          <cell r="C3559" t="str">
            <v>Od.zaj_Čerpání_Renty</v>
          </cell>
          <cell r="D3559">
            <v>11095505.560000001</v>
          </cell>
          <cell r="E3559">
            <v>2298450.25</v>
          </cell>
          <cell r="F3559">
            <v>5216189.5</v>
          </cell>
          <cell r="G3559">
            <v>2530866.25</v>
          </cell>
        </row>
        <row r="3560">
          <cell r="B3560">
            <v>6043014</v>
          </cell>
          <cell r="C3560" t="str">
            <v>Od.zaj_Čerpání_Renty-úrok</v>
          </cell>
          <cell r="D3560">
            <v>-423482</v>
          </cell>
          <cell r="E3560">
            <v>-304967</v>
          </cell>
          <cell r="F3560">
            <v>-402874</v>
          </cell>
          <cell r="G3560">
            <v>-332294</v>
          </cell>
        </row>
        <row r="3561">
          <cell r="B3561">
            <v>6043210</v>
          </cell>
          <cell r="C3561" t="str">
            <v>MET odevzd. zaj. RBNS dohad čerp. rez.</v>
          </cell>
          <cell r="D3561">
            <v>542831524.08000004</v>
          </cell>
          <cell r="E3561">
            <v>763999616.63999999</v>
          </cell>
          <cell r="F3561">
            <v>983980319.71000004</v>
          </cell>
          <cell r="G3561">
            <v>820431777.52999997</v>
          </cell>
        </row>
        <row r="3562">
          <cell r="B3562">
            <v>6043300</v>
          </cell>
          <cell r="C3562" t="str">
            <v>MET odevzd. zaj. IBNR  čerp. rez.</v>
          </cell>
          <cell r="D3562">
            <v>163977235.47999999</v>
          </cell>
          <cell r="E3562">
            <v>373580095.85000002</v>
          </cell>
          <cell r="F3562">
            <v>465030988.83999997</v>
          </cell>
          <cell r="G3562">
            <v>325523785.38</v>
          </cell>
        </row>
        <row r="3563">
          <cell r="B3563">
            <v>6043311</v>
          </cell>
          <cell r="C3563" t="str">
            <v>MET odevzd. zaj. RBNS retro dohad čerp.</v>
          </cell>
          <cell r="D3563">
            <v>61547259.579999998</v>
          </cell>
          <cell r="E3563">
            <v>64867370.850000001</v>
          </cell>
          <cell r="F3563">
            <v>88950808.400000006</v>
          </cell>
          <cell r="G3563">
            <v>90708996.640000001</v>
          </cell>
        </row>
        <row r="3564">
          <cell r="B3564">
            <v>6043400</v>
          </cell>
          <cell r="C3564" t="str">
            <v>MET odevzd. zaj. IBNR retro čerp. rez.</v>
          </cell>
          <cell r="D3564">
            <v>23160882.32</v>
          </cell>
          <cell r="E3564">
            <v>31365250.760000002</v>
          </cell>
          <cell r="F3564">
            <v>38673763.979999997</v>
          </cell>
          <cell r="G3564">
            <v>34211621.509999998</v>
          </cell>
        </row>
        <row r="3565">
          <cell r="B3565">
            <v>6044000</v>
          </cell>
          <cell r="C3565" t="str">
            <v>Použití rezervy na poj.plnění RBNS-pasiv</v>
          </cell>
          <cell r="D3565">
            <v>19421499.640000001</v>
          </cell>
          <cell r="E3565">
            <v>1337799.6399999999</v>
          </cell>
          <cell r="F3565">
            <v>1337799.6399999999</v>
          </cell>
          <cell r="G3565"/>
        </row>
        <row r="3566">
          <cell r="B3566">
            <v>6044010</v>
          </cell>
          <cell r="C3566" t="str">
            <v>Použití rezervy na poj.plnění-RBNS-pas.z</v>
          </cell>
          <cell r="D3566">
            <v>79280958.540000007</v>
          </cell>
          <cell r="E3566">
            <v>32811105.34</v>
          </cell>
          <cell r="F3566">
            <v>57646634.509999998</v>
          </cell>
          <cell r="G3566">
            <v>93161006.549999997</v>
          </cell>
        </row>
        <row r="3567">
          <cell r="B3567">
            <v>6044011</v>
          </cell>
          <cell r="C3567" t="str">
            <v>Použití r.na poj.plnění-RBNS-pas.zaj.-TI</v>
          </cell>
          <cell r="D3567">
            <v>213358888.71000001</v>
          </cell>
          <cell r="E3567">
            <v>282494196.31999999</v>
          </cell>
          <cell r="F3567">
            <v>307047644.80000001</v>
          </cell>
          <cell r="G3567">
            <v>324933806.06999999</v>
          </cell>
        </row>
        <row r="3568">
          <cell r="B3568">
            <v>6044013</v>
          </cell>
          <cell r="C3568" t="str">
            <v>Použ.r.na poj.plnění-RBNS-pas.zaj.-TIAre</v>
          </cell>
          <cell r="D3568">
            <v>63825</v>
          </cell>
          <cell r="E3568">
            <v>54724</v>
          </cell>
          <cell r="F3568">
            <v>65704</v>
          </cell>
          <cell r="G3568">
            <v>59248</v>
          </cell>
        </row>
        <row r="3569">
          <cell r="B3569">
            <v>6045000</v>
          </cell>
          <cell r="C3569" t="str">
            <v>Pod.zaj.na tvorbě rez.na PP-IBNR</v>
          </cell>
          <cell r="D3569">
            <v>26794501.370000001</v>
          </cell>
          <cell r="E3569">
            <v>25582796.949999999</v>
          </cell>
          <cell r="F3569">
            <v>41916314.439999998</v>
          </cell>
          <cell r="G3569">
            <v>656043150.05999994</v>
          </cell>
        </row>
        <row r="3570">
          <cell r="B3570">
            <v>6045001</v>
          </cell>
          <cell r="C3570" t="str">
            <v>Pod.zaj.na použití rez.na PP-IBNR-retro</v>
          </cell>
          <cell r="D3570">
            <v>25413491.699999999</v>
          </cell>
          <cell r="E3570">
            <v>19313229.280000001</v>
          </cell>
          <cell r="F3570">
            <v>29869793.600000001</v>
          </cell>
          <cell r="G3570">
            <v>34574678.670000002</v>
          </cell>
        </row>
        <row r="3571">
          <cell r="B3571">
            <v>6046000</v>
          </cell>
          <cell r="C3571" t="str">
            <v>Pasivní zajištění VR-RBNS-kurz.výnosy</v>
          </cell>
          <cell r="D3571">
            <v>-27528.01</v>
          </cell>
          <cell r="E3571">
            <v>1698.01</v>
          </cell>
          <cell r="F3571">
            <v>1698.01</v>
          </cell>
          <cell r="G3571"/>
        </row>
        <row r="3572">
          <cell r="B3572">
            <v>6046100</v>
          </cell>
          <cell r="C3572" t="str">
            <v>Pas.zaj.VR-RBNS-kurz.výnosy-TIA</v>
          </cell>
          <cell r="D3572">
            <v>1733749.05</v>
          </cell>
          <cell r="E3572">
            <v>-15167842.279999999</v>
          </cell>
          <cell r="F3572">
            <v>-7085517.9800000004</v>
          </cell>
          <cell r="G3572">
            <v>5477880.4900000002</v>
          </cell>
        </row>
        <row r="3573">
          <cell r="B3573">
            <v>6047000</v>
          </cell>
          <cell r="C3573" t="str">
            <v>Podíl zaj.na použití rez.na poj.plnění-R</v>
          </cell>
          <cell r="D3573">
            <v>1075810949.21</v>
          </cell>
          <cell r="E3573">
            <v>1321813333.4400001</v>
          </cell>
          <cell r="F3573">
            <v>1560777118.4200001</v>
          </cell>
          <cell r="G3573">
            <v>975697676.22000003</v>
          </cell>
        </row>
        <row r="3574">
          <cell r="B3574">
            <v>6047001</v>
          </cell>
          <cell r="C3574" t="str">
            <v>Podíl zaj.na použ.rez.-IBNR-ČPRE</v>
          </cell>
          <cell r="D3574">
            <v>607455843.91999996</v>
          </cell>
          <cell r="E3574">
            <v>611675810.22000003</v>
          </cell>
          <cell r="F3574">
            <v>701544972.86000001</v>
          </cell>
          <cell r="G3574">
            <v>592114354.10000002</v>
          </cell>
        </row>
        <row r="3575">
          <cell r="B3575">
            <v>6047002</v>
          </cell>
          <cell r="C3575" t="str">
            <v>Od.zaj_Čerpání_RBNS_renty-nulace_LVQS</v>
          </cell>
          <cell r="D3575">
            <v>-19783457.010000002</v>
          </cell>
          <cell r="E3575">
            <v>-33691757.479999997</v>
          </cell>
          <cell r="F3575">
            <v>-28162765.640000001</v>
          </cell>
          <cell r="G3575">
            <v>9157694.9100000001</v>
          </cell>
        </row>
        <row r="3576">
          <cell r="B3576">
            <v>6047003</v>
          </cell>
          <cell r="C3576" t="str">
            <v>Od.zaj_Čerpání_Renty_LVQS</v>
          </cell>
          <cell r="D3576">
            <v>41119354.649999999</v>
          </cell>
          <cell r="E3576">
            <v>45331505.299999997</v>
          </cell>
          <cell r="F3576">
            <v>51529178.729999997</v>
          </cell>
          <cell r="G3576">
            <v>29292316.329999998</v>
          </cell>
        </row>
        <row r="3577">
          <cell r="B3577">
            <v>6047004</v>
          </cell>
          <cell r="C3577" t="str">
            <v>Od.zaj_Čerpání_Renty-úrok_LVQS</v>
          </cell>
          <cell r="D3577">
            <v>-5708515</v>
          </cell>
          <cell r="E3577">
            <v>-4000786</v>
          </cell>
          <cell r="F3577">
            <v>-5274473</v>
          </cell>
          <cell r="G3577">
            <v>-3908470</v>
          </cell>
        </row>
        <row r="3578">
          <cell r="B3578">
            <v>6048451</v>
          </cell>
          <cell r="C3578" t="str">
            <v>K.zis.-Podíl pas.zaj.na tv.rez.na PP-RBN</v>
          </cell>
          <cell r="D3578">
            <v>133714.71</v>
          </cell>
          <cell r="E3578"/>
          <cell r="F3578"/>
          <cell r="G3578"/>
        </row>
        <row r="3579">
          <cell r="B3579">
            <v>6051008</v>
          </cell>
          <cell r="C3579" t="str">
            <v>Finanční rizika(VR)-použití rez.na NP</v>
          </cell>
          <cell r="D3579">
            <v>-21283846.440000001</v>
          </cell>
          <cell r="E3579">
            <v>-14550903.560000001</v>
          </cell>
          <cell r="F3579">
            <v>-19114629.800000001</v>
          </cell>
          <cell r="G3579">
            <v>-15540159.67</v>
          </cell>
        </row>
        <row r="3580">
          <cell r="B3580">
            <v>6051048</v>
          </cell>
          <cell r="C3580" t="str">
            <v>Odp.členů předst.-použ.rez.na NP</v>
          </cell>
          <cell r="D3580">
            <v>-16855765.59</v>
          </cell>
          <cell r="E3580">
            <v>-11765015.76</v>
          </cell>
          <cell r="F3580">
            <v>-15937303.109999999</v>
          </cell>
          <cell r="G3580">
            <v>-13184312.9</v>
          </cell>
        </row>
        <row r="3581">
          <cell r="B3581">
            <v>6051057</v>
          </cell>
          <cell r="C3581" t="str">
            <v>Ost.neobč.maj.(VR)-použ.rez.na NP</v>
          </cell>
          <cell r="D3581">
            <v>-31982702.760000002</v>
          </cell>
          <cell r="E3581">
            <v>-24684976.5</v>
          </cell>
          <cell r="F3581">
            <v>-32994467.960000001</v>
          </cell>
          <cell r="G3581">
            <v>-24316358.73</v>
          </cell>
        </row>
        <row r="3582">
          <cell r="B3582">
            <v>6051058</v>
          </cell>
          <cell r="C3582" t="str">
            <v>Zák.odp.za prac.úr.-použ.rez.na NP</v>
          </cell>
          <cell r="D3582">
            <v>-1044163182</v>
          </cell>
          <cell r="E3582">
            <v>-812111073</v>
          </cell>
          <cell r="F3582">
            <v>-1069185672</v>
          </cell>
          <cell r="G3582">
            <v>-834764423</v>
          </cell>
        </row>
        <row r="3583">
          <cell r="B3583">
            <v>6051060</v>
          </cell>
          <cell r="C3583" t="str">
            <v>Neobč.poj.-živel(VR)-použ.rez.na NP</v>
          </cell>
          <cell r="D3583">
            <v>-724115714.25</v>
          </cell>
          <cell r="E3583">
            <v>-600045389.14999998</v>
          </cell>
          <cell r="F3583">
            <v>-810248241.40999997</v>
          </cell>
          <cell r="G3583">
            <v>-630743140.98000002</v>
          </cell>
        </row>
        <row r="3584">
          <cell r="B3584">
            <v>6051094</v>
          </cell>
          <cell r="C3584" t="str">
            <v>Neobč.poj.-techn.(velká)riz.-použ.rez.na</v>
          </cell>
          <cell r="D3584">
            <v>-644199345.86000001</v>
          </cell>
          <cell r="E3584">
            <v>-532266923.95999998</v>
          </cell>
          <cell r="F3584">
            <v>-717980543.79999995</v>
          </cell>
          <cell r="G3584">
            <v>-550328243.69000006</v>
          </cell>
        </row>
        <row r="3585">
          <cell r="B3585">
            <v>6051095</v>
          </cell>
          <cell r="C3585" t="str">
            <v>Neobč.smluv.odp.(VR)-použ.rez.na NP</v>
          </cell>
          <cell r="D3585">
            <v>-475174978.26999998</v>
          </cell>
          <cell r="E3585">
            <v>-392547032.06</v>
          </cell>
          <cell r="F3585">
            <v>-538105883.89999998</v>
          </cell>
          <cell r="G3585">
            <v>-437009336.62</v>
          </cell>
        </row>
        <row r="3586">
          <cell r="B3586">
            <v>6051710</v>
          </cell>
          <cell r="C3586" t="str">
            <v>Rezerva pojištění zásilek-použ.rez.na NP</v>
          </cell>
          <cell r="D3586">
            <v>-77500138.25</v>
          </cell>
          <cell r="E3586">
            <v>-43067337.039999999</v>
          </cell>
          <cell r="F3586">
            <v>-58781089.979999997</v>
          </cell>
          <cell r="G3586">
            <v>-45970478.240000002</v>
          </cell>
        </row>
        <row r="3587">
          <cell r="B3587">
            <v>6051992</v>
          </cell>
          <cell r="C3587" t="str">
            <v>Neobč.poj.lodí sk.92-použ.rez.na NP</v>
          </cell>
          <cell r="D3587">
            <v>-2553518.67</v>
          </cell>
          <cell r="E3587">
            <v>-2399294.06</v>
          </cell>
          <cell r="F3587">
            <v>-3049038.45</v>
          </cell>
          <cell r="G3587">
            <v>-1722948.14</v>
          </cell>
        </row>
        <row r="3588">
          <cell r="B3588">
            <v>6051993</v>
          </cell>
          <cell r="C3588" t="str">
            <v>Neobč.poj.letecké,sk.93-použ.rez.na NP</v>
          </cell>
          <cell r="D3588">
            <v>-68618114.469999999</v>
          </cell>
          <cell r="E3588">
            <v>-59683350.340000004</v>
          </cell>
          <cell r="F3588">
            <v>-79464949.359999999</v>
          </cell>
          <cell r="G3588">
            <v>-60340705.530000001</v>
          </cell>
        </row>
        <row r="3589">
          <cell r="B3589">
            <v>6052016</v>
          </cell>
          <cell r="C3589" t="str">
            <v>JIP úraz-použ.rez.na NP</v>
          </cell>
          <cell r="D3589">
            <v>-7240297</v>
          </cell>
          <cell r="E3589">
            <v>-4948409</v>
          </cell>
          <cell r="F3589">
            <v>-6524330</v>
          </cell>
          <cell r="G3589">
            <v>-4490379</v>
          </cell>
        </row>
        <row r="3590">
          <cell r="B3590">
            <v>6054030</v>
          </cell>
          <cell r="C3590" t="str">
            <v>Čerpání rezervy na nezasl.poj.-aktivní z</v>
          </cell>
          <cell r="D3590">
            <v>-315570948.06</v>
          </cell>
          <cell r="E3590">
            <v>-225288270.19999999</v>
          </cell>
          <cell r="F3590">
            <v>-298721777.12</v>
          </cell>
          <cell r="G3590">
            <v>-211889520.94999999</v>
          </cell>
        </row>
        <row r="3591">
          <cell r="B3591">
            <v>6054108</v>
          </cell>
          <cell r="C3591" t="str">
            <v>Kurzové zisky-nezasl.poj.-finanční rizik</v>
          </cell>
          <cell r="D3591">
            <v>194046.72</v>
          </cell>
          <cell r="E3591">
            <v>240514.25</v>
          </cell>
          <cell r="F3591">
            <v>240514.25</v>
          </cell>
          <cell r="G3591">
            <v>-2495.77</v>
          </cell>
        </row>
        <row r="3592">
          <cell r="B3592">
            <v>6054111</v>
          </cell>
          <cell r="C3592" t="str">
            <v>Kurzové zisky-nezasl.poj.-pojištění zási</v>
          </cell>
          <cell r="D3592">
            <v>-0.04</v>
          </cell>
          <cell r="E3592">
            <v>-7.0000000000000007E-2</v>
          </cell>
          <cell r="F3592">
            <v>-7.0000000000000007E-2</v>
          </cell>
          <cell r="G3592">
            <v>-8796.58</v>
          </cell>
        </row>
        <row r="3593">
          <cell r="B3593">
            <v>6054147</v>
          </cell>
          <cell r="C3593" t="str">
            <v>Kurz.zisky-Odp.předst.-VR rez na NP (SP0</v>
          </cell>
          <cell r="D3593"/>
          <cell r="E3593">
            <v>0</v>
          </cell>
          <cell r="F3593">
            <v>-20832</v>
          </cell>
          <cell r="G3593">
            <v>-55015.81</v>
          </cell>
        </row>
        <row r="3594">
          <cell r="B3594">
            <v>6054157</v>
          </cell>
          <cell r="C3594" t="str">
            <v>Kurzové zisky-nezasl.poj.-ost.neobč.maj.</v>
          </cell>
          <cell r="D3594">
            <v>568.14</v>
          </cell>
          <cell r="E3594">
            <v>-524.73</v>
          </cell>
          <cell r="F3594">
            <v>-423.04</v>
          </cell>
          <cell r="G3594">
            <v>5.91</v>
          </cell>
        </row>
        <row r="3595">
          <cell r="B3595">
            <v>6054160</v>
          </cell>
          <cell r="C3595" t="str">
            <v>Kurzové zisky-nezasl.poj.-živel-VR</v>
          </cell>
          <cell r="D3595">
            <v>37404.14</v>
          </cell>
          <cell r="E3595">
            <v>-125965.82</v>
          </cell>
          <cell r="F3595">
            <v>-1885137.13</v>
          </cell>
          <cell r="G3595">
            <v>378735.04</v>
          </cell>
        </row>
        <row r="3596">
          <cell r="B3596">
            <v>6054193</v>
          </cell>
          <cell r="C3596" t="str">
            <v>Kurzové zisky-nezasl.poj.-letadla-VR</v>
          </cell>
          <cell r="D3596">
            <v>-246739.32</v>
          </cell>
          <cell r="E3596">
            <v>-106042.76</v>
          </cell>
          <cell r="F3596">
            <v>-1899675.18</v>
          </cell>
          <cell r="G3596">
            <v>1703093.82</v>
          </cell>
        </row>
        <row r="3597">
          <cell r="B3597">
            <v>6054194</v>
          </cell>
          <cell r="C3597" t="str">
            <v>Kurzové zisky-nezasl.poj.-techn.VR</v>
          </cell>
          <cell r="D3597">
            <v>-319850.15999999997</v>
          </cell>
          <cell r="E3597">
            <v>-310590.07</v>
          </cell>
          <cell r="F3597">
            <v>-1733760.41</v>
          </cell>
          <cell r="G3597">
            <v>-2691614.22</v>
          </cell>
        </row>
        <row r="3598">
          <cell r="B3598">
            <v>6054195</v>
          </cell>
          <cell r="C3598" t="str">
            <v>Kurzové zisky-nezasl.poj.-neobč.smluv.od</v>
          </cell>
          <cell r="D3598">
            <v>-51800.79</v>
          </cell>
          <cell r="E3598">
            <v>141761.51</v>
          </cell>
          <cell r="F3598">
            <v>257951.88</v>
          </cell>
          <cell r="G3598">
            <v>-841642.32</v>
          </cell>
        </row>
        <row r="3599">
          <cell r="B3599">
            <v>6054500</v>
          </cell>
          <cell r="C3599" t="str">
            <v>KČJP-použ.rez.na nezasl.pojistné</v>
          </cell>
          <cell r="D3599">
            <v>-40568839.979999997</v>
          </cell>
          <cell r="E3599">
            <v>-45190897</v>
          </cell>
          <cell r="F3599">
            <v>-47822082.479999997</v>
          </cell>
          <cell r="G3599">
            <v>-47047860.539999999</v>
          </cell>
        </row>
        <row r="3600">
          <cell r="B3600">
            <v>6054501</v>
          </cell>
          <cell r="C3600" t="str">
            <v>Neobč.poj.-převz.zaj.(bez jad.p.)NP-použ</v>
          </cell>
          <cell r="D3600">
            <v>-184792672.81</v>
          </cell>
          <cell r="E3600">
            <v>-111896170.54000001</v>
          </cell>
          <cell r="F3600">
            <v>-149813793.81</v>
          </cell>
          <cell r="G3600">
            <v>-70247416.579999998</v>
          </cell>
        </row>
        <row r="3601">
          <cell r="B3601">
            <v>6054520</v>
          </cell>
          <cell r="C3601" t="str">
            <v>Aktivní zaj.KČJP-použ.rez.na nezasl.poj.</v>
          </cell>
          <cell r="D3601">
            <v>-22358200.100000001</v>
          </cell>
          <cell r="E3601">
            <v>-27180990.41</v>
          </cell>
          <cell r="F3601">
            <v>-28863937.699999999</v>
          </cell>
          <cell r="G3601">
            <v>-23988914.829999998</v>
          </cell>
        </row>
        <row r="3602">
          <cell r="B3602">
            <v>6054521</v>
          </cell>
          <cell r="C3602" t="str">
            <v>Kurzové zisky-nezasl.poj.-KČJP</v>
          </cell>
          <cell r="D3602">
            <v>-164701.06</v>
          </cell>
          <cell r="E3602">
            <v>-80433.8</v>
          </cell>
          <cell r="F3602">
            <v>-1420593.64</v>
          </cell>
          <cell r="G3602">
            <v>-5748.16</v>
          </cell>
        </row>
        <row r="3603">
          <cell r="B3603">
            <v>6055034</v>
          </cell>
          <cell r="C3603" t="str">
            <v>Aktivní zajištění VR-rez. na NP-SP060-ku</v>
          </cell>
          <cell r="D3603">
            <v>-111451.56</v>
          </cell>
          <cell r="E3603">
            <v>-163405.18</v>
          </cell>
          <cell r="F3603">
            <v>144849.75</v>
          </cell>
          <cell r="G3603">
            <v>-334463.01</v>
          </cell>
        </row>
        <row r="3604">
          <cell r="B3604">
            <v>6055035</v>
          </cell>
          <cell r="C3604" t="str">
            <v>Aktivní zajištění VR-rez. na NP-SP094-ku</v>
          </cell>
          <cell r="D3604">
            <v>-212801.77</v>
          </cell>
          <cell r="E3604">
            <v>139463.71</v>
          </cell>
          <cell r="F3604">
            <v>233348.95</v>
          </cell>
          <cell r="G3604">
            <v>-2142</v>
          </cell>
        </row>
        <row r="3605">
          <cell r="B3605">
            <v>6055036</v>
          </cell>
          <cell r="C3605" t="str">
            <v>Aktivní zajištění VR-rez. na NP-SP057-ku</v>
          </cell>
          <cell r="D3605">
            <v>0</v>
          </cell>
          <cell r="E3605">
            <v>0</v>
          </cell>
          <cell r="F3605">
            <v>0</v>
          </cell>
          <cell r="G3605"/>
        </row>
        <row r="3606">
          <cell r="B3606">
            <v>6055038</v>
          </cell>
          <cell r="C3606" t="str">
            <v>Aktivní zajištění VR-rez. na NP-SP993-ku</v>
          </cell>
          <cell r="D3606"/>
          <cell r="E3606"/>
          <cell r="F3606"/>
          <cell r="G3606">
            <v>-13354.44</v>
          </cell>
        </row>
        <row r="3607">
          <cell r="B3607">
            <v>6055040</v>
          </cell>
          <cell r="C3607" t="str">
            <v>Aktivní zajištění VR-rez. na NP-SP095-ku</v>
          </cell>
          <cell r="D3607">
            <v>193.87</v>
          </cell>
          <cell r="E3607">
            <v>-2453.89</v>
          </cell>
          <cell r="F3607">
            <v>-4277.18</v>
          </cell>
          <cell r="G3607">
            <v>-5576.71</v>
          </cell>
        </row>
        <row r="3608">
          <cell r="B3608">
            <v>6057000</v>
          </cell>
          <cell r="C3608" t="str">
            <v>Čerpání rezervy na nezasl.poj.-TIA</v>
          </cell>
          <cell r="D3608">
            <v>-17771496209.830002</v>
          </cell>
          <cell r="E3608">
            <v>-13801113167.6</v>
          </cell>
          <cell r="F3608">
            <v>-18570471515.790001</v>
          </cell>
          <cell r="G3608">
            <v>-14839558727.379999</v>
          </cell>
        </row>
        <row r="3609">
          <cell r="B3609">
            <v>6058360</v>
          </cell>
          <cell r="C3609" t="str">
            <v>UPR outsourcované produkty</v>
          </cell>
          <cell r="D3609">
            <v>-5178005.5199999996</v>
          </cell>
          <cell r="E3609">
            <v>-3940486.42</v>
          </cell>
          <cell r="F3609">
            <v>-5211801.1100000003</v>
          </cell>
          <cell r="G3609">
            <v>-3645732.54</v>
          </cell>
        </row>
        <row r="3610">
          <cell r="B3610">
            <v>6058365</v>
          </cell>
          <cell r="C3610" t="str">
            <v>UPR outsourcované produkty</v>
          </cell>
          <cell r="D3610">
            <v>-125235354.67</v>
          </cell>
          <cell r="E3610">
            <v>-65426842.409999996</v>
          </cell>
          <cell r="F3610">
            <v>-85989005.819999993</v>
          </cell>
          <cell r="G3610">
            <v>-52117579.130000003</v>
          </cell>
        </row>
        <row r="3611">
          <cell r="B3611">
            <v>6059100</v>
          </cell>
          <cell r="C3611" t="str">
            <v>KDP úraz-použ.rez.na NP</v>
          </cell>
          <cell r="D3611">
            <v>-410651403.63</v>
          </cell>
          <cell r="E3611">
            <v>-295030431.52999997</v>
          </cell>
          <cell r="F3611">
            <v>-386865079.98000002</v>
          </cell>
          <cell r="G3611">
            <v>-276180346.64999998</v>
          </cell>
        </row>
        <row r="3612">
          <cell r="B3612">
            <v>6059110</v>
          </cell>
          <cell r="C3612" t="str">
            <v>KDP - AS úraz použití rezervy</v>
          </cell>
          <cell r="D3612">
            <v>-229945.68</v>
          </cell>
          <cell r="E3612">
            <v>-156152.38</v>
          </cell>
          <cell r="F3612">
            <v>-204363.58</v>
          </cell>
          <cell r="G3612">
            <v>-138332.23000000001</v>
          </cell>
        </row>
        <row r="3613">
          <cell r="B3613">
            <v>6062002</v>
          </cell>
          <cell r="C3613" t="str">
            <v>Pod.zaj.-použ.RBO,P-fakulty,NŽ</v>
          </cell>
          <cell r="D3613">
            <v>19296094.219999999</v>
          </cell>
          <cell r="E3613">
            <v>4376768.0599999996</v>
          </cell>
          <cell r="F3613">
            <v>9306889.7799999993</v>
          </cell>
          <cell r="G3613">
            <v>31464779.210000001</v>
          </cell>
        </row>
        <row r="3614">
          <cell r="B3614">
            <v>6062010</v>
          </cell>
          <cell r="C3614" t="str">
            <v>Podíl zaj.na použ.rez.NP-KČJP</v>
          </cell>
          <cell r="D3614">
            <v>37190642.630000003</v>
          </cell>
          <cell r="E3614">
            <v>41369063.579999998</v>
          </cell>
          <cell r="F3614">
            <v>43764872.780000001</v>
          </cell>
          <cell r="G3614">
            <v>43071603.880000003</v>
          </cell>
        </row>
        <row r="3615">
          <cell r="B3615">
            <v>6063000</v>
          </cell>
          <cell r="C3615" t="str">
            <v>Podíl.zaj.na použ.rez.na NP</v>
          </cell>
          <cell r="D3615">
            <v>506624860.38999999</v>
          </cell>
          <cell r="E3615">
            <v>404364613.49000001</v>
          </cell>
          <cell r="F3615">
            <v>544548934.19000006</v>
          </cell>
          <cell r="G3615">
            <v>442265845.49000001</v>
          </cell>
        </row>
        <row r="3616">
          <cell r="B3616">
            <v>6063001</v>
          </cell>
          <cell r="C3616" t="str">
            <v>Pod.zaj.na použití rezervy NP-retro</v>
          </cell>
          <cell r="D3616">
            <v>91586950.489999995</v>
          </cell>
          <cell r="E3616">
            <v>68386979.640000001</v>
          </cell>
          <cell r="F3616">
            <v>92794467.069999993</v>
          </cell>
          <cell r="G3616">
            <v>75017208.879999995</v>
          </cell>
        </row>
        <row r="3617">
          <cell r="B3617">
            <v>6064300</v>
          </cell>
          <cell r="C3617" t="str">
            <v>Podíl zaj.na použití rezervy-pasivní zaj</v>
          </cell>
          <cell r="D3617">
            <v>535488670.23000002</v>
          </cell>
          <cell r="E3617">
            <v>390408679.23000002</v>
          </cell>
          <cell r="F3617">
            <v>483752127.47000003</v>
          </cell>
          <cell r="G3617">
            <v>285846945</v>
          </cell>
        </row>
        <row r="3618">
          <cell r="B3618">
            <v>6064500</v>
          </cell>
          <cell r="C3618" t="str">
            <v>MET odevzd.zaj. UPR čerp.rez.</v>
          </cell>
          <cell r="D3618">
            <v>25720172.850000001</v>
          </cell>
          <cell r="E3618">
            <v>1632336.46</v>
          </cell>
          <cell r="F3618">
            <v>40829517.979999997</v>
          </cell>
          <cell r="G3618">
            <v>113652401.09</v>
          </cell>
        </row>
        <row r="3619">
          <cell r="B3619">
            <v>6064510</v>
          </cell>
          <cell r="C3619" t="str">
            <v>MET odevzd.zaj. UPR tvor.rez.dohad</v>
          </cell>
          <cell r="D3619">
            <v>222682171.18000001</v>
          </cell>
          <cell r="E3619">
            <v>569804470.63999999</v>
          </cell>
          <cell r="F3619">
            <v>666783118.29999995</v>
          </cell>
          <cell r="G3619">
            <v>326946515.35000002</v>
          </cell>
        </row>
        <row r="3620">
          <cell r="B3620">
            <v>6065300</v>
          </cell>
          <cell r="C3620" t="str">
            <v>Pasivní zajištění VR-rez. na NP-kurz.výn</v>
          </cell>
          <cell r="D3620">
            <v>-198663.55</v>
          </cell>
          <cell r="E3620">
            <v>-109824.46</v>
          </cell>
          <cell r="F3620">
            <v>162155.67000000001</v>
          </cell>
          <cell r="G3620">
            <v>-174688.59</v>
          </cell>
        </row>
        <row r="3621">
          <cell r="B3621">
            <v>6067000</v>
          </cell>
          <cell r="C3621" t="str">
            <v>Podíl zaj.na použití rez.na nezasl.poj.-</v>
          </cell>
          <cell r="D3621">
            <v>247331891.53</v>
          </cell>
          <cell r="E3621">
            <v>165936366.22</v>
          </cell>
          <cell r="F3621">
            <v>258722222.34999999</v>
          </cell>
          <cell r="G3621">
            <v>208386998.84999999</v>
          </cell>
        </row>
        <row r="3622">
          <cell r="B3622">
            <v>6071000</v>
          </cell>
          <cell r="C3622" t="str">
            <v>Čerpání vyplacených bonifikací</v>
          </cell>
          <cell r="D3622">
            <v>-71689470.689999998</v>
          </cell>
          <cell r="E3622">
            <v>-51730962.009999998</v>
          </cell>
          <cell r="F3622">
            <v>-552324688.15999997</v>
          </cell>
          <cell r="G3622">
            <v>-34103161.469999999</v>
          </cell>
        </row>
        <row r="3623">
          <cell r="B3623">
            <v>6071001</v>
          </cell>
          <cell r="C3623" t="str">
            <v>Čerpání rez.na prémie a slevy_Golem_kurz</v>
          </cell>
          <cell r="D3623">
            <v>-76275.47</v>
          </cell>
          <cell r="E3623">
            <v>-530652.02</v>
          </cell>
          <cell r="F3623">
            <v>567350.97</v>
          </cell>
          <cell r="G3623">
            <v>-131365.70000000001</v>
          </cell>
        </row>
        <row r="3624">
          <cell r="B3624">
            <v>6071100</v>
          </cell>
          <cell r="C3624" t="str">
            <v>Čerpání vyplacených bonifikací - b.r.</v>
          </cell>
          <cell r="D3624"/>
          <cell r="E3624"/>
          <cell r="F3624"/>
          <cell r="G3624">
            <v>0</v>
          </cell>
        </row>
        <row r="3625">
          <cell r="B3625">
            <v>6071399</v>
          </cell>
          <cell r="C3625" t="str">
            <v>Použ.rez.na prém.a slevy-POV bonifikace</v>
          </cell>
          <cell r="D3625">
            <v>-131986368</v>
          </cell>
          <cell r="E3625">
            <v>-103793050</v>
          </cell>
          <cell r="F3625">
            <v>-261881215.62</v>
          </cell>
          <cell r="G3625">
            <v>-93868393</v>
          </cell>
        </row>
        <row r="3626">
          <cell r="B3626">
            <v>6071499</v>
          </cell>
          <cell r="C3626" t="str">
            <v>Použ.rez.na prém.a slevy-POV bonifikace</v>
          </cell>
          <cell r="D3626"/>
          <cell r="E3626"/>
          <cell r="F3626"/>
          <cell r="G3626">
            <v>-224348</v>
          </cell>
        </row>
        <row r="3627">
          <cell r="B3627">
            <v>6071500</v>
          </cell>
          <cell r="C3627" t="str">
            <v>Použití rez.na prémie a slevy-KČJP-aktiv</v>
          </cell>
          <cell r="D3627">
            <v>-2811490.3</v>
          </cell>
          <cell r="E3627">
            <v>-2908641.4</v>
          </cell>
          <cell r="F3627">
            <v>-3821565.71</v>
          </cell>
          <cell r="G3627">
            <v>-1557127.3</v>
          </cell>
        </row>
        <row r="3628">
          <cell r="B3628">
            <v>6071502</v>
          </cell>
          <cell r="C3628" t="str">
            <v>Použití rez.na prémie a slevy-KČJP-poj.</v>
          </cell>
          <cell r="D3628">
            <v>-23475439.16</v>
          </cell>
          <cell r="E3628">
            <v>-1064680.45</v>
          </cell>
          <cell r="F3628">
            <v>-26738824.739999998</v>
          </cell>
          <cell r="G3628">
            <v>-1298942.0900000001</v>
          </cell>
        </row>
        <row r="3629">
          <cell r="B3629">
            <v>6071600</v>
          </cell>
          <cell r="C3629" t="str">
            <v>Použití rez.na prémie a slevy-KČJP-aktiv</v>
          </cell>
          <cell r="D3629"/>
          <cell r="E3629"/>
          <cell r="F3629"/>
          <cell r="G3629">
            <v>-528020.47999999998</v>
          </cell>
        </row>
        <row r="3630">
          <cell r="B3630">
            <v>6071701</v>
          </cell>
          <cell r="C3630" t="str">
            <v>Použ.rez.na prémie a slevy-malá rizika b</v>
          </cell>
          <cell r="D3630">
            <v>-2602823</v>
          </cell>
          <cell r="E3630">
            <v>-2657703</v>
          </cell>
          <cell r="F3630">
            <v>-10125738.76</v>
          </cell>
          <cell r="G3630">
            <v>-4226532</v>
          </cell>
        </row>
        <row r="3631">
          <cell r="B3631">
            <v>6071795</v>
          </cell>
          <cell r="C3631" t="str">
            <v>Použ.rez.na prémie a slevy-ONŽP</v>
          </cell>
          <cell r="D3631">
            <v>-1795649.76</v>
          </cell>
          <cell r="E3631">
            <v>-940500</v>
          </cell>
          <cell r="F3631">
            <v>-22270332.52</v>
          </cell>
          <cell r="G3631">
            <v>-11504011</v>
          </cell>
        </row>
        <row r="3632">
          <cell r="B3632">
            <v>6071895</v>
          </cell>
          <cell r="C3632" t="str">
            <v>Použ.rez.na prémie a slevy-ONŽP - b.r.</v>
          </cell>
          <cell r="D3632"/>
          <cell r="E3632"/>
          <cell r="F3632"/>
          <cell r="G3632">
            <v>0</v>
          </cell>
        </row>
        <row r="3633">
          <cell r="B3633">
            <v>6073000</v>
          </cell>
          <cell r="C3633" t="str">
            <v>Čerpání rezervy ČKP do 31.12.1999</v>
          </cell>
          <cell r="D3633">
            <v>-221858000</v>
          </cell>
          <cell r="E3633"/>
          <cell r="F3633"/>
          <cell r="G3633"/>
        </row>
        <row r="3634">
          <cell r="B3634">
            <v>6074030</v>
          </cell>
          <cell r="C3634" t="str">
            <v>Použ. rez.na prémie a slevy - aktiv.zaj.</v>
          </cell>
          <cell r="D3634">
            <v>-10699737.460000001</v>
          </cell>
          <cell r="E3634">
            <v>-8981066.9800000004</v>
          </cell>
          <cell r="F3634">
            <v>-154254272.09</v>
          </cell>
          <cell r="G3634">
            <v>-5991755.9800000004</v>
          </cell>
        </row>
        <row r="3635">
          <cell r="B3635">
            <v>6074031</v>
          </cell>
          <cell r="C3635" t="str">
            <v>Čerpání rez.na prémie a slevy_AZ_Golem_k</v>
          </cell>
          <cell r="D3635"/>
          <cell r="E3635">
            <v>-140193.70000000001</v>
          </cell>
          <cell r="F3635">
            <v>0</v>
          </cell>
          <cell r="G3635"/>
        </row>
        <row r="3636">
          <cell r="B3636">
            <v>6075000</v>
          </cell>
          <cell r="C3636" t="str">
            <v>Čerpání rezervy ČKP - od 2000</v>
          </cell>
          <cell r="D3636">
            <v>-94812900</v>
          </cell>
          <cell r="E3636"/>
          <cell r="F3636"/>
          <cell r="G3636"/>
        </row>
        <row r="3637">
          <cell r="B3637">
            <v>6077515</v>
          </cell>
          <cell r="C3637" t="str">
            <v>Použití rez. na prémie a slevy - POV - T</v>
          </cell>
          <cell r="D3637">
            <v>-8483449.2100000009</v>
          </cell>
          <cell r="E3637">
            <v>-4919542</v>
          </cell>
          <cell r="F3637">
            <v>-16631888.869999999</v>
          </cell>
          <cell r="G3637"/>
        </row>
        <row r="3638">
          <cell r="B3638">
            <v>6077615</v>
          </cell>
          <cell r="C3638" t="str">
            <v>Použití rezervy na prémie -malá rizika H</v>
          </cell>
          <cell r="D3638">
            <v>-256233771.84</v>
          </cell>
          <cell r="E3638">
            <v>-183084347</v>
          </cell>
          <cell r="F3638">
            <v>-492797992</v>
          </cell>
          <cell r="G3638">
            <v>-148401388</v>
          </cell>
        </row>
        <row r="3639">
          <cell r="B3639">
            <v>6077715</v>
          </cell>
          <cell r="C3639" t="str">
            <v>Použití rez. na prémie a slevy - POV - T</v>
          </cell>
          <cell r="D3639"/>
          <cell r="E3639"/>
          <cell r="F3639"/>
          <cell r="G3639">
            <v>-3445848.19</v>
          </cell>
        </row>
        <row r="3640">
          <cell r="B3640">
            <v>6077810</v>
          </cell>
          <cell r="C3640" t="str">
            <v>Použití rez.na prémie a slevy-zem.poj.-p</v>
          </cell>
          <cell r="D3640">
            <v>-108640774.36</v>
          </cell>
          <cell r="E3640">
            <v>-106842386.45</v>
          </cell>
          <cell r="F3640">
            <v>-950426170.05999994</v>
          </cell>
          <cell r="G3640">
            <v>-109181942.43000001</v>
          </cell>
        </row>
        <row r="3641">
          <cell r="B3641">
            <v>6077815</v>
          </cell>
          <cell r="C3641" t="str">
            <v>Použití rez. na prémie -malá riz.HAV pův</v>
          </cell>
          <cell r="D3641"/>
          <cell r="E3641"/>
          <cell r="F3641"/>
          <cell r="G3641">
            <v>-359738</v>
          </cell>
        </row>
        <row r="3642">
          <cell r="B3642">
            <v>6081503</v>
          </cell>
          <cell r="C3642" t="str">
            <v>Podíl zaj.na použ.rez.na prém.a slevy-KČ</v>
          </cell>
          <cell r="D3642">
            <v>19633115.239999998</v>
          </cell>
          <cell r="E3642">
            <v>651507.31999999995</v>
          </cell>
          <cell r="F3642">
            <v>22232112.050000001</v>
          </cell>
          <cell r="G3642">
            <v>826792.66</v>
          </cell>
        </row>
        <row r="3643">
          <cell r="B3643">
            <v>6084000</v>
          </cell>
          <cell r="C3643" t="str">
            <v>Použ. rez.na prémie a slevy - pasiv.zaj.</v>
          </cell>
          <cell r="D3643">
            <v>18394327</v>
          </cell>
          <cell r="E3643">
            <v>21015136.059999999</v>
          </cell>
          <cell r="F3643">
            <v>227054253.22999999</v>
          </cell>
          <cell r="G3643">
            <v>8244410.04</v>
          </cell>
        </row>
        <row r="3644">
          <cell r="B3644">
            <v>6084001</v>
          </cell>
          <cell r="C3644" t="str">
            <v>Čerpání rez.na prémie a slevy_PZ_Golem_k</v>
          </cell>
          <cell r="D3644">
            <v>-54215.73</v>
          </cell>
          <cell r="E3644">
            <v>290612</v>
          </cell>
          <cell r="F3644">
            <v>149018.45000000001</v>
          </cell>
          <cell r="G3644">
            <v>-138455.15</v>
          </cell>
        </row>
        <row r="3645">
          <cell r="B3645">
            <v>6084430</v>
          </cell>
          <cell r="C3645" t="str">
            <v>Čerpání rez.na prémie a slevy - VR a MR</v>
          </cell>
          <cell r="D3645">
            <v>114641</v>
          </cell>
          <cell r="E3645">
            <v>0</v>
          </cell>
          <cell r="F3645">
            <v>2464408.59</v>
          </cell>
          <cell r="G3645"/>
        </row>
        <row r="3646">
          <cell r="B3646">
            <v>6084440</v>
          </cell>
          <cell r="C3646" t="str">
            <v>Čerpání rez.na prémie a slevy - PMV PZ</v>
          </cell>
          <cell r="D3646">
            <v>1837500</v>
          </cell>
          <cell r="E3646">
            <v>0</v>
          </cell>
          <cell r="F3646">
            <v>3675000</v>
          </cell>
          <cell r="G3646"/>
        </row>
        <row r="3647">
          <cell r="B3647">
            <v>6131000</v>
          </cell>
          <cell r="C3647" t="str">
            <v>Provize v odevzdaném zajištění</v>
          </cell>
          <cell r="D3647">
            <v>-32838174.329999998</v>
          </cell>
          <cell r="E3647">
            <v>-24291758.98</v>
          </cell>
          <cell r="F3647">
            <v>-36366917.229999997</v>
          </cell>
          <cell r="G3647">
            <v>-61942254.140000001</v>
          </cell>
        </row>
        <row r="3648">
          <cell r="B3648">
            <v>6131002</v>
          </cell>
          <cell r="C3648" t="str">
            <v>Odevzd. zaj_provize - retro</v>
          </cell>
          <cell r="D3648">
            <v>-1081305.55</v>
          </cell>
          <cell r="E3648">
            <v>-1370427.61</v>
          </cell>
          <cell r="F3648">
            <v>-2443249.4500000002</v>
          </cell>
          <cell r="G3648">
            <v>-1359735.12</v>
          </cell>
        </row>
        <row r="3649">
          <cell r="B3649">
            <v>6131004</v>
          </cell>
          <cell r="C3649" t="str">
            <v>Odevzd. zaj_Profit.Comm.</v>
          </cell>
          <cell r="D3649">
            <v>-126227.29</v>
          </cell>
          <cell r="E3649">
            <v>-2454449.63</v>
          </cell>
          <cell r="F3649">
            <v>-2525090.6</v>
          </cell>
          <cell r="G3649">
            <v>-300981.65999999997</v>
          </cell>
        </row>
        <row r="3650">
          <cell r="B3650">
            <v>6131006</v>
          </cell>
          <cell r="C3650" t="str">
            <v>Odevzd. zaj_Profit.Comm. - dohad</v>
          </cell>
          <cell r="D3650"/>
          <cell r="E3650"/>
          <cell r="F3650"/>
          <cell r="G3650">
            <v>-410749.94</v>
          </cell>
        </row>
        <row r="3651">
          <cell r="B3651">
            <v>6131010</v>
          </cell>
          <cell r="C3651" t="str">
            <v>Provize v odevzdaném zaj.prozatímně účto</v>
          </cell>
          <cell r="D3651">
            <v>-230881.28</v>
          </cell>
          <cell r="E3651">
            <v>-367247.15</v>
          </cell>
          <cell r="F3651">
            <v>-771190.78</v>
          </cell>
          <cell r="G3651">
            <v>2033705.63</v>
          </cell>
        </row>
        <row r="3652">
          <cell r="B3652">
            <v>6131011</v>
          </cell>
          <cell r="C3652" t="str">
            <v>Odevzd. zaj_provize_dohad - retro</v>
          </cell>
          <cell r="D3652">
            <v>-31630.16</v>
          </cell>
          <cell r="E3652">
            <v>682162.33</v>
          </cell>
          <cell r="F3652">
            <v>-68810.8</v>
          </cell>
          <cell r="G3652">
            <v>750973.13</v>
          </cell>
        </row>
        <row r="3653">
          <cell r="B3653">
            <v>6131200</v>
          </cell>
          <cell r="C3653" t="str">
            <v>MET - odevzd.  provize</v>
          </cell>
          <cell r="D3653">
            <v>-339731119.75</v>
          </cell>
          <cell r="E3653">
            <v>-394973240.43000001</v>
          </cell>
          <cell r="F3653">
            <v>-503108245.91000003</v>
          </cell>
          <cell r="G3653">
            <v>-418434604.67000002</v>
          </cell>
        </row>
        <row r="3654">
          <cell r="B3654">
            <v>6131201</v>
          </cell>
          <cell r="C3654" t="str">
            <v>MET - odevzd.  provize retro</v>
          </cell>
          <cell r="D3654">
            <v>-45562234.729999997</v>
          </cell>
          <cell r="E3654">
            <v>-34422019.490000002</v>
          </cell>
          <cell r="F3654">
            <v>-48578568.829999998</v>
          </cell>
          <cell r="G3654">
            <v>-35604905.280000001</v>
          </cell>
        </row>
        <row r="3655">
          <cell r="B3655">
            <v>6131202</v>
          </cell>
          <cell r="C3655" t="str">
            <v>MET - odevzd.  PC</v>
          </cell>
          <cell r="D3655">
            <v>-16088765.140000001</v>
          </cell>
          <cell r="E3655">
            <v>0</v>
          </cell>
          <cell r="F3655">
            <v>-21690584.73</v>
          </cell>
          <cell r="G3655"/>
        </row>
        <row r="3656">
          <cell r="B3656">
            <v>6131203</v>
          </cell>
          <cell r="C3656" t="str">
            <v>MET - odevzd.  PC retro</v>
          </cell>
          <cell r="D3656">
            <v>-1894000.99</v>
          </cell>
          <cell r="E3656">
            <v>1314.51</v>
          </cell>
          <cell r="F3656">
            <v>-1220581.8700000001</v>
          </cell>
          <cell r="G3656">
            <v>2544.02</v>
          </cell>
        </row>
        <row r="3657">
          <cell r="B3657">
            <v>6131212</v>
          </cell>
          <cell r="C3657" t="str">
            <v>MET odevzd.  PC dohad</v>
          </cell>
          <cell r="D3657">
            <v>5904315.5499999998</v>
          </cell>
          <cell r="E3657">
            <v>-14505470.59</v>
          </cell>
          <cell r="F3657">
            <v>0</v>
          </cell>
          <cell r="G3657">
            <v>-10373857.15</v>
          </cell>
        </row>
        <row r="3658">
          <cell r="B3658">
            <v>6131213</v>
          </cell>
          <cell r="C3658" t="str">
            <v>MET odevzd.  PC retro dohad</v>
          </cell>
          <cell r="D3658">
            <v>0.02</v>
          </cell>
          <cell r="E3658">
            <v>-1377609.34</v>
          </cell>
          <cell r="F3658">
            <v>0.01</v>
          </cell>
          <cell r="G3658">
            <v>-3251631.73</v>
          </cell>
        </row>
        <row r="3659">
          <cell r="B3659">
            <v>6131500</v>
          </cell>
          <cell r="C3659" t="str">
            <v>Provize v odevzdaném zajištění - KČJP</v>
          </cell>
          <cell r="D3659">
            <v>-4805421.3899999997</v>
          </cell>
          <cell r="E3659">
            <v>-641167.81999999995</v>
          </cell>
          <cell r="F3659">
            <v>-5231178.5999999996</v>
          </cell>
          <cell r="G3659">
            <v>-612757.79</v>
          </cell>
        </row>
        <row r="3660">
          <cell r="B3660">
            <v>6134000</v>
          </cell>
          <cell r="C3660" t="str">
            <v>Výnosy z pasiv.zaj.-provize</v>
          </cell>
          <cell r="D3660">
            <v>-123863319.15000001</v>
          </cell>
          <cell r="E3660">
            <v>-80398679.010000005</v>
          </cell>
          <cell r="F3660">
            <v>-97416079.909999996</v>
          </cell>
          <cell r="G3660">
            <v>-74362160.209999993</v>
          </cell>
        </row>
        <row r="3661">
          <cell r="B3661">
            <v>6137000</v>
          </cell>
          <cell r="C3661" t="str">
            <v>Provize v odevzd.zajištění-ČP RE</v>
          </cell>
          <cell r="D3661">
            <v>-1701570587.1300001</v>
          </cell>
          <cell r="E3661">
            <v>-2164943906.1199999</v>
          </cell>
          <cell r="F3661">
            <v>-2857958652.6300001</v>
          </cell>
          <cell r="G3661">
            <v>-2192943767.7600002</v>
          </cell>
        </row>
        <row r="3662">
          <cell r="B3662">
            <v>6137001</v>
          </cell>
          <cell r="C3662" t="str">
            <v>Odevzd.zaj.-ČARO provize-ČP RE</v>
          </cell>
          <cell r="D3662">
            <v>13055206.630000001</v>
          </cell>
          <cell r="E3662">
            <v>50601816.420000002</v>
          </cell>
          <cell r="F3662">
            <v>30215384.260000002</v>
          </cell>
          <cell r="G3662">
            <v>51778159.159999996</v>
          </cell>
        </row>
        <row r="3663">
          <cell r="B3663">
            <v>6139000</v>
          </cell>
          <cell r="C3663" t="str">
            <v>Odevzd.zaj.-ČARO provize-NŽP</v>
          </cell>
          <cell r="D3663">
            <v>2244432</v>
          </cell>
          <cell r="E3663">
            <v>-7460906.8600000003</v>
          </cell>
          <cell r="F3663">
            <v>-4458150.96</v>
          </cell>
          <cell r="G3663">
            <v>5271293.0599999996</v>
          </cell>
        </row>
        <row r="3664">
          <cell r="B3664">
            <v>6139002</v>
          </cell>
          <cell r="C3664" t="str">
            <v>Odevzd.zaj.-ČARO provize - MET</v>
          </cell>
          <cell r="D3664">
            <v>-6153814.3300000001</v>
          </cell>
          <cell r="E3664">
            <v>12703418.9</v>
          </cell>
          <cell r="F3664">
            <v>-6705405.9800000004</v>
          </cell>
          <cell r="G3664">
            <v>25897273.91</v>
          </cell>
        </row>
        <row r="3665">
          <cell r="B3665">
            <v>6139003</v>
          </cell>
          <cell r="C3665" t="str">
            <v>Odevzd.zaj.-ČARO provize-NŽP EA manual</v>
          </cell>
          <cell r="D3665"/>
          <cell r="E3665"/>
          <cell r="F3665"/>
          <cell r="G3665">
            <v>1270438.31</v>
          </cell>
        </row>
        <row r="3666">
          <cell r="B3666">
            <v>6181000</v>
          </cell>
          <cell r="C3666" t="str">
            <v>Použití OP k pohl.za dlužné pojistné</v>
          </cell>
          <cell r="D3666">
            <v>-3947594.77</v>
          </cell>
          <cell r="E3666">
            <v>-1523202.08</v>
          </cell>
          <cell r="F3666">
            <v>-2255739.75</v>
          </cell>
          <cell r="G3666">
            <v>-388712.3</v>
          </cell>
        </row>
        <row r="3667">
          <cell r="B3667">
            <v>6181100</v>
          </cell>
          <cell r="C3667" t="str">
            <v>Použití účetních OP k pohl.za dlužné poj</v>
          </cell>
          <cell r="D3667">
            <v>-3866593.56</v>
          </cell>
          <cell r="E3667">
            <v>-6718629.21</v>
          </cell>
          <cell r="F3667">
            <v>-7223459.6100000003</v>
          </cell>
          <cell r="G3667">
            <v>-989674.65</v>
          </cell>
        </row>
        <row r="3668">
          <cell r="B3668">
            <v>6181150</v>
          </cell>
          <cell r="C3668" t="str">
            <v>Použití účetních OP - TIA</v>
          </cell>
          <cell r="D3668">
            <v>-11921121.529999999</v>
          </cell>
          <cell r="E3668">
            <v>-8634163.7799999993</v>
          </cell>
          <cell r="F3668">
            <v>-8634163.7799999993</v>
          </cell>
          <cell r="G3668">
            <v>-9569834</v>
          </cell>
        </row>
        <row r="3669">
          <cell r="B3669">
            <v>6181900</v>
          </cell>
          <cell r="C3669" t="str">
            <v>Použití opr.pol.k pohl.za dluž.pojistné</v>
          </cell>
          <cell r="D3669">
            <v>-1659383.92</v>
          </cell>
          <cell r="E3669">
            <v>-868562.07</v>
          </cell>
          <cell r="F3669">
            <v>-2166755.81</v>
          </cell>
          <cell r="G3669">
            <v>-372713</v>
          </cell>
        </row>
        <row r="3670">
          <cell r="B3670">
            <v>6183050</v>
          </cell>
          <cell r="C3670" t="str">
            <v>Poplatky za upomínky NŽP</v>
          </cell>
          <cell r="D3670">
            <v>-8073757.6200000001</v>
          </cell>
          <cell r="E3670">
            <v>-6757092.7999999998</v>
          </cell>
          <cell r="F3670">
            <v>-7370382.0999999996</v>
          </cell>
          <cell r="G3670">
            <v>-6159226.5599999996</v>
          </cell>
        </row>
        <row r="3671">
          <cell r="B3671">
            <v>6183100</v>
          </cell>
          <cell r="C3671" t="str">
            <v>Poplatek z přeplatku NŽP</v>
          </cell>
          <cell r="D3671">
            <v>-1654900</v>
          </cell>
          <cell r="E3671">
            <v>-1004998.8</v>
          </cell>
          <cell r="F3671">
            <v>-1333348.8</v>
          </cell>
          <cell r="G3671">
            <v>-955850</v>
          </cell>
        </row>
        <row r="3672">
          <cell r="B3672">
            <v>6184502</v>
          </cell>
          <cell r="C3672" t="str">
            <v>KČJP-V z prohlídek aktivní zajištění</v>
          </cell>
          <cell r="D3672">
            <v>-121063.24</v>
          </cell>
          <cell r="E3672">
            <v>-544444.26</v>
          </cell>
          <cell r="F3672">
            <v>-233675.48</v>
          </cell>
          <cell r="G3672"/>
        </row>
        <row r="3673">
          <cell r="B3673">
            <v>6184503</v>
          </cell>
          <cell r="C3673" t="str">
            <v>KČJP-V z bondů USA AZ</v>
          </cell>
          <cell r="D3673">
            <v>-1037797.75</v>
          </cell>
          <cell r="E3673">
            <v>-1559703.3</v>
          </cell>
          <cell r="F3673">
            <v>-1559703.3</v>
          </cell>
          <cell r="G3673">
            <v>-1267169.05</v>
          </cell>
        </row>
        <row r="3674">
          <cell r="B3674">
            <v>6185000</v>
          </cell>
          <cell r="C3674" t="str">
            <v>Ost.techn.výn.-použití OP k ost.pohl.</v>
          </cell>
          <cell r="D3674">
            <v>-1308689</v>
          </cell>
          <cell r="E3674">
            <v>-1029772</v>
          </cell>
          <cell r="F3674">
            <v>-1776661</v>
          </cell>
          <cell r="G3674">
            <v>-283899</v>
          </cell>
        </row>
        <row r="3675">
          <cell r="B3675">
            <v>6185100</v>
          </cell>
          <cell r="C3675" t="str">
            <v>Použití OP k ost.pohl.sk.30-nedaňové</v>
          </cell>
          <cell r="D3675">
            <v>-7919048</v>
          </cell>
          <cell r="E3675">
            <v>-639172</v>
          </cell>
          <cell r="F3675">
            <v>-875331</v>
          </cell>
          <cell r="G3675">
            <v>-629263</v>
          </cell>
        </row>
        <row r="3676">
          <cell r="B3676">
            <v>6185200</v>
          </cell>
          <cell r="C3676" t="str">
            <v>Opravné položky k insolvencím k pohl.z p</v>
          </cell>
          <cell r="D3676">
            <v>-6497786</v>
          </cell>
          <cell r="E3676">
            <v>-680360</v>
          </cell>
          <cell r="F3676">
            <v>-1012147</v>
          </cell>
          <cell r="G3676">
            <v>-96543</v>
          </cell>
        </row>
        <row r="3677">
          <cell r="B3677">
            <v>6185500</v>
          </cell>
          <cell r="C3677" t="str">
            <v>Čerpání OP k pohl.z pasiv.zaj.-nedaňové</v>
          </cell>
          <cell r="D3677">
            <v>-5088814.6399999997</v>
          </cell>
          <cell r="E3677"/>
          <cell r="F3677"/>
          <cell r="G3677">
            <v>-8471148.9199999999</v>
          </cell>
        </row>
        <row r="3678">
          <cell r="B3678">
            <v>6185600</v>
          </cell>
          <cell r="C3678" t="str">
            <v>Použití OP k pohl.z aktiv.zaj.-nedaňové</v>
          </cell>
          <cell r="D3678">
            <v>-7913227.4900000002</v>
          </cell>
          <cell r="E3678">
            <v>-889562.69</v>
          </cell>
          <cell r="F3678">
            <v>-889562.69</v>
          </cell>
          <cell r="G3678"/>
        </row>
        <row r="3679">
          <cell r="B3679">
            <v>6186100</v>
          </cell>
          <cell r="C3679" t="str">
            <v>Použití OP k ost.pohl.sk.308-nedaňové</v>
          </cell>
          <cell r="D3679">
            <v>-11442002.199999999</v>
          </cell>
          <cell r="E3679">
            <v>-1532947.21</v>
          </cell>
          <cell r="F3679">
            <v>-1705232.52</v>
          </cell>
          <cell r="G3679">
            <v>-55715.67</v>
          </cell>
        </row>
        <row r="3680">
          <cell r="B3680">
            <v>6186200</v>
          </cell>
          <cell r="C3680" t="str">
            <v>Použití OP k refundacím - nedaňové</v>
          </cell>
          <cell r="D3680"/>
          <cell r="E3680">
            <v>-2164458.67</v>
          </cell>
          <cell r="F3680">
            <v>-2164458.67</v>
          </cell>
          <cell r="G3680">
            <v>-3587435.21</v>
          </cell>
        </row>
        <row r="3681">
          <cell r="B3681">
            <v>6187000</v>
          </cell>
          <cell r="C3681" t="str">
            <v>APH Použití OP - nedaňové</v>
          </cell>
          <cell r="D3681"/>
          <cell r="E3681"/>
          <cell r="F3681"/>
          <cell r="G3681">
            <v>-2832227.04</v>
          </cell>
        </row>
        <row r="3682">
          <cell r="B3682">
            <v>6187010</v>
          </cell>
          <cell r="C3682" t="str">
            <v>APH Použití OP - daňové</v>
          </cell>
          <cell r="D3682">
            <v>-32561370.440000001</v>
          </cell>
          <cell r="E3682">
            <v>-8442898.2699999996</v>
          </cell>
          <cell r="F3682">
            <v>-9023051.5800000001</v>
          </cell>
          <cell r="G3682">
            <v>-6249723.7999999998</v>
          </cell>
        </row>
        <row r="3683">
          <cell r="B3683">
            <v>6187015</v>
          </cell>
          <cell r="C3683" t="str">
            <v>APH čerpání konkurz.OP</v>
          </cell>
          <cell r="D3683">
            <v>-23809596.210000001</v>
          </cell>
          <cell r="E3683">
            <v>-11417255.779999999</v>
          </cell>
          <cell r="F3683">
            <v>-21057334.969999999</v>
          </cell>
          <cell r="G3683">
            <v>-7477425.1500000004</v>
          </cell>
        </row>
        <row r="3684">
          <cell r="B3684">
            <v>6187040</v>
          </cell>
          <cell r="C3684" t="str">
            <v>APH Platby na odepsané pohledávky-nedaňo</v>
          </cell>
          <cell r="D3684">
            <v>-806899.8</v>
          </cell>
          <cell r="E3684">
            <v>-276794.36</v>
          </cell>
          <cell r="F3684">
            <v>-398530.89</v>
          </cell>
          <cell r="G3684">
            <v>-347897.07</v>
          </cell>
        </row>
        <row r="3685">
          <cell r="B3685">
            <v>6187050</v>
          </cell>
          <cell r="C3685" t="str">
            <v>APH Platby na odepsané pohledávky-daňové</v>
          </cell>
          <cell r="D3685">
            <v>-5060398.7300000004</v>
          </cell>
          <cell r="E3685">
            <v>-3244092.75</v>
          </cell>
          <cell r="F3685">
            <v>-4001314.44</v>
          </cell>
          <cell r="G3685">
            <v>-3559126.83</v>
          </cell>
        </row>
        <row r="3686">
          <cell r="B3686">
            <v>6187500</v>
          </cell>
          <cell r="C3686" t="str">
            <v>Výnosy ČJP ze soupojištění</v>
          </cell>
          <cell r="D3686">
            <v>-64733.11</v>
          </cell>
          <cell r="E3686">
            <v>-90669.47</v>
          </cell>
          <cell r="F3686">
            <v>-90669.47</v>
          </cell>
          <cell r="G3686">
            <v>-90669.47</v>
          </cell>
        </row>
        <row r="3687">
          <cell r="B3687">
            <v>6187900</v>
          </cell>
          <cell r="C3687" t="str">
            <v>Úroky z dlužných pohledávek</v>
          </cell>
          <cell r="D3687">
            <v>-12939723.35</v>
          </cell>
          <cell r="E3687">
            <v>-7532208.5499999998</v>
          </cell>
          <cell r="F3687">
            <v>-11331515.390000001</v>
          </cell>
          <cell r="G3687">
            <v>-8398871.3499999996</v>
          </cell>
        </row>
        <row r="3688">
          <cell r="B3688">
            <v>6187901</v>
          </cell>
          <cell r="C3688" t="str">
            <v>Úroky z dlužného pojistného</v>
          </cell>
          <cell r="D3688"/>
          <cell r="E3688"/>
          <cell r="F3688"/>
          <cell r="G3688">
            <v>0</v>
          </cell>
        </row>
        <row r="3689">
          <cell r="B3689">
            <v>6187910</v>
          </cell>
          <cell r="C3689" t="str">
            <v>Vratky soudních poplatků</v>
          </cell>
          <cell r="D3689">
            <v>-656268.81000000006</v>
          </cell>
          <cell r="E3689">
            <v>-241340.53</v>
          </cell>
          <cell r="F3689">
            <v>-316615.71999999997</v>
          </cell>
          <cell r="G3689">
            <v>-232028.61</v>
          </cell>
        </row>
        <row r="3690">
          <cell r="B3690">
            <v>6187930</v>
          </cell>
          <cell r="C3690" t="str">
            <v>APH-vymožený advokát.tarif,paušály,popla</v>
          </cell>
          <cell r="D3690">
            <v>-9731276.4900000002</v>
          </cell>
          <cell r="E3690">
            <v>-6225055.8200000003</v>
          </cell>
          <cell r="F3690">
            <v>-8573350.2599999998</v>
          </cell>
          <cell r="G3690">
            <v>-6253305.46</v>
          </cell>
        </row>
        <row r="3691">
          <cell r="B3691">
            <v>6187940</v>
          </cell>
          <cell r="C3691" t="str">
            <v>APH-Postihy-vymožený adv.tarif, paušály,</v>
          </cell>
          <cell r="D3691">
            <v>-19525</v>
          </cell>
          <cell r="E3691">
            <v>-10586</v>
          </cell>
          <cell r="F3691">
            <v>-32694</v>
          </cell>
          <cell r="G3691">
            <v>-89817</v>
          </cell>
        </row>
        <row r="3692">
          <cell r="B3692">
            <v>6187950</v>
          </cell>
          <cell r="C3692" t="str">
            <v>APH-Vymožené interní náklady řízení (NŽP</v>
          </cell>
          <cell r="D3692">
            <v>-1237754.32</v>
          </cell>
          <cell r="E3692">
            <v>-200956.92</v>
          </cell>
          <cell r="F3692">
            <v>-266617.21999999997</v>
          </cell>
          <cell r="G3692">
            <v>-161996.44</v>
          </cell>
        </row>
        <row r="3693">
          <cell r="B3693">
            <v>6187999</v>
          </cell>
          <cell r="C3693" t="str">
            <v xml:space="preserve"> Rozdíly v placení</v>
          </cell>
          <cell r="D3693">
            <v>-122.43</v>
          </cell>
          <cell r="E3693">
            <v>-147.38</v>
          </cell>
          <cell r="F3693">
            <v>-230.78</v>
          </cell>
          <cell r="G3693">
            <v>-42.36</v>
          </cell>
        </row>
        <row r="3694">
          <cell r="B3694">
            <v>6188500</v>
          </cell>
          <cell r="C3694" t="str">
            <v>Ostatní technické výnosy</v>
          </cell>
          <cell r="D3694">
            <v>-9411720.3599999994</v>
          </cell>
          <cell r="E3694">
            <v>-10052027.279999999</v>
          </cell>
          <cell r="F3694">
            <v>-10052027.279999999</v>
          </cell>
          <cell r="G3694">
            <v>-1883492.03</v>
          </cell>
        </row>
        <row r="3695">
          <cell r="B3695">
            <v>6188510</v>
          </cell>
          <cell r="C3695" t="str">
            <v>Smluvní pokuty-klienti</v>
          </cell>
          <cell r="D3695">
            <v>-18282.990000000002</v>
          </cell>
          <cell r="E3695">
            <v>-5333.42</v>
          </cell>
          <cell r="F3695">
            <v>-8372.2000000000007</v>
          </cell>
          <cell r="G3695">
            <v>-5123.05</v>
          </cell>
        </row>
        <row r="3696">
          <cell r="B3696">
            <v>6188599</v>
          </cell>
          <cell r="C3696" t="str">
            <v>ČPZ-Úrok b.u. nezdan.bankou KB</v>
          </cell>
          <cell r="D3696"/>
          <cell r="E3696"/>
          <cell r="F3696"/>
          <cell r="G3696">
            <v>0</v>
          </cell>
        </row>
        <row r="3697">
          <cell r="B3697">
            <v>6189000</v>
          </cell>
          <cell r="C3697" t="str">
            <v>Přijaté provize řídícího pojistitele</v>
          </cell>
          <cell r="D3697">
            <v>-9205330.1400000006</v>
          </cell>
          <cell r="E3697">
            <v>-8268539.7000000002</v>
          </cell>
          <cell r="F3697">
            <v>-13064984.84</v>
          </cell>
          <cell r="G3697">
            <v>-11156070.460000001</v>
          </cell>
        </row>
        <row r="3698">
          <cell r="B3698">
            <v>6189030</v>
          </cell>
          <cell r="C3698" t="str">
            <v>Aktivní zajištění VR - kurz. výnosy</v>
          </cell>
          <cell r="D3698">
            <v>474947.61</v>
          </cell>
          <cell r="E3698">
            <v>121871.02</v>
          </cell>
          <cell r="F3698">
            <v>503161.87</v>
          </cell>
          <cell r="G3698">
            <v>-67564.37</v>
          </cell>
        </row>
        <row r="3699">
          <cell r="B3699">
            <v>6189032</v>
          </cell>
          <cell r="C3699" t="str">
            <v>Pasivní zajištění VR-kurz.výnosy</v>
          </cell>
          <cell r="D3699">
            <v>-2553422.9</v>
          </cell>
          <cell r="E3699">
            <v>2351476.2999999998</v>
          </cell>
          <cell r="F3699">
            <v>1614660.69</v>
          </cell>
          <cell r="G3699">
            <v>45365.01</v>
          </cell>
        </row>
        <row r="3700">
          <cell r="B3700">
            <v>6189033</v>
          </cell>
          <cell r="C3700" t="str">
            <v>Pasivní zajištění VR-PU-kurz.výnosy</v>
          </cell>
          <cell r="D3700">
            <v>-22210.45</v>
          </cell>
          <cell r="E3700">
            <v>-1082867.93</v>
          </cell>
          <cell r="F3700">
            <v>-778698.29</v>
          </cell>
          <cell r="G3700">
            <v>123692.71</v>
          </cell>
        </row>
        <row r="3701">
          <cell r="B3701">
            <v>6189034</v>
          </cell>
          <cell r="C3701" t="str">
            <v>Výnos z dlužného pojistného DU - nepřevá</v>
          </cell>
          <cell r="D3701"/>
          <cell r="E3701"/>
          <cell r="F3701"/>
          <cell r="G3701">
            <v>-368052.24</v>
          </cell>
        </row>
        <row r="3702">
          <cell r="B3702">
            <v>6189035</v>
          </cell>
          <cell r="C3702" t="str">
            <v>Úroky,soudní poplatky,postihy DU - nepře</v>
          </cell>
          <cell r="D3702"/>
          <cell r="E3702"/>
          <cell r="F3702"/>
          <cell r="G3702">
            <v>-377747.38</v>
          </cell>
        </row>
        <row r="3703">
          <cell r="B3703">
            <v>6189036</v>
          </cell>
          <cell r="C3703" t="str">
            <v>Výnos za pohl.z provizí DN - nepřeváděné</v>
          </cell>
          <cell r="D3703"/>
          <cell r="E3703"/>
          <cell r="F3703"/>
          <cell r="G3703">
            <v>-214759.42</v>
          </cell>
        </row>
        <row r="3704">
          <cell r="B3704">
            <v>6189037</v>
          </cell>
          <cell r="C3704" t="str">
            <v>Výnos z pohl.POSTIH DU - nepřeváděné poh</v>
          </cell>
          <cell r="D3704"/>
          <cell r="E3704"/>
          <cell r="F3704"/>
          <cell r="G3704">
            <v>-592083.43000000005</v>
          </cell>
        </row>
        <row r="3705">
          <cell r="B3705">
            <v>6189048</v>
          </cell>
          <cell r="C3705" t="str">
            <v>Kurz.zisky-Před.poj.-odp.čl.předst. a do</v>
          </cell>
          <cell r="D3705"/>
          <cell r="E3705"/>
          <cell r="F3705"/>
          <cell r="G3705">
            <v>-400.75</v>
          </cell>
        </row>
        <row r="3706">
          <cell r="B3706">
            <v>6189057</v>
          </cell>
          <cell r="C3706" t="str">
            <v>Kurzové zisky-předpis poj.-ostatní poj.V</v>
          </cell>
          <cell r="D3706">
            <v>0</v>
          </cell>
          <cell r="E3706">
            <v>-1928.38</v>
          </cell>
          <cell r="F3706">
            <v>0</v>
          </cell>
          <cell r="G3706">
            <v>0</v>
          </cell>
        </row>
        <row r="3707">
          <cell r="B3707">
            <v>6189060</v>
          </cell>
          <cell r="C3707" t="str">
            <v>Kurzové zisky-předpis poj.-živel VR</v>
          </cell>
          <cell r="D3707">
            <v>-403183.91</v>
          </cell>
          <cell r="E3707">
            <v>-301312.78999999998</v>
          </cell>
          <cell r="F3707">
            <v>-417041.05</v>
          </cell>
          <cell r="G3707">
            <v>-115959.73</v>
          </cell>
        </row>
        <row r="3708">
          <cell r="B3708">
            <v>6189094</v>
          </cell>
          <cell r="C3708" t="str">
            <v>Kurzové zisky-předpis poj.-technická riz</v>
          </cell>
          <cell r="D3708">
            <v>-34135.06</v>
          </cell>
          <cell r="E3708">
            <v>-69704.06</v>
          </cell>
          <cell r="F3708">
            <v>3.36</v>
          </cell>
          <cell r="G3708">
            <v>-390981.9</v>
          </cell>
        </row>
        <row r="3709">
          <cell r="B3709">
            <v>6189095</v>
          </cell>
          <cell r="C3709" t="str">
            <v>Kurzové zisky-předpis poj.-odpovědnost V</v>
          </cell>
          <cell r="D3709">
            <v>-9852.1299999999992</v>
          </cell>
          <cell r="E3709">
            <v>-391840.23</v>
          </cell>
          <cell r="F3709">
            <v>-362694.28</v>
          </cell>
          <cell r="G3709">
            <v>-698094.42</v>
          </cell>
        </row>
        <row r="3710">
          <cell r="B3710">
            <v>6189100</v>
          </cell>
          <cell r="C3710" t="str">
            <v>Kurzové zisky-pohledávky za práv.subj.-o</v>
          </cell>
          <cell r="D3710">
            <v>-9800.7999999999993</v>
          </cell>
          <cell r="E3710">
            <v>-38306.65</v>
          </cell>
          <cell r="F3710">
            <v>-45973.26</v>
          </cell>
          <cell r="G3710">
            <v>-36708.97</v>
          </cell>
        </row>
        <row r="3711">
          <cell r="B3711">
            <v>6189200</v>
          </cell>
          <cell r="C3711" t="str">
            <v>Kurzové zisky-zatímně zúčtované úhrady</v>
          </cell>
          <cell r="D3711">
            <v>-680886.43</v>
          </cell>
          <cell r="E3711">
            <v>-586507.52000000002</v>
          </cell>
          <cell r="F3711">
            <v>-826281.07</v>
          </cell>
          <cell r="G3711">
            <v>-558728.43000000005</v>
          </cell>
        </row>
        <row r="3712">
          <cell r="B3712">
            <v>6189300</v>
          </cell>
          <cell r="C3712" t="str">
            <v>Kurzové zisky-závazky vůči získatelům</v>
          </cell>
          <cell r="D3712">
            <v>-122100.66</v>
          </cell>
          <cell r="E3712">
            <v>-449316.38</v>
          </cell>
          <cell r="F3712">
            <v>-606191.43000000005</v>
          </cell>
          <cell r="G3712">
            <v>-428646.9</v>
          </cell>
        </row>
        <row r="3713">
          <cell r="B3713">
            <v>6189701</v>
          </cell>
          <cell r="C3713" t="str">
            <v>Kurzové zisky-pohledávky za refundace PU</v>
          </cell>
          <cell r="D3713">
            <v>-48.98</v>
          </cell>
          <cell r="E3713">
            <v>-131617.85999999999</v>
          </cell>
          <cell r="F3713">
            <v>-2989.66</v>
          </cell>
          <cell r="G3713">
            <v>3038.64</v>
          </cell>
        </row>
        <row r="3714">
          <cell r="B3714">
            <v>6189710</v>
          </cell>
          <cell r="C3714" t="str">
            <v>Kurzové zisky-předpis poj.přeprava zásil</v>
          </cell>
          <cell r="D3714">
            <v>-16296.47</v>
          </cell>
          <cell r="E3714">
            <v>-18650.37</v>
          </cell>
          <cell r="F3714">
            <v>-16656.82</v>
          </cell>
          <cell r="G3714">
            <v>-26083.55</v>
          </cell>
        </row>
        <row r="3715">
          <cell r="B3715">
            <v>6189830</v>
          </cell>
          <cell r="C3715" t="str">
            <v>Kurz.zisky-předpis.poj.fin.rizik(VR)-jin</v>
          </cell>
          <cell r="D3715">
            <v>0</v>
          </cell>
          <cell r="E3715">
            <v>0</v>
          </cell>
          <cell r="F3715">
            <v>0</v>
          </cell>
          <cell r="G3715">
            <v>0</v>
          </cell>
        </row>
        <row r="3716">
          <cell r="B3716">
            <v>6189993</v>
          </cell>
          <cell r="C3716" t="str">
            <v>Kurzové zisky-předpis pojištění-letadla</v>
          </cell>
          <cell r="D3716">
            <v>-571356.6</v>
          </cell>
          <cell r="E3716">
            <v>-1041871.99</v>
          </cell>
          <cell r="F3716">
            <v>-990963.26</v>
          </cell>
          <cell r="G3716">
            <v>-614055.27</v>
          </cell>
        </row>
        <row r="3717">
          <cell r="B3717">
            <v>6189999</v>
          </cell>
          <cell r="C3717" t="str">
            <v>Převod výnosů na technický účet neživota</v>
          </cell>
          <cell r="D3717">
            <v>-414321994.75</v>
          </cell>
          <cell r="E3717">
            <v>-259638509.99000001</v>
          </cell>
          <cell r="F3717">
            <v>-338484851.31</v>
          </cell>
          <cell r="G3717">
            <v>-191835372.78</v>
          </cell>
        </row>
        <row r="3718">
          <cell r="B3718">
            <v>6211001</v>
          </cell>
          <cell r="C3718" t="str">
            <v>Komutace zajistné aktivní zajištění živo</v>
          </cell>
          <cell r="D3718">
            <v>24450.5</v>
          </cell>
          <cell r="E3718"/>
          <cell r="F3718"/>
          <cell r="G3718"/>
        </row>
        <row r="3719">
          <cell r="B3719">
            <v>6211010</v>
          </cell>
          <cell r="C3719" t="str">
            <v>Předpis živ.poj. - život</v>
          </cell>
          <cell r="D3719">
            <v>-11391182</v>
          </cell>
          <cell r="E3719">
            <v>-16291477</v>
          </cell>
          <cell r="F3719">
            <v>-21668079</v>
          </cell>
          <cell r="G3719">
            <v>-6898157.0999999996</v>
          </cell>
        </row>
        <row r="3720">
          <cell r="B3720">
            <v>6211016</v>
          </cell>
          <cell r="C3720" t="str">
            <v>Úraz s ŽP-předpis pojistného</v>
          </cell>
          <cell r="D3720">
            <v>-8570492</v>
          </cell>
          <cell r="E3720">
            <v>-6360064</v>
          </cell>
          <cell r="F3720">
            <v>-8772770</v>
          </cell>
          <cell r="G3720">
            <v>-2635994</v>
          </cell>
        </row>
        <row r="3721">
          <cell r="B3721">
            <v>6212010</v>
          </cell>
          <cell r="C3721" t="str">
            <v>JIP život-předpis pojistného</v>
          </cell>
          <cell r="D3721">
            <v>-239027410</v>
          </cell>
          <cell r="E3721">
            <v>-145445192</v>
          </cell>
          <cell r="F3721">
            <v>-188620684</v>
          </cell>
          <cell r="G3721">
            <v>-114534408</v>
          </cell>
        </row>
        <row r="3722">
          <cell r="B3722">
            <v>6212016</v>
          </cell>
          <cell r="C3722" t="str">
            <v>Úraz s ŽP-JIP-předpis pojistného</v>
          </cell>
          <cell r="D3722">
            <v>-137043271</v>
          </cell>
          <cell r="E3722">
            <v>-89196880</v>
          </cell>
          <cell r="F3722">
            <v>-117381816</v>
          </cell>
          <cell r="G3722">
            <v>-76913898</v>
          </cell>
        </row>
        <row r="3723">
          <cell r="B3723">
            <v>6214502</v>
          </cell>
          <cell r="C3723" t="str">
            <v>Předpis živ.poj. - převzaté zajistné</v>
          </cell>
          <cell r="D3723">
            <v>-10774436</v>
          </cell>
          <cell r="E3723"/>
          <cell r="F3723"/>
          <cell r="G3723"/>
        </row>
        <row r="3724">
          <cell r="B3724">
            <v>6215000</v>
          </cell>
          <cell r="C3724" t="str">
            <v>KDP život-předpis pojistného</v>
          </cell>
          <cell r="D3724">
            <v>-3794486943.8200002</v>
          </cell>
          <cell r="E3724">
            <v>-2721978891.98</v>
          </cell>
          <cell r="F3724">
            <v>-3630170777.1999998</v>
          </cell>
          <cell r="G3724">
            <v>-2629397374.3299999</v>
          </cell>
        </row>
        <row r="3725">
          <cell r="B3725">
            <v>6215001</v>
          </cell>
          <cell r="C3725" t="str">
            <v>KDP život-předpis pojistného b.r.</v>
          </cell>
          <cell r="D3725">
            <v>-280252826.24000001</v>
          </cell>
          <cell r="E3725">
            <v>-179720535.34</v>
          </cell>
          <cell r="F3725">
            <v>-271451201.57999998</v>
          </cell>
          <cell r="G3725">
            <v>-280958313</v>
          </cell>
        </row>
        <row r="3726">
          <cell r="B3726">
            <v>6215010</v>
          </cell>
          <cell r="C3726" t="str">
            <v>KDP život-předpis mimořádného pojistného</v>
          </cell>
          <cell r="D3726">
            <v>-364539686</v>
          </cell>
          <cell r="E3726">
            <v>-177849956.03999999</v>
          </cell>
          <cell r="F3726">
            <v>-233886036.09999999</v>
          </cell>
          <cell r="G3726">
            <v>-228240465.22</v>
          </cell>
        </row>
        <row r="3727">
          <cell r="B3727">
            <v>6215020</v>
          </cell>
          <cell r="C3727" t="str">
            <v>KDP život-předpis jednorázového pojistné</v>
          </cell>
          <cell r="D3727">
            <v>-49227968</v>
          </cell>
          <cell r="E3727">
            <v>-22114493</v>
          </cell>
          <cell r="F3727">
            <v>-30246410</v>
          </cell>
          <cell r="G3727">
            <v>-27553523</v>
          </cell>
        </row>
        <row r="3728">
          <cell r="B3728">
            <v>6215099</v>
          </cell>
          <cell r="C3728" t="str">
            <v>Mimořádná sleva na pojistném ŽP</v>
          </cell>
          <cell r="D3728"/>
          <cell r="E3728">
            <v>0</v>
          </cell>
          <cell r="F3728">
            <v>237259</v>
          </cell>
          <cell r="G3728"/>
        </row>
        <row r="3729">
          <cell r="B3729">
            <v>6218300</v>
          </cell>
          <cell r="C3729" t="str">
            <v>KDP ŽP předpis pojistného AS</v>
          </cell>
          <cell r="D3729">
            <v>-4334623</v>
          </cell>
          <cell r="E3729">
            <v>-2724494</v>
          </cell>
          <cell r="F3729">
            <v>-3551160</v>
          </cell>
          <cell r="G3729">
            <v>-2281606</v>
          </cell>
        </row>
        <row r="3730">
          <cell r="B3730">
            <v>6218301</v>
          </cell>
          <cell r="C3730" t="str">
            <v>KDP ŽP předpis pojistného AS b.r.</v>
          </cell>
          <cell r="D3730">
            <v>-66543</v>
          </cell>
          <cell r="E3730">
            <v>-44679</v>
          </cell>
          <cell r="F3730">
            <v>-68352</v>
          </cell>
          <cell r="G3730">
            <v>-90025</v>
          </cell>
        </row>
        <row r="3731">
          <cell r="B3731">
            <v>6218310</v>
          </cell>
          <cell r="C3731" t="str">
            <v>KDP ŽP předpis poj. připoj. asistence ČP</v>
          </cell>
          <cell r="D3731"/>
          <cell r="E3731">
            <v>-8644224</v>
          </cell>
          <cell r="F3731">
            <v>-11487845</v>
          </cell>
          <cell r="G3731">
            <v>-8055622</v>
          </cell>
        </row>
        <row r="3732">
          <cell r="B3732">
            <v>6218311</v>
          </cell>
          <cell r="C3732" t="str">
            <v>KDP ŽP předpis poj. připoj. asistence ČP</v>
          </cell>
          <cell r="D3732"/>
          <cell r="E3732">
            <v>-504565</v>
          </cell>
          <cell r="F3732">
            <v>-535103</v>
          </cell>
          <cell r="G3732">
            <v>2440</v>
          </cell>
        </row>
        <row r="3733">
          <cell r="B3733">
            <v>6218330</v>
          </cell>
          <cell r="C3733" t="str">
            <v>Předpis poj.1.roku UCB produkty běžně pl</v>
          </cell>
          <cell r="D3733">
            <v>-5965786</v>
          </cell>
          <cell r="E3733">
            <v>-18036874</v>
          </cell>
          <cell r="F3733">
            <v>-25336555</v>
          </cell>
          <cell r="G3733">
            <v>-27511719</v>
          </cell>
        </row>
        <row r="3734">
          <cell r="B3734">
            <v>6218331</v>
          </cell>
          <cell r="C3734" t="str">
            <v>Předpis poj.násl.letUCB produkty běžně p</v>
          </cell>
          <cell r="D3734">
            <v>-10038</v>
          </cell>
          <cell r="E3734">
            <v>-1821911</v>
          </cell>
          <cell r="F3734">
            <v>-4330834</v>
          </cell>
          <cell r="G3734">
            <v>-16844749</v>
          </cell>
        </row>
        <row r="3735">
          <cell r="B3735">
            <v>6218332</v>
          </cell>
          <cell r="C3735" t="str">
            <v>Předpis poj.1.roku UCB prod.běž.plac.ČPZ</v>
          </cell>
          <cell r="D3735"/>
          <cell r="E3735">
            <v>1400</v>
          </cell>
          <cell r="F3735">
            <v>9832</v>
          </cell>
          <cell r="G3735">
            <v>6694</v>
          </cell>
        </row>
        <row r="3736">
          <cell r="B3736">
            <v>6218335</v>
          </cell>
          <cell r="C3736" t="str">
            <v>Předpis pojistného UCB produkty jednor.p</v>
          </cell>
          <cell r="D3736">
            <v>-116799632</v>
          </cell>
          <cell r="E3736">
            <v>-30769915</v>
          </cell>
          <cell r="F3736">
            <v>-39799525</v>
          </cell>
          <cell r="G3736">
            <v>-7457101</v>
          </cell>
        </row>
        <row r="3737">
          <cell r="B3737">
            <v>6218337</v>
          </cell>
          <cell r="C3737" t="str">
            <v>Předpis poj.UCB produkty jednor.plac.ČPZ</v>
          </cell>
          <cell r="D3737">
            <v>11017162.140000001</v>
          </cell>
          <cell r="E3737">
            <v>8372968.1600000001</v>
          </cell>
          <cell r="F3737">
            <v>11570049.33</v>
          </cell>
          <cell r="G3737">
            <v>10972381.279999999</v>
          </cell>
        </row>
        <row r="3738">
          <cell r="B3738">
            <v>6218450</v>
          </cell>
          <cell r="C3738" t="str">
            <v>KDP ŽP předpis pojistného zdraví ČP násl</v>
          </cell>
          <cell r="D3738">
            <v>-10600</v>
          </cell>
          <cell r="E3738">
            <v>-215821907.66999999</v>
          </cell>
          <cell r="F3738">
            <v>-290416243.75</v>
          </cell>
          <cell r="G3738">
            <v>-232503923</v>
          </cell>
        </row>
        <row r="3739">
          <cell r="B3739">
            <v>6218451</v>
          </cell>
          <cell r="C3739" t="str">
            <v>KDP ŽP předpis pojistného zdraví ČP b.r.</v>
          </cell>
          <cell r="D3739">
            <v>-7924</v>
          </cell>
          <cell r="E3739">
            <v>-37700008</v>
          </cell>
          <cell r="F3739">
            <v>-55397657</v>
          </cell>
          <cell r="G3739">
            <v>-68386354</v>
          </cell>
        </row>
        <row r="3740">
          <cell r="B3740">
            <v>6219100</v>
          </cell>
          <cell r="C3740" t="str">
            <v>Úraz s ŽP-KDP-předpis pojistného</v>
          </cell>
          <cell r="D3740">
            <v>-2457219739.4899998</v>
          </cell>
          <cell r="E3740">
            <v>-1855715172.8</v>
          </cell>
          <cell r="F3740">
            <v>-2481962174.8200002</v>
          </cell>
          <cell r="G3740">
            <v>-1874462925.2</v>
          </cell>
        </row>
        <row r="3741">
          <cell r="B3741">
            <v>6219101</v>
          </cell>
          <cell r="C3741" t="str">
            <v>Úraz s ŽP-KDP-předpis pojistného b.r.</v>
          </cell>
          <cell r="D3741">
            <v>-278159663.24000001</v>
          </cell>
          <cell r="E3741">
            <v>-195999558.25999999</v>
          </cell>
          <cell r="F3741">
            <v>-266006802.81999999</v>
          </cell>
          <cell r="G3741">
            <v>-237131172</v>
          </cell>
        </row>
        <row r="3742">
          <cell r="B3742">
            <v>6219300</v>
          </cell>
          <cell r="C3742" t="str">
            <v>KDP ŽP připojištění poúraz.péče předpis</v>
          </cell>
          <cell r="D3742"/>
          <cell r="E3742">
            <v>-22</v>
          </cell>
          <cell r="F3742">
            <v>-227</v>
          </cell>
          <cell r="G3742">
            <v>-14130</v>
          </cell>
        </row>
        <row r="3743">
          <cell r="B3743">
            <v>6219301</v>
          </cell>
          <cell r="C3743" t="str">
            <v>KDP ŽP připojištění poúraz.péče předpis</v>
          </cell>
          <cell r="D3743"/>
          <cell r="E3743">
            <v>-13835</v>
          </cell>
          <cell r="F3743">
            <v>-38921</v>
          </cell>
          <cell r="G3743">
            <v>-123400</v>
          </cell>
        </row>
        <row r="3744">
          <cell r="B3744">
            <v>6221010</v>
          </cell>
          <cell r="C3744" t="str">
            <v>Předepsané pojistné post.zajišťovatelům-</v>
          </cell>
          <cell r="D3744">
            <v>10499368</v>
          </cell>
          <cell r="E3744">
            <v>16324576</v>
          </cell>
          <cell r="F3744">
            <v>22072135</v>
          </cell>
          <cell r="G3744">
            <v>3443493</v>
          </cell>
        </row>
        <row r="3745">
          <cell r="B3745">
            <v>6221011</v>
          </cell>
          <cell r="C3745" t="str">
            <v>Odevzd. zajistné_1.rok - život</v>
          </cell>
          <cell r="D3745">
            <v>434047.8</v>
          </cell>
          <cell r="E3745">
            <v>97298.25</v>
          </cell>
          <cell r="F3745">
            <v>2206610.56</v>
          </cell>
          <cell r="G3745">
            <v>1388008.73</v>
          </cell>
        </row>
        <row r="3746">
          <cell r="B3746">
            <v>6221012</v>
          </cell>
          <cell r="C3746" t="str">
            <v>Odevzd. zajistné_následující - život</v>
          </cell>
          <cell r="D3746">
            <v>15229750.08</v>
          </cell>
          <cell r="E3746">
            <v>54392534.829999998</v>
          </cell>
          <cell r="F3746">
            <v>99993292.879999995</v>
          </cell>
          <cell r="G3746">
            <v>65518447.469999999</v>
          </cell>
        </row>
        <row r="3747">
          <cell r="B3747">
            <v>6221015</v>
          </cell>
          <cell r="C3747" t="str">
            <v>Odevzd. zajistné_jednorázové_retro - živ</v>
          </cell>
          <cell r="D3747">
            <v>10774436</v>
          </cell>
          <cell r="E3747"/>
          <cell r="F3747"/>
          <cell r="G3747"/>
        </row>
        <row r="3748">
          <cell r="B3748">
            <v>6221016</v>
          </cell>
          <cell r="C3748" t="str">
            <v>Odevzd. zajistné_UCB_jednorázové - život</v>
          </cell>
          <cell r="D3748">
            <v>84625975.879999995</v>
          </cell>
          <cell r="E3748">
            <v>17917557.469999999</v>
          </cell>
          <cell r="F3748">
            <v>22583580.530000001</v>
          </cell>
          <cell r="G3748">
            <v>-2812224.21</v>
          </cell>
        </row>
        <row r="3749">
          <cell r="B3749">
            <v>6221017</v>
          </cell>
          <cell r="C3749" t="str">
            <v>Odevzd. zajistné_UCB_1.rok - život</v>
          </cell>
          <cell r="D3749">
            <v>4772628.8</v>
          </cell>
          <cell r="E3749">
            <v>14428379.199999999</v>
          </cell>
          <cell r="F3749">
            <v>20261378.399999999</v>
          </cell>
          <cell r="G3749">
            <v>22004020</v>
          </cell>
        </row>
        <row r="3750">
          <cell r="B3750">
            <v>6221018</v>
          </cell>
          <cell r="C3750" t="str">
            <v>Odevzd. zajistné_UCB_následující - život</v>
          </cell>
          <cell r="D3750">
            <v>8030.4</v>
          </cell>
          <cell r="E3750">
            <v>1457528.8</v>
          </cell>
          <cell r="F3750">
            <v>3464667.2</v>
          </cell>
          <cell r="G3750">
            <v>13475799.199999999</v>
          </cell>
        </row>
        <row r="3751">
          <cell r="B3751">
            <v>6221021</v>
          </cell>
          <cell r="C3751" t="str">
            <v>Odevzd. zajistné_1.rok_dohad - život</v>
          </cell>
          <cell r="D3751">
            <v>0</v>
          </cell>
          <cell r="E3751">
            <v>0</v>
          </cell>
          <cell r="F3751">
            <v>0</v>
          </cell>
          <cell r="G3751"/>
        </row>
        <row r="3752">
          <cell r="B3752">
            <v>6221022</v>
          </cell>
          <cell r="C3752" t="str">
            <v>Odevzd. zajistné_následující_dohad - živ</v>
          </cell>
          <cell r="D3752">
            <v>-2540000</v>
          </cell>
          <cell r="E3752">
            <v>21600000</v>
          </cell>
          <cell r="F3752">
            <v>-1800000</v>
          </cell>
          <cell r="G3752">
            <v>21146000</v>
          </cell>
        </row>
        <row r="3753">
          <cell r="B3753">
            <v>6227000</v>
          </cell>
          <cell r="C3753" t="str">
            <v>Předpis poj.post.zajišťov.-odevzd.zaj.-ž</v>
          </cell>
          <cell r="D3753">
            <v>1152397266.28</v>
          </cell>
          <cell r="E3753">
            <v>967466057.41999996</v>
          </cell>
          <cell r="F3753">
            <v>1292384743.4400001</v>
          </cell>
          <cell r="G3753">
            <v>975524594.63999999</v>
          </cell>
        </row>
        <row r="3754">
          <cell r="B3754">
            <v>6232010</v>
          </cell>
          <cell r="C3754" t="str">
            <v>JIP život-použ.rez.NP</v>
          </cell>
          <cell r="D3754">
            <v>-49854582</v>
          </cell>
          <cell r="E3754">
            <v>-41068581</v>
          </cell>
          <cell r="F3754">
            <v>-52897916</v>
          </cell>
          <cell r="G3754">
            <v>-26117549</v>
          </cell>
        </row>
        <row r="3755">
          <cell r="B3755">
            <v>6232016</v>
          </cell>
          <cell r="C3755" t="str">
            <v>Úraz s ŽP-JIP-použ.rez.NP</v>
          </cell>
          <cell r="D3755">
            <v>-47901484</v>
          </cell>
          <cell r="E3755">
            <v>-33421576</v>
          </cell>
          <cell r="F3755">
            <v>-43068360</v>
          </cell>
          <cell r="G3755">
            <v>-24919488</v>
          </cell>
        </row>
        <row r="3756">
          <cell r="B3756">
            <v>6233102</v>
          </cell>
          <cell r="C3756" t="str">
            <v>ŽP převzat.zaj. - čerpání - UPR</v>
          </cell>
          <cell r="D3756">
            <v>-3220960.66</v>
          </cell>
          <cell r="E3756"/>
          <cell r="F3756"/>
          <cell r="G3756"/>
        </row>
        <row r="3757">
          <cell r="B3757">
            <v>6235000</v>
          </cell>
          <cell r="C3757" t="str">
            <v>KDP život-použ.rez.NP</v>
          </cell>
          <cell r="D3757">
            <v>-78278694.170000002</v>
          </cell>
          <cell r="E3757">
            <v>-55802147.710000001</v>
          </cell>
          <cell r="F3757">
            <v>-72739683.670000002</v>
          </cell>
          <cell r="G3757">
            <v>-51453215.07</v>
          </cell>
        </row>
        <row r="3758">
          <cell r="B3758">
            <v>6238300</v>
          </cell>
          <cell r="C3758" t="str">
            <v>KDP ŽP použ.rez.NP AS</v>
          </cell>
          <cell r="D3758">
            <v>-88769.45</v>
          </cell>
          <cell r="E3758">
            <v>-59731.06</v>
          </cell>
          <cell r="F3758">
            <v>-75836.62</v>
          </cell>
          <cell r="G3758">
            <v>-48494.85</v>
          </cell>
        </row>
        <row r="3759">
          <cell r="B3759">
            <v>6238310</v>
          </cell>
          <cell r="C3759" t="str">
            <v>KDP ŽP použití rezervy UPR asistence ČP</v>
          </cell>
          <cell r="D3759"/>
          <cell r="E3759">
            <v>-178182</v>
          </cell>
          <cell r="F3759">
            <v>-233624</v>
          </cell>
          <cell r="G3759">
            <v>-167928</v>
          </cell>
        </row>
        <row r="3760">
          <cell r="B3760">
            <v>6238330</v>
          </cell>
          <cell r="C3760" t="str">
            <v>UPR outsourcované produkty UCB ŽP</v>
          </cell>
          <cell r="D3760">
            <v>-5094393.47</v>
          </cell>
          <cell r="E3760">
            <v>-18943498.579999998</v>
          </cell>
          <cell r="F3760">
            <v>-28224289.449999999</v>
          </cell>
          <cell r="G3760">
            <v>-42684120.700000003</v>
          </cell>
        </row>
        <row r="3761">
          <cell r="B3761">
            <v>6238450</v>
          </cell>
          <cell r="C3761" t="str">
            <v>KDP ŽP použití rez. NP zdraví ČP</v>
          </cell>
          <cell r="D3761">
            <v>-455</v>
          </cell>
          <cell r="E3761">
            <v>-4034863.15</v>
          </cell>
          <cell r="F3761">
            <v>-5311406.7300000004</v>
          </cell>
          <cell r="G3761">
            <v>-4016313.25</v>
          </cell>
        </row>
        <row r="3762">
          <cell r="B3762">
            <v>6239100</v>
          </cell>
          <cell r="C3762" t="str">
            <v>Úraz s ŽP-KDP-použ.rez.NP</v>
          </cell>
          <cell r="D3762">
            <v>-2749149979.3099999</v>
          </cell>
          <cell r="E3762">
            <v>-2086868801.74</v>
          </cell>
          <cell r="F3762">
            <v>-2767936610.7800002</v>
          </cell>
          <cell r="G3762">
            <v>-2142862365.3099999</v>
          </cell>
        </row>
        <row r="3763">
          <cell r="B3763">
            <v>6239325</v>
          </cell>
          <cell r="C3763" t="str">
            <v>KDP ŽP použití rezervy UPR poúrazová péč</v>
          </cell>
          <cell r="D3763"/>
          <cell r="E3763">
            <v>-12986.6</v>
          </cell>
          <cell r="F3763">
            <v>-37748.639999999999</v>
          </cell>
          <cell r="G3763">
            <v>-137292.96</v>
          </cell>
        </row>
        <row r="3764">
          <cell r="B3764">
            <v>6243100</v>
          </cell>
          <cell r="C3764" t="str">
            <v>ŽP odevzd.zaj. - čerpání UPR</v>
          </cell>
          <cell r="D3764">
            <v>3244239.89</v>
          </cell>
          <cell r="E3764">
            <v>58341786.490000002</v>
          </cell>
          <cell r="F3764">
            <v>64044714.43</v>
          </cell>
          <cell r="G3764">
            <v>7317801.04</v>
          </cell>
        </row>
        <row r="3765">
          <cell r="B3765">
            <v>6243101</v>
          </cell>
          <cell r="C3765" t="str">
            <v>ŽP retrocese - čerpání - UPR</v>
          </cell>
          <cell r="D3765">
            <v>3196510.15</v>
          </cell>
          <cell r="E3765">
            <v>0</v>
          </cell>
          <cell r="F3765">
            <v>0</v>
          </cell>
          <cell r="G3765"/>
        </row>
        <row r="3766">
          <cell r="B3766">
            <v>6243103</v>
          </cell>
          <cell r="C3766" t="str">
            <v>UPR_odevzdané zajištění_UCB - čerpání -</v>
          </cell>
          <cell r="D3766"/>
          <cell r="E3766">
            <v>20396.09</v>
          </cell>
          <cell r="F3766">
            <v>20396.09</v>
          </cell>
          <cell r="G3766">
            <v>157692.57999999999</v>
          </cell>
        </row>
        <row r="3767">
          <cell r="B3767">
            <v>6247000</v>
          </cell>
          <cell r="C3767" t="str">
            <v>Podíl zaj.na použ.rez. na nezasl.poj.-ČP</v>
          </cell>
          <cell r="D3767">
            <v>2578943.77</v>
          </cell>
          <cell r="E3767">
            <v>3589087.21</v>
          </cell>
          <cell r="F3767">
            <v>3948532.59</v>
          </cell>
          <cell r="G3767">
            <v>2559262.9500000002</v>
          </cell>
        </row>
        <row r="3768">
          <cell r="B3768">
            <v>6251016</v>
          </cell>
          <cell r="C3768" t="str">
            <v>Úraz s ŽP-použ.rez.ŽP-RBNS</v>
          </cell>
          <cell r="D3768">
            <v>-429210913.57999998</v>
          </cell>
          <cell r="E3768">
            <v>-258249723.21000001</v>
          </cell>
          <cell r="F3768">
            <v>-398212591.60000002</v>
          </cell>
          <cell r="G3768">
            <v>-256859667.75</v>
          </cell>
        </row>
        <row r="3769">
          <cell r="B3769">
            <v>6251017</v>
          </cell>
          <cell r="C3769" t="str">
            <v>Úraz s ŽP-použ.rez.ŽP-RBNS m.r.</v>
          </cell>
          <cell r="D3769">
            <v>-563437684.75999999</v>
          </cell>
          <cell r="E3769">
            <v>-408620128.69999999</v>
          </cell>
          <cell r="F3769">
            <v>-486176583.58999997</v>
          </cell>
          <cell r="G3769">
            <v>-385315577.63</v>
          </cell>
        </row>
        <row r="3770">
          <cell r="B3770">
            <v>6251018</v>
          </cell>
          <cell r="C3770" t="str">
            <v>RBNS čerpání KDP BelMondro zdravotní při</v>
          </cell>
          <cell r="D3770"/>
          <cell r="E3770">
            <v>-17200</v>
          </cell>
          <cell r="F3770">
            <v>-274520</v>
          </cell>
          <cell r="G3770">
            <v>-2134271</v>
          </cell>
        </row>
        <row r="3771">
          <cell r="B3771">
            <v>6251019</v>
          </cell>
          <cell r="C3771" t="str">
            <v>RBNS čerpání KDP BelMondro zdravotní při</v>
          </cell>
          <cell r="D3771"/>
          <cell r="E3771"/>
          <cell r="F3771"/>
          <cell r="G3771">
            <v>-1063215</v>
          </cell>
        </row>
        <row r="3772">
          <cell r="B3772">
            <v>6251100</v>
          </cell>
          <cell r="C3772" t="str">
            <v>Čerpání tech.rezervy živ.pojištění na po</v>
          </cell>
          <cell r="D3772">
            <v>-1445862808</v>
          </cell>
          <cell r="E3772">
            <v>-952513144</v>
          </cell>
          <cell r="F3772">
            <v>-1261391362</v>
          </cell>
          <cell r="G3772">
            <v>-831703599</v>
          </cell>
        </row>
        <row r="3773">
          <cell r="B3773">
            <v>6251101</v>
          </cell>
          <cell r="C3773" t="str">
            <v>Čerpání tech.rezervy živ.poj.na poj.plně</v>
          </cell>
          <cell r="D3773">
            <v>-20591889</v>
          </cell>
          <cell r="E3773">
            <v>-13964212</v>
          </cell>
          <cell r="F3773">
            <v>-18549761</v>
          </cell>
          <cell r="G3773">
            <v>-11925195</v>
          </cell>
        </row>
        <row r="3774">
          <cell r="B3774">
            <v>6251104</v>
          </cell>
          <cell r="C3774" t="str">
            <v>Čerpání tech.rezervyŽP na poj.pln.přepra</v>
          </cell>
          <cell r="D3774">
            <v>-15076440</v>
          </cell>
          <cell r="E3774">
            <v>-3798767</v>
          </cell>
          <cell r="F3774">
            <v>-4555633</v>
          </cell>
          <cell r="G3774">
            <v>-3232201</v>
          </cell>
        </row>
        <row r="3775">
          <cell r="B3775">
            <v>6251105</v>
          </cell>
          <cell r="C3775" t="str">
            <v>Čerpání tech.rezervyŽP na poj.pln.přepra</v>
          </cell>
          <cell r="D3775">
            <v>-381081</v>
          </cell>
          <cell r="E3775">
            <v>-384952</v>
          </cell>
          <cell r="F3775">
            <v>-384952</v>
          </cell>
          <cell r="G3775">
            <v>-198487</v>
          </cell>
        </row>
        <row r="3776">
          <cell r="B3776">
            <v>6251106</v>
          </cell>
          <cell r="C3776" t="str">
            <v>Čerpání tech.rezervy ŽP na poj.pln.PNV p</v>
          </cell>
          <cell r="D3776">
            <v>-99789</v>
          </cell>
          <cell r="E3776">
            <v>-13757</v>
          </cell>
          <cell r="F3776">
            <v>-15252</v>
          </cell>
          <cell r="G3776">
            <v>-8250</v>
          </cell>
        </row>
        <row r="3777">
          <cell r="B3777">
            <v>6251107</v>
          </cell>
          <cell r="C3777" t="str">
            <v>Čerpání tech.rezervy ŽP na poj.pln.PNV p</v>
          </cell>
          <cell r="D3777">
            <v>-4961</v>
          </cell>
          <cell r="E3777">
            <v>-1745</v>
          </cell>
          <cell r="F3777">
            <v>-1745</v>
          </cell>
          <cell r="G3777">
            <v>-829</v>
          </cell>
        </row>
        <row r="3778">
          <cell r="B3778">
            <v>6251534</v>
          </cell>
          <cell r="C3778" t="str">
            <v>ŽP převzat.zaj. -čerpání - RBNS</v>
          </cell>
          <cell r="D3778">
            <v>-6454201.8799999999</v>
          </cell>
          <cell r="E3778"/>
          <cell r="F3778"/>
          <cell r="G3778"/>
        </row>
        <row r="3779">
          <cell r="B3779">
            <v>6252016</v>
          </cell>
          <cell r="C3779" t="str">
            <v>Úraz s ŽP-použ.rez.ŽP-IBNR</v>
          </cell>
          <cell r="D3779">
            <v>-690113342.03999996</v>
          </cell>
          <cell r="E3779">
            <v>-557510178.77999997</v>
          </cell>
          <cell r="F3779">
            <v>-677403929.41999996</v>
          </cell>
          <cell r="G3779">
            <v>-573337583.17999995</v>
          </cell>
        </row>
        <row r="3780">
          <cell r="B3780">
            <v>6252017</v>
          </cell>
          <cell r="C3780" t="str">
            <v>IBNR-ŽP-převzat.zaj.-čerpání</v>
          </cell>
          <cell r="D3780">
            <v>-1031379.08</v>
          </cell>
          <cell r="E3780"/>
          <cell r="F3780"/>
          <cell r="G3780"/>
        </row>
        <row r="3781">
          <cell r="B3781">
            <v>6253001</v>
          </cell>
          <cell r="C3781" t="str">
            <v>Čerpání rez.RBNS - N na likvidaci ŽP</v>
          </cell>
          <cell r="D3781">
            <v>-7653197</v>
          </cell>
          <cell r="E3781">
            <v>-6450201</v>
          </cell>
          <cell r="F3781">
            <v>-9133232</v>
          </cell>
          <cell r="G3781">
            <v>-6576463</v>
          </cell>
        </row>
        <row r="3782">
          <cell r="B3782">
            <v>6256001</v>
          </cell>
          <cell r="C3782" t="str">
            <v>Čerpání přebytku rez.ŽP (IBNR)</v>
          </cell>
          <cell r="D3782">
            <v>-808627875.52999997</v>
          </cell>
          <cell r="E3782">
            <v>-667501452.55999994</v>
          </cell>
          <cell r="F3782">
            <v>-877276281.45000005</v>
          </cell>
          <cell r="G3782">
            <v>-722296474.27999997</v>
          </cell>
        </row>
        <row r="3783">
          <cell r="B3783">
            <v>6256100</v>
          </cell>
          <cell r="C3783" t="str">
            <v>Použ.rez.ŽP z rizik.poj.-smrt</v>
          </cell>
          <cell r="D3783">
            <v>-85598197.060000002</v>
          </cell>
          <cell r="E3783">
            <v>-58995161.030000001</v>
          </cell>
          <cell r="F3783">
            <v>-89972633.200000003</v>
          </cell>
          <cell r="G3783">
            <v>-74742345.579999998</v>
          </cell>
        </row>
        <row r="3784">
          <cell r="B3784">
            <v>6256102</v>
          </cell>
          <cell r="C3784" t="str">
            <v>Použ.rez.ŽP z rizik.poj.-smrt m.r.</v>
          </cell>
          <cell r="D3784">
            <v>-48386541.32</v>
          </cell>
          <cell r="E3784">
            <v>-41086174.520000003</v>
          </cell>
          <cell r="F3784">
            <v>-42918314.450000003</v>
          </cell>
          <cell r="G3784">
            <v>-45435080.340000004</v>
          </cell>
        </row>
        <row r="3785">
          <cell r="B3785">
            <v>6256200</v>
          </cell>
          <cell r="C3785" t="str">
            <v>Použ.rez.ŽP z rizik.poj.-invalidita</v>
          </cell>
          <cell r="D3785">
            <v>-22740798.510000002</v>
          </cell>
          <cell r="E3785">
            <v>-9082297.7100000009</v>
          </cell>
          <cell r="F3785">
            <v>-15498193.98</v>
          </cell>
          <cell r="G3785">
            <v>-6018236.5099999998</v>
          </cell>
        </row>
        <row r="3786">
          <cell r="B3786">
            <v>6256202</v>
          </cell>
          <cell r="C3786" t="str">
            <v>Použ.rez.ŽP z rizik.poj.-invalidita m.r.</v>
          </cell>
          <cell r="D3786">
            <v>-18646051.350000001</v>
          </cell>
          <cell r="E3786">
            <v>-15717211.880000001</v>
          </cell>
          <cell r="F3786">
            <v>-18340623.579999998</v>
          </cell>
          <cell r="G3786">
            <v>-11318476.970000001</v>
          </cell>
        </row>
        <row r="3787">
          <cell r="B3787">
            <v>6256300</v>
          </cell>
          <cell r="C3787" t="str">
            <v>Použ.rez.ŽP z rizik.poj.-záv.onem.</v>
          </cell>
          <cell r="D3787">
            <v>-19908776.859999999</v>
          </cell>
          <cell r="E3787">
            <v>-15930420.140000001</v>
          </cell>
          <cell r="F3787">
            <v>-26967455.420000002</v>
          </cell>
          <cell r="G3787">
            <v>-15381422.01</v>
          </cell>
        </row>
        <row r="3788">
          <cell r="B3788">
            <v>6256302</v>
          </cell>
          <cell r="C3788" t="str">
            <v>Použ.rez.ŽP z rizik.poj.-záv.onem.m.r.</v>
          </cell>
          <cell r="D3788">
            <v>-19053941.68</v>
          </cell>
          <cell r="E3788">
            <v>-21800588.530000001</v>
          </cell>
          <cell r="F3788">
            <v>-23410804.66</v>
          </cell>
          <cell r="G3788">
            <v>-31138775.359999999</v>
          </cell>
        </row>
        <row r="3789">
          <cell r="B3789">
            <v>6256402</v>
          </cell>
          <cell r="C3789" t="str">
            <v>Použití rez. ŽP z rizik.poj. KO m.r.</v>
          </cell>
          <cell r="D3789">
            <v>-105000</v>
          </cell>
          <cell r="E3789"/>
          <cell r="F3789"/>
          <cell r="G3789"/>
        </row>
        <row r="3790">
          <cell r="B3790">
            <v>6256500</v>
          </cell>
          <cell r="C3790" t="str">
            <v>KDP použití IBNR věrnostní bonus ŽP běžn</v>
          </cell>
          <cell r="D3790">
            <v>-966.66</v>
          </cell>
          <cell r="E3790">
            <v>-11116.98</v>
          </cell>
          <cell r="F3790">
            <v>-22244.28</v>
          </cell>
          <cell r="G3790">
            <v>-66576.2</v>
          </cell>
        </row>
        <row r="3791">
          <cell r="B3791">
            <v>6256502</v>
          </cell>
          <cell r="C3791" t="str">
            <v>KDP použití IBNR věrnostní bonus ŽP minu</v>
          </cell>
          <cell r="D3791"/>
          <cell r="E3791">
            <v>-1723.16</v>
          </cell>
          <cell r="F3791">
            <v>-1723.16</v>
          </cell>
          <cell r="G3791">
            <v>-27710.11</v>
          </cell>
        </row>
        <row r="3792">
          <cell r="B3792">
            <v>6257001</v>
          </cell>
          <cell r="C3792" t="str">
            <v>Čerpání přebytku rez.ŽP (RBNS)</v>
          </cell>
          <cell r="D3792">
            <v>-137830702.34</v>
          </cell>
          <cell r="E3792">
            <v>-90664281.530000001</v>
          </cell>
          <cell r="F3792">
            <v>-118648286.58</v>
          </cell>
          <cell r="G3792">
            <v>-93894765.400000006</v>
          </cell>
        </row>
        <row r="3793">
          <cell r="B3793">
            <v>6257100</v>
          </cell>
          <cell r="C3793" t="str">
            <v>Rez.ŽP-dož.,smrt,ZO-jedn.pln.</v>
          </cell>
          <cell r="D3793">
            <v>-2272448598.6900001</v>
          </cell>
          <cell r="E3793">
            <v>-1530567235.9400001</v>
          </cell>
          <cell r="F3793">
            <v>-2105067097.4200001</v>
          </cell>
          <cell r="G3793">
            <v>-1433953226.8399999</v>
          </cell>
        </row>
        <row r="3794">
          <cell r="B3794">
            <v>6257101</v>
          </cell>
          <cell r="C3794" t="str">
            <v>Rez.ŽP-dož.,smrt,ZO-jedn.pln.- PNV - b.r</v>
          </cell>
          <cell r="D3794">
            <v>-13298976.810000001</v>
          </cell>
          <cell r="E3794">
            <v>-7037976.6799999997</v>
          </cell>
          <cell r="F3794">
            <v>-9373564.1400000006</v>
          </cell>
          <cell r="G3794">
            <v>-4153593.7</v>
          </cell>
        </row>
        <row r="3795">
          <cell r="B3795">
            <v>6257102</v>
          </cell>
          <cell r="C3795" t="str">
            <v>Rez.ŽP-dož.,smrt,ZO-jedn.pln.-m.r.</v>
          </cell>
          <cell r="D3795">
            <v>-359838845.04000002</v>
          </cell>
          <cell r="E3795">
            <v>-249917048.06999999</v>
          </cell>
          <cell r="F3795">
            <v>-262618166.19</v>
          </cell>
          <cell r="G3795">
            <v>-304255064.5</v>
          </cell>
        </row>
        <row r="3796">
          <cell r="B3796">
            <v>6257103</v>
          </cell>
          <cell r="C3796" t="str">
            <v>Rez.ŽP-dož.,smrt,ZO-jedn.pln.-PNV-m.r.</v>
          </cell>
          <cell r="D3796">
            <v>-1537343.33</v>
          </cell>
          <cell r="E3796">
            <v>-942901.54</v>
          </cell>
          <cell r="F3796">
            <v>-993626.92</v>
          </cell>
          <cell r="G3796">
            <v>-838140.4</v>
          </cell>
        </row>
        <row r="3797">
          <cell r="B3797">
            <v>6257200</v>
          </cell>
          <cell r="C3797" t="str">
            <v>Rez.ŽP-dož.,smrt,inval.,ZO-důchody</v>
          </cell>
          <cell r="D3797">
            <v>-19581117.75</v>
          </cell>
          <cell r="E3797">
            <v>-10416983.74</v>
          </cell>
          <cell r="F3797">
            <v>-14046912.789999999</v>
          </cell>
          <cell r="G3797">
            <v>-8650207.1099999994</v>
          </cell>
        </row>
        <row r="3798">
          <cell r="B3798">
            <v>6257202</v>
          </cell>
          <cell r="C3798" t="str">
            <v>Rez.ŽP-dož.,smrt,inval.,ZO-důchody m.r.</v>
          </cell>
          <cell r="D3798">
            <v>-40654129.729999997</v>
          </cell>
          <cell r="E3798">
            <v>-33176372.16</v>
          </cell>
          <cell r="F3798">
            <v>-40216665.18</v>
          </cell>
          <cell r="G3798">
            <v>-31601992.510000002</v>
          </cell>
        </row>
        <row r="3799">
          <cell r="B3799">
            <v>6257310</v>
          </cell>
          <cell r="C3799" t="str">
            <v>Použ.rez.ŽP při zániku-odbytné</v>
          </cell>
          <cell r="D3799">
            <v>-1474761187.5</v>
          </cell>
          <cell r="E3799">
            <v>-944364575.59000003</v>
          </cell>
          <cell r="F3799">
            <v>-1247053701.27</v>
          </cell>
          <cell r="G3799">
            <v>-1098258645.99</v>
          </cell>
        </row>
        <row r="3800">
          <cell r="B3800">
            <v>6257311</v>
          </cell>
          <cell r="C3800" t="str">
            <v>Použ.rez.ŽP při zániku-odbytné - PNV - b</v>
          </cell>
          <cell r="D3800">
            <v>-3402671.41</v>
          </cell>
          <cell r="E3800">
            <v>-1728372.5</v>
          </cell>
          <cell r="F3800">
            <v>-2229442.7000000002</v>
          </cell>
          <cell r="G3800">
            <v>-1708063.22</v>
          </cell>
        </row>
        <row r="3801">
          <cell r="B3801">
            <v>6257312</v>
          </cell>
          <cell r="C3801" t="str">
            <v>Použ.rez.ŽP při zániku-odbytné - m.r.</v>
          </cell>
          <cell r="D3801">
            <v>-13689608.130000001</v>
          </cell>
          <cell r="E3801">
            <v>-17753281.530000001</v>
          </cell>
          <cell r="F3801">
            <v>-17753281.530000001</v>
          </cell>
          <cell r="G3801">
            <v>-18945367.960000001</v>
          </cell>
        </row>
        <row r="3802">
          <cell r="B3802">
            <v>6257313</v>
          </cell>
          <cell r="C3802" t="str">
            <v>Použ.rez.ŽP při zániku-odbytné - PNV -m.</v>
          </cell>
          <cell r="D3802">
            <v>-40106.22</v>
          </cell>
          <cell r="E3802">
            <v>-34823.03</v>
          </cell>
          <cell r="F3802">
            <v>-34823.03</v>
          </cell>
          <cell r="G3802">
            <v>-18105.88</v>
          </cell>
        </row>
        <row r="3803">
          <cell r="B3803">
            <v>6257320</v>
          </cell>
          <cell r="C3803" t="str">
            <v>KDP ŽP použití rez.RII interní úhrada</v>
          </cell>
          <cell r="D3803">
            <v>-2173751.34</v>
          </cell>
          <cell r="E3803">
            <v>-2616535.63</v>
          </cell>
          <cell r="F3803">
            <v>-3595245.15</v>
          </cell>
          <cell r="G3803">
            <v>-3510177.27</v>
          </cell>
        </row>
        <row r="3804">
          <cell r="B3804">
            <v>6257321</v>
          </cell>
          <cell r="C3804" t="str">
            <v>KDP ŽP použití rez.RII interní úhrada m.</v>
          </cell>
          <cell r="D3804">
            <v>-51298.36</v>
          </cell>
          <cell r="E3804">
            <v>-150528.32000000001</v>
          </cell>
          <cell r="F3804">
            <v>-150528.32000000001</v>
          </cell>
          <cell r="G3804">
            <v>-244255.43</v>
          </cell>
        </row>
        <row r="3805">
          <cell r="B3805">
            <v>6258330</v>
          </cell>
          <cell r="C3805" t="str">
            <v>RBNS outsourcované produkty UCB ŽP b.r.</v>
          </cell>
          <cell r="D3805">
            <v>-11258</v>
          </cell>
          <cell r="E3805">
            <v>-83832</v>
          </cell>
          <cell r="F3805">
            <v>-202729</v>
          </cell>
          <cell r="G3805">
            <v>-1204159</v>
          </cell>
        </row>
        <row r="3806">
          <cell r="B3806">
            <v>6258331</v>
          </cell>
          <cell r="C3806" t="str">
            <v>RBNS outsourcované produkty UCB ŽP m.l.</v>
          </cell>
          <cell r="D3806"/>
          <cell r="E3806">
            <v>-58875</v>
          </cell>
          <cell r="F3806">
            <v>-58875</v>
          </cell>
          <cell r="G3806">
            <v>-386770</v>
          </cell>
        </row>
        <row r="3807">
          <cell r="B3807">
            <v>6258335</v>
          </cell>
          <cell r="C3807" t="str">
            <v>RBNS outsourcované produkty UCB ŽP b.r.</v>
          </cell>
          <cell r="D3807">
            <v>-574928</v>
          </cell>
          <cell r="E3807">
            <v>521513</v>
          </cell>
          <cell r="F3807">
            <v>338889</v>
          </cell>
          <cell r="G3807">
            <v>-397293</v>
          </cell>
        </row>
        <row r="3808">
          <cell r="B3808">
            <v>6258336</v>
          </cell>
          <cell r="C3808" t="str">
            <v>RBNS outsourcované produkty UCB ŽP m.l.</v>
          </cell>
          <cell r="D3808">
            <v>-16060</v>
          </cell>
          <cell r="E3808">
            <v>-750092</v>
          </cell>
          <cell r="F3808">
            <v>-756141</v>
          </cell>
          <cell r="G3808">
            <v>-209267</v>
          </cell>
        </row>
        <row r="3809">
          <cell r="B3809">
            <v>6258341</v>
          </cell>
          <cell r="C3809" t="str">
            <v>IBNR outsourcované produkty ŽP - běžný r</v>
          </cell>
          <cell r="D3809">
            <v>-67548</v>
          </cell>
          <cell r="E3809">
            <v>-603231</v>
          </cell>
          <cell r="F3809">
            <v>-680656</v>
          </cell>
          <cell r="G3809">
            <v>-6169082.71</v>
          </cell>
        </row>
        <row r="3810">
          <cell r="B3810">
            <v>6258342</v>
          </cell>
          <cell r="C3810" t="str">
            <v>IBNR outsourcované produkty ŽP - minulý</v>
          </cell>
          <cell r="D3810"/>
          <cell r="E3810">
            <v>-145522.44</v>
          </cell>
          <cell r="F3810">
            <v>-58875</v>
          </cell>
          <cell r="G3810">
            <v>114064</v>
          </cell>
        </row>
        <row r="3811">
          <cell r="B3811">
            <v>6258346</v>
          </cell>
          <cell r="C3811" t="str">
            <v>IBNR outsourcované produkty ŽP - běžný r</v>
          </cell>
          <cell r="D3811">
            <v>-859357.95</v>
          </cell>
          <cell r="E3811">
            <v>583027.94999999995</v>
          </cell>
          <cell r="F3811">
            <v>-11767.1</v>
          </cell>
          <cell r="G3811">
            <v>-460507.05</v>
          </cell>
        </row>
        <row r="3812">
          <cell r="B3812">
            <v>6258347</v>
          </cell>
          <cell r="C3812" t="str">
            <v>IBNR outsourcované produkty ŽP - minulý</v>
          </cell>
          <cell r="D3812">
            <v>-16060</v>
          </cell>
          <cell r="E3812">
            <v>-769583</v>
          </cell>
          <cell r="F3812">
            <v>-756141</v>
          </cell>
          <cell r="G3812">
            <v>-143472.95000000001</v>
          </cell>
        </row>
        <row r="3813">
          <cell r="B3813">
            <v>6267000</v>
          </cell>
          <cell r="C3813" t="str">
            <v>Podíl zaj.na použ.rez.-RBNS-život-ČPRE</v>
          </cell>
          <cell r="D3813">
            <v>62575852.189999998</v>
          </cell>
          <cell r="E3813">
            <v>73524133.900000006</v>
          </cell>
          <cell r="F3813">
            <v>96320985.359999999</v>
          </cell>
          <cell r="G3813">
            <v>70904576.129999995</v>
          </cell>
        </row>
        <row r="3814">
          <cell r="B3814">
            <v>6267001</v>
          </cell>
          <cell r="C3814" t="str">
            <v>Podíl zaj.na použ.rez.-IBNR-ČPRE-život</v>
          </cell>
          <cell r="D3814">
            <v>262900320.77000001</v>
          </cell>
          <cell r="E3814">
            <v>217898648.66</v>
          </cell>
          <cell r="F3814">
            <v>264294005.33000001</v>
          </cell>
          <cell r="G3814">
            <v>223825394.49000001</v>
          </cell>
        </row>
        <row r="3815">
          <cell r="B3815">
            <v>6268001</v>
          </cell>
          <cell r="C3815" t="str">
            <v>IBNR-ŽP odevzd.zaj.-čerpání</v>
          </cell>
          <cell r="D3815">
            <v>365444.63</v>
          </cell>
          <cell r="E3815">
            <v>1183797.83</v>
          </cell>
          <cell r="F3815">
            <v>1183797.83</v>
          </cell>
          <cell r="G3815">
            <v>992273.79</v>
          </cell>
        </row>
        <row r="3816">
          <cell r="B3816">
            <v>6268002</v>
          </cell>
          <cell r="C3816" t="str">
            <v>IBNR-ŽP retrocese-čerpání</v>
          </cell>
          <cell r="D3816">
            <v>685284.8</v>
          </cell>
          <cell r="E3816">
            <v>0</v>
          </cell>
          <cell r="F3816">
            <v>0</v>
          </cell>
          <cell r="G3816"/>
        </row>
        <row r="3817">
          <cell r="B3817">
            <v>6268003</v>
          </cell>
          <cell r="C3817" t="str">
            <v>RBNS-ŽP odevzd.zaj.-čerpání</v>
          </cell>
          <cell r="D3817"/>
          <cell r="E3817">
            <v>12052013.15</v>
          </cell>
          <cell r="F3817">
            <v>19398853.359999999</v>
          </cell>
          <cell r="G3817">
            <v>20170516.559999999</v>
          </cell>
        </row>
        <row r="3818">
          <cell r="B3818">
            <v>6268004</v>
          </cell>
          <cell r="C3818" t="str">
            <v>RBNS-ŽP retrocese-čerpání</v>
          </cell>
          <cell r="D3818">
            <v>72241.77</v>
          </cell>
          <cell r="E3818">
            <v>0</v>
          </cell>
          <cell r="F3818">
            <v>0</v>
          </cell>
          <cell r="G3818"/>
        </row>
        <row r="3819">
          <cell r="B3819">
            <v>6268005</v>
          </cell>
          <cell r="C3819" t="str">
            <v>IBNR_odevzd. zaj._jednoráz. UCB - čerpán</v>
          </cell>
          <cell r="D3819">
            <v>460939.57</v>
          </cell>
          <cell r="E3819">
            <v>1149637.3999999999</v>
          </cell>
          <cell r="F3819">
            <v>1318375.43</v>
          </cell>
          <cell r="G3819">
            <v>1693113.15</v>
          </cell>
        </row>
        <row r="3820">
          <cell r="B3820">
            <v>6268006</v>
          </cell>
          <cell r="C3820" t="str">
            <v>IBNR_odevzd. zaj._běžně plac. UCB - čerp</v>
          </cell>
          <cell r="D3820">
            <v>8886.23</v>
          </cell>
          <cell r="E3820">
            <v>573266.5</v>
          </cell>
          <cell r="F3820">
            <v>573266.5</v>
          </cell>
          <cell r="G3820">
            <v>3334501.27</v>
          </cell>
        </row>
        <row r="3821">
          <cell r="B3821">
            <v>6268007</v>
          </cell>
          <cell r="C3821" t="str">
            <v>RBNS_odevzd. zaj. jednoráz.UCB - čerpání</v>
          </cell>
          <cell r="D3821">
            <v>201690.55</v>
          </cell>
          <cell r="E3821">
            <v>547604.27</v>
          </cell>
          <cell r="F3821">
            <v>576683.47</v>
          </cell>
          <cell r="G3821">
            <v>687969</v>
          </cell>
        </row>
        <row r="3822">
          <cell r="B3822">
            <v>6268008</v>
          </cell>
          <cell r="C3822" t="str">
            <v>RBNS_odevzd. Zaj. běžně plac._UCB - čerp</v>
          </cell>
          <cell r="D3822">
            <v>9006.4</v>
          </cell>
          <cell r="E3822">
            <v>180529.6</v>
          </cell>
          <cell r="F3822">
            <v>370793.95</v>
          </cell>
          <cell r="G3822">
            <v>1067692.22</v>
          </cell>
        </row>
        <row r="3823">
          <cell r="B3823">
            <v>6271000</v>
          </cell>
          <cell r="C3823" t="str">
            <v>Použití rezervy pojistného životního poj</v>
          </cell>
          <cell r="D3823">
            <v>-15101469.449999999</v>
          </cell>
          <cell r="E3823">
            <v>-9850767.1199999992</v>
          </cell>
          <cell r="F3823">
            <v>-12765927.93</v>
          </cell>
          <cell r="G3823">
            <v>-8286634.5800000001</v>
          </cell>
        </row>
        <row r="3824">
          <cell r="B3824">
            <v>6271009</v>
          </cell>
          <cell r="C3824" t="str">
            <v>Použití životní rezervy-LD-důchod.pojišt</v>
          </cell>
          <cell r="D3824">
            <v>-98080893</v>
          </cell>
          <cell r="E3824">
            <v>-72135561</v>
          </cell>
          <cell r="F3824">
            <v>-94856040</v>
          </cell>
          <cell r="G3824">
            <v>-67920141</v>
          </cell>
        </row>
        <row r="3825">
          <cell r="B3825">
            <v>6271010</v>
          </cell>
          <cell r="C3825" t="str">
            <v>Použití živ.rez.-APO-život</v>
          </cell>
          <cell r="D3825">
            <v>-72279914</v>
          </cell>
          <cell r="E3825">
            <v>-48714723</v>
          </cell>
          <cell r="F3825">
            <v>-69315684</v>
          </cell>
          <cell r="G3825">
            <v>-48274108</v>
          </cell>
        </row>
        <row r="3826">
          <cell r="B3826">
            <v>6271011</v>
          </cell>
          <cell r="C3826" t="str">
            <v>Čerpání přebytku rez.pojistného ŽP</v>
          </cell>
          <cell r="D3826">
            <v>11104120.18</v>
          </cell>
          <cell r="E3826">
            <v>36337784.939999998</v>
          </cell>
          <cell r="F3826">
            <v>-9128728.4600000009</v>
          </cell>
          <cell r="G3826">
            <v>17000000</v>
          </cell>
        </row>
        <row r="3827">
          <cell r="B3827">
            <v>6271012</v>
          </cell>
          <cell r="C3827" t="str">
            <v>Použití živ.rezerv-APO-popl.za redukci a</v>
          </cell>
          <cell r="D3827">
            <v>-931980</v>
          </cell>
          <cell r="E3827">
            <v>-1061860</v>
          </cell>
          <cell r="F3827">
            <v>-1255840</v>
          </cell>
          <cell r="G3827">
            <v>-607040</v>
          </cell>
        </row>
        <row r="3828">
          <cell r="B3828">
            <v>6271013</v>
          </cell>
          <cell r="C3828" t="str">
            <v>Použití živ.rez.-APO-život PNV</v>
          </cell>
          <cell r="D3828">
            <v>-20709720</v>
          </cell>
          <cell r="E3828">
            <v>-14052701</v>
          </cell>
          <cell r="F3828">
            <v>-18657594</v>
          </cell>
          <cell r="G3828">
            <v>-11992171</v>
          </cell>
        </row>
        <row r="3829">
          <cell r="B3829">
            <v>6271015</v>
          </cell>
          <cell r="C3829" t="str">
            <v>Použití život.rezervy-APO-život - m.l.</v>
          </cell>
          <cell r="D3829">
            <v>-41373429</v>
          </cell>
          <cell r="E3829">
            <v>-38414734</v>
          </cell>
          <cell r="F3829">
            <v>-41523410</v>
          </cell>
          <cell r="G3829">
            <v>-34948843</v>
          </cell>
        </row>
        <row r="3830">
          <cell r="B3830">
            <v>6271018</v>
          </cell>
          <cell r="C3830" t="str">
            <v>Použití život.rezervy-APO-život - dožití</v>
          </cell>
          <cell r="D3830">
            <v>-1169916520</v>
          </cell>
          <cell r="E3830">
            <v>-734699960</v>
          </cell>
          <cell r="F3830">
            <v>-985895250</v>
          </cell>
          <cell r="G3830">
            <v>-643423073</v>
          </cell>
        </row>
        <row r="3831">
          <cell r="B3831">
            <v>6271019</v>
          </cell>
          <cell r="C3831" t="str">
            <v>Použití život.rezervy-APO-život - odbytn</v>
          </cell>
          <cell r="D3831">
            <v>-68071286</v>
          </cell>
          <cell r="E3831">
            <v>-61146672</v>
          </cell>
          <cell r="F3831">
            <v>-73047721</v>
          </cell>
          <cell r="G3831">
            <v>-40543956</v>
          </cell>
        </row>
        <row r="3832">
          <cell r="B3832">
            <v>6271020</v>
          </cell>
          <cell r="C3832" t="str">
            <v>Čerpání život.rezervy-APO - přepracování</v>
          </cell>
          <cell r="D3832">
            <v>-15912988</v>
          </cell>
          <cell r="E3832">
            <v>-4305689</v>
          </cell>
          <cell r="F3832">
            <v>-5002276</v>
          </cell>
          <cell r="G3832">
            <v>-3285040</v>
          </cell>
        </row>
        <row r="3833">
          <cell r="B3833">
            <v>6271021</v>
          </cell>
          <cell r="C3833" t="str">
            <v>Čerpání život.rezervy-APO- přepracování</v>
          </cell>
          <cell r="D3833">
            <v>-115321</v>
          </cell>
          <cell r="E3833">
            <v>-15492</v>
          </cell>
          <cell r="F3833">
            <v>-16297</v>
          </cell>
          <cell r="G3833">
            <v>-9766</v>
          </cell>
        </row>
        <row r="3834">
          <cell r="B3834">
            <v>6271111</v>
          </cell>
          <cell r="C3834" t="str">
            <v>Použití rezervy APO-úroky z vkladu</v>
          </cell>
          <cell r="D3834">
            <v>-35928244</v>
          </cell>
          <cell r="E3834">
            <v>-24739988</v>
          </cell>
          <cell r="F3834">
            <v>-32578949</v>
          </cell>
          <cell r="G3834">
            <v>-22351542</v>
          </cell>
        </row>
        <row r="3835">
          <cell r="B3835">
            <v>6271510</v>
          </cell>
          <cell r="C3835" t="str">
            <v>KDP život-použ.rez.poj.ŽP</v>
          </cell>
          <cell r="D3835">
            <v>-669819873.66999996</v>
          </cell>
          <cell r="E3835">
            <v>-448471401.23000002</v>
          </cell>
          <cell r="F3835">
            <v>-581449036.66999996</v>
          </cell>
          <cell r="G3835">
            <v>-419953685.61000001</v>
          </cell>
        </row>
        <row r="3836">
          <cell r="B3836">
            <v>6271512</v>
          </cell>
          <cell r="C3836" t="str">
            <v>Použ.rez.ŽP-ost.zánik a změny(redukce)</v>
          </cell>
          <cell r="D3836">
            <v>-107146092.08</v>
          </cell>
          <cell r="E3836">
            <v>-69238028.879999995</v>
          </cell>
          <cell r="F3836">
            <v>-86799431.75</v>
          </cell>
          <cell r="G3836">
            <v>-52709383.280000001</v>
          </cell>
        </row>
        <row r="3837">
          <cell r="B3837">
            <v>6271514</v>
          </cell>
          <cell r="C3837" t="str">
            <v>Použ.rez.ŽP-ost.zánik a změny(redukce) -</v>
          </cell>
          <cell r="D3837">
            <v>-405105.58</v>
          </cell>
          <cell r="E3837">
            <v>-202927.33</v>
          </cell>
          <cell r="F3837">
            <v>-270803.96999999997</v>
          </cell>
          <cell r="G3837">
            <v>-144900.49</v>
          </cell>
        </row>
        <row r="3838">
          <cell r="B3838">
            <v>6271515</v>
          </cell>
          <cell r="C3838" t="str">
            <v>Použití rezervy ŽP-DYK-P převody fondů</v>
          </cell>
          <cell r="D3838">
            <v>-1610092868.1099999</v>
          </cell>
          <cell r="E3838">
            <v>-1141437015.1500001</v>
          </cell>
          <cell r="F3838">
            <v>-1530642226.97</v>
          </cell>
          <cell r="G3838">
            <v>-1170159902.4100001</v>
          </cell>
        </row>
        <row r="3839">
          <cell r="B3839">
            <v>6271517</v>
          </cell>
          <cell r="C3839" t="str">
            <v>KDP život-použ.RnaStáří ŽP nákl. rizika</v>
          </cell>
          <cell r="D3839"/>
          <cell r="E3839">
            <v>-12781073.439999999</v>
          </cell>
          <cell r="F3839">
            <v>-25463760.98</v>
          </cell>
          <cell r="G3839">
            <v>-39802500.789999999</v>
          </cell>
        </row>
        <row r="3840">
          <cell r="B3840">
            <v>6271518</v>
          </cell>
          <cell r="C3840" t="str">
            <v>KDP použití rezervy na stáří ukončen.riz</v>
          </cell>
          <cell r="D3840"/>
          <cell r="E3840">
            <v>-2546489.98</v>
          </cell>
          <cell r="F3840">
            <v>-4959215.3600000003</v>
          </cell>
          <cell r="G3840">
            <v>-7160393.2800000003</v>
          </cell>
        </row>
        <row r="3841">
          <cell r="B3841">
            <v>6271520</v>
          </cell>
          <cell r="C3841" t="str">
            <v>Použ.rez.ŽP na rizikové pojistné</v>
          </cell>
          <cell r="D3841">
            <v>-1029133269.97</v>
          </cell>
          <cell r="E3841">
            <v>-956769205.42999995</v>
          </cell>
          <cell r="F3841">
            <v>-1240019995.9400001</v>
          </cell>
          <cell r="G3841">
            <v>-927678407.32000005</v>
          </cell>
        </row>
        <row r="3842">
          <cell r="B3842">
            <v>6271522</v>
          </cell>
          <cell r="C3842" t="str">
            <v>KDP život-použití  RnStáří ŽP  rizika zd</v>
          </cell>
          <cell r="D3842"/>
          <cell r="E3842">
            <v>-66978516.119999997</v>
          </cell>
          <cell r="F3842">
            <v>-136254867.40000001</v>
          </cell>
          <cell r="G3842">
            <v>-240637125.06999999</v>
          </cell>
        </row>
        <row r="3843">
          <cell r="B3843">
            <v>6271530</v>
          </cell>
          <cell r="C3843" t="str">
            <v>Použ.rez.ŽP na rozp.individ.rez.při udál</v>
          </cell>
          <cell r="D3843">
            <v>-140127828.09</v>
          </cell>
          <cell r="E3843">
            <v>-85976115.950000003</v>
          </cell>
          <cell r="F3843">
            <v>-113481433.23</v>
          </cell>
          <cell r="G3843">
            <v>-115317283.65000001</v>
          </cell>
        </row>
        <row r="3844">
          <cell r="B3844">
            <v>6271531</v>
          </cell>
          <cell r="C3844" t="str">
            <v>Použ.rez.ŽP na rozp.individ.rez.při udál</v>
          </cell>
          <cell r="D3844">
            <v>-19163456.489999998</v>
          </cell>
          <cell r="E3844">
            <v>-10243597.41</v>
          </cell>
          <cell r="F3844">
            <v>-13272623.82</v>
          </cell>
          <cell r="G3844">
            <v>-7322894.1100000003</v>
          </cell>
        </row>
        <row r="3845">
          <cell r="B3845">
            <v>6271532</v>
          </cell>
          <cell r="C3845" t="str">
            <v>KDP použití rezervy na stáří - výplata ž</v>
          </cell>
          <cell r="D3845"/>
          <cell r="E3845">
            <v>-13878.42</v>
          </cell>
          <cell r="F3845">
            <v>-34275.629999999997</v>
          </cell>
          <cell r="G3845">
            <v>-61310.12</v>
          </cell>
        </row>
        <row r="3846">
          <cell r="B3846">
            <v>6271540</v>
          </cell>
          <cell r="C3846" t="str">
            <v>Použití rezervy ŽP na specifické poplatk</v>
          </cell>
          <cell r="D3846">
            <v>-11820142.279999999</v>
          </cell>
          <cell r="E3846">
            <v>-7668428.9000000004</v>
          </cell>
          <cell r="F3846">
            <v>-9806286.5899999999</v>
          </cell>
          <cell r="G3846">
            <v>-7569896.0099999998</v>
          </cell>
        </row>
        <row r="3847">
          <cell r="B3847">
            <v>6271541</v>
          </cell>
          <cell r="C3847" t="str">
            <v>Použití rezervy ŽP na specifické poplatk</v>
          </cell>
          <cell r="D3847">
            <v>-589.38</v>
          </cell>
          <cell r="E3847">
            <v>-649.99</v>
          </cell>
          <cell r="F3847">
            <v>-650.78</v>
          </cell>
          <cell r="G3847">
            <v>-344.82</v>
          </cell>
        </row>
        <row r="3848">
          <cell r="B3848">
            <v>6271550</v>
          </cell>
          <cell r="C3848" t="str">
            <v>Použití rezervy ŽP na manipulační dlužné</v>
          </cell>
          <cell r="D3848">
            <v>-756.17</v>
          </cell>
          <cell r="E3848">
            <v>-907</v>
          </cell>
          <cell r="F3848">
            <v>-1107</v>
          </cell>
          <cell r="G3848">
            <v>-800</v>
          </cell>
        </row>
        <row r="3849">
          <cell r="B3849">
            <v>6271560</v>
          </cell>
          <cell r="C3849" t="str">
            <v>Použití rezervy ŽP-KDP-život-dožití b.r.</v>
          </cell>
          <cell r="D3849">
            <v>-2386252928.8200002</v>
          </cell>
          <cell r="E3849">
            <v>-1605562401.3299999</v>
          </cell>
          <cell r="F3849">
            <v>-2133196490.49</v>
          </cell>
          <cell r="G3849">
            <v>-1520564623.75</v>
          </cell>
        </row>
        <row r="3850">
          <cell r="B3850">
            <v>6271561</v>
          </cell>
          <cell r="C3850" t="str">
            <v>KDP použití rezervy na RnStáří - život -</v>
          </cell>
          <cell r="D3850"/>
          <cell r="E3850">
            <v>-263.12</v>
          </cell>
          <cell r="F3850">
            <v>-555.73</v>
          </cell>
          <cell r="G3850">
            <v>-3549.02</v>
          </cell>
        </row>
        <row r="3851">
          <cell r="B3851">
            <v>6271570</v>
          </cell>
          <cell r="C3851" t="str">
            <v>Použití rezervy ŽP-KDP-život-odbytné b.r</v>
          </cell>
          <cell r="D3851">
            <v>-1572618909.27</v>
          </cell>
          <cell r="E3851">
            <v>-1014524247.72</v>
          </cell>
          <cell r="F3851">
            <v>-1329921585.1700001</v>
          </cell>
          <cell r="G3851">
            <v>-1156789754.8499999</v>
          </cell>
        </row>
        <row r="3852">
          <cell r="B3852">
            <v>6271571</v>
          </cell>
          <cell r="C3852" t="str">
            <v>KDP použití rezervy na RnStáří - život -</v>
          </cell>
          <cell r="D3852"/>
          <cell r="E3852">
            <v>-1941274.66</v>
          </cell>
          <cell r="F3852">
            <v>-3804137.67</v>
          </cell>
          <cell r="G3852">
            <v>-6308819.3700000001</v>
          </cell>
        </row>
        <row r="3853">
          <cell r="B3853">
            <v>6273000</v>
          </cell>
          <cell r="C3853" t="str">
            <v>KDP-použití rezervy ŽP-zproštění</v>
          </cell>
          <cell r="D3853">
            <v>-17405170.73</v>
          </cell>
          <cell r="E3853">
            <v>-12856453.07</v>
          </cell>
          <cell r="F3853">
            <v>-16460313.65</v>
          </cell>
          <cell r="G3853">
            <v>-11311541.82</v>
          </cell>
        </row>
        <row r="3854">
          <cell r="B3854">
            <v>6278100</v>
          </cell>
          <cell r="C3854" t="str">
            <v>KDP-čerpání ŽR jednorázově pl. zdraví</v>
          </cell>
          <cell r="D3854">
            <v>-28637.53</v>
          </cell>
          <cell r="E3854"/>
          <cell r="F3854"/>
          <cell r="G3854"/>
        </row>
        <row r="3855">
          <cell r="B3855">
            <v>6278300</v>
          </cell>
          <cell r="C3855" t="str">
            <v>KDP ŽP použ.rez.ŽP AS</v>
          </cell>
          <cell r="D3855">
            <v>-2225.59</v>
          </cell>
          <cell r="E3855">
            <v>-1474.04</v>
          </cell>
          <cell r="F3855">
            <v>-1956.83</v>
          </cell>
          <cell r="G3855">
            <v>-1461.11</v>
          </cell>
        </row>
        <row r="3856">
          <cell r="B3856">
            <v>6278345</v>
          </cell>
          <cell r="C3856" t="str">
            <v>Rezerva pojistného ŽP produkty UCB</v>
          </cell>
          <cell r="D3856">
            <v>-6722821.8600000003</v>
          </cell>
          <cell r="E3856">
            <v>-7159115</v>
          </cell>
          <cell r="F3856">
            <v>-9851678.5899999999</v>
          </cell>
          <cell r="G3856">
            <v>-8645181.2400000002</v>
          </cell>
        </row>
        <row r="3857">
          <cell r="B3857">
            <v>6279300</v>
          </cell>
          <cell r="C3857" t="str">
            <v>KDP-čerpání ŽR z úraz.připojištění k ŽP</v>
          </cell>
          <cell r="D3857">
            <v>-1472976.96</v>
          </cell>
          <cell r="E3857">
            <v>-992101.28</v>
          </cell>
          <cell r="F3857">
            <v>-1289536.75</v>
          </cell>
          <cell r="G3857">
            <v>-849432.65</v>
          </cell>
        </row>
        <row r="3858">
          <cell r="B3858">
            <v>6288001</v>
          </cell>
          <cell r="C3858" t="str">
            <v>Životní rezerva_odevzdané zajištění_UCB</v>
          </cell>
          <cell r="D3858">
            <v>1886761.33</v>
          </cell>
          <cell r="E3858">
            <v>2754480.32</v>
          </cell>
          <cell r="F3858">
            <v>3631123.89</v>
          </cell>
          <cell r="G3858">
            <v>5129674.71</v>
          </cell>
        </row>
        <row r="3859">
          <cell r="B3859">
            <v>6293011</v>
          </cell>
          <cell r="C3859" t="str">
            <v>Čerpání rezervy jm.poj. prodej Výnos Plu</v>
          </cell>
          <cell r="D3859">
            <v>-607281.37</v>
          </cell>
          <cell r="E3859">
            <v>-429135.23</v>
          </cell>
          <cell r="F3859">
            <v>-545078.53</v>
          </cell>
          <cell r="G3859">
            <v>-58367429.829999998</v>
          </cell>
        </row>
        <row r="3860">
          <cell r="B3860">
            <v>6293012</v>
          </cell>
          <cell r="C3860" t="str">
            <v>Čerpání rezervy jm.poj. přecenění Výnos</v>
          </cell>
          <cell r="D3860">
            <v>-598792.87</v>
          </cell>
          <cell r="E3860">
            <v>-363367.33</v>
          </cell>
          <cell r="F3860">
            <v>-447427.98</v>
          </cell>
          <cell r="G3860">
            <v>-56040.82</v>
          </cell>
        </row>
        <row r="3861">
          <cell r="B3861">
            <v>6293021</v>
          </cell>
          <cell r="C3861" t="str">
            <v>Čerpání rezervy jm.poj. prodej Výnos Plu</v>
          </cell>
          <cell r="D3861">
            <v>-645040.9</v>
          </cell>
          <cell r="E3861">
            <v>-580249.09</v>
          </cell>
          <cell r="F3861">
            <v>-647086.61</v>
          </cell>
          <cell r="G3861">
            <v>-60054227.670000002</v>
          </cell>
        </row>
        <row r="3862">
          <cell r="B3862">
            <v>6293022</v>
          </cell>
          <cell r="C3862" t="str">
            <v>Čerpání rezervy jm.poj. přecenění Výnos</v>
          </cell>
          <cell r="D3862">
            <v>-3184056.95</v>
          </cell>
          <cell r="E3862">
            <v>-3045641.32</v>
          </cell>
          <cell r="F3862">
            <v>-3135794</v>
          </cell>
          <cell r="G3862">
            <v>-54681.07</v>
          </cell>
        </row>
        <row r="3863">
          <cell r="B3863">
            <v>6294003</v>
          </cell>
          <cell r="C3863" t="str">
            <v>Čerp.rez.-FU jm.poj.-DYK-Plus</v>
          </cell>
          <cell r="D3863">
            <v>-247719842.30000001</v>
          </cell>
          <cell r="E3863">
            <v>-731939957.17999995</v>
          </cell>
          <cell r="F3863">
            <v>-967475212.82000005</v>
          </cell>
          <cell r="G3863">
            <v>-357681801.77999997</v>
          </cell>
        </row>
        <row r="3864">
          <cell r="B3864">
            <v>6294011</v>
          </cell>
          <cell r="C3864" t="str">
            <v>Čerpání rezervy jm.poj. prodej DIAMANT</v>
          </cell>
          <cell r="D3864">
            <v>-547755718.16999996</v>
          </cell>
          <cell r="E3864">
            <v>-436521540.29000002</v>
          </cell>
          <cell r="F3864">
            <v>-611575623.30999994</v>
          </cell>
          <cell r="G3864">
            <v>-610471318.17999995</v>
          </cell>
        </row>
        <row r="3865">
          <cell r="B3865">
            <v>6294012</v>
          </cell>
          <cell r="C3865" t="str">
            <v>Čerpání rezervy jm.poj. přecenění DIAMAN</v>
          </cell>
          <cell r="D3865">
            <v>-265605458.25</v>
          </cell>
          <cell r="E3865">
            <v>-945663846.01999998</v>
          </cell>
          <cell r="F3865">
            <v>-946191972.09000003</v>
          </cell>
          <cell r="G3865">
            <v>-99491369.370000005</v>
          </cell>
        </row>
        <row r="3866">
          <cell r="B3866">
            <v>6294013</v>
          </cell>
          <cell r="C3866" t="str">
            <v>Čerpání rezervy jm.poj. převod DIAMANT</v>
          </cell>
          <cell r="D3866">
            <v>-2773277.3</v>
          </cell>
          <cell r="E3866">
            <v>-2425720.54</v>
          </cell>
          <cell r="F3866">
            <v>-2939527.36</v>
          </cell>
          <cell r="G3866">
            <v>-1311124.77</v>
          </cell>
        </row>
        <row r="3867">
          <cell r="B3867">
            <v>6294023</v>
          </cell>
          <cell r="C3867" t="str">
            <v>Čerp.rez.-UL Fondy jm.poj.-DYK-Plus</v>
          </cell>
          <cell r="D3867">
            <v>-53057074.82</v>
          </cell>
          <cell r="E3867">
            <v>-39094379.57</v>
          </cell>
          <cell r="F3867">
            <v>-66043754.43</v>
          </cell>
          <cell r="G3867">
            <v>-102423511.2</v>
          </cell>
        </row>
        <row r="3868">
          <cell r="B3868">
            <v>6294101</v>
          </cell>
          <cell r="C3868" t="str">
            <v>Čerp.rez.-FU jm.poj.-odkup-DYK-P-č.1 f.p</v>
          </cell>
          <cell r="D3868">
            <v>-90986912.489999995</v>
          </cell>
          <cell r="E3868">
            <v>-66543010.259999998</v>
          </cell>
          <cell r="F3868">
            <v>-105444237.31999999</v>
          </cell>
          <cell r="G3868">
            <v>-84231475.030000001</v>
          </cell>
        </row>
        <row r="3869">
          <cell r="B3869">
            <v>6294102</v>
          </cell>
          <cell r="C3869" t="str">
            <v>Č.rez.-FU jm.poj.-DYK-P-přecenění č.1 f.</v>
          </cell>
          <cell r="D3869">
            <v>-70070.070000000007</v>
          </cell>
          <cell r="E3869">
            <v>-14174744.890000001</v>
          </cell>
          <cell r="F3869">
            <v>-14177781.98</v>
          </cell>
          <cell r="G3869">
            <v>-12188409.699999999</v>
          </cell>
        </row>
        <row r="3870">
          <cell r="B3870">
            <v>6294103</v>
          </cell>
          <cell r="C3870" t="str">
            <v>Čerp.rez.-FU jm.poj.-DYK-P-převod č.1 f.</v>
          </cell>
          <cell r="D3870">
            <v>-259467.35</v>
          </cell>
          <cell r="E3870">
            <v>-49550.21</v>
          </cell>
          <cell r="F3870">
            <v>-49550.21</v>
          </cell>
          <cell r="G3870">
            <v>-80304.210000000006</v>
          </cell>
        </row>
        <row r="3871">
          <cell r="B3871">
            <v>6294201</v>
          </cell>
          <cell r="C3871" t="str">
            <v>Čerp.rez.-FU jm.poj.-odkup-DYK-P-č.2 dlu</v>
          </cell>
          <cell r="D3871">
            <v>-87044645.439999998</v>
          </cell>
          <cell r="E3871">
            <v>-54791639.329999998</v>
          </cell>
          <cell r="F3871">
            <v>-69875035.049999997</v>
          </cell>
          <cell r="G3871">
            <v>-46201780.460000001</v>
          </cell>
        </row>
        <row r="3872">
          <cell r="B3872">
            <v>6294202</v>
          </cell>
          <cell r="C3872" t="str">
            <v>Čerp.rez.-FU jm.poj.-DYK-P-přecen.č.2 dl</v>
          </cell>
          <cell r="D3872">
            <v>-46600.08</v>
          </cell>
          <cell r="E3872">
            <v>-23431985.600000001</v>
          </cell>
          <cell r="F3872">
            <v>-23437561.050000001</v>
          </cell>
          <cell r="G3872">
            <v>-3049539.71</v>
          </cell>
        </row>
        <row r="3873">
          <cell r="B3873">
            <v>6294203</v>
          </cell>
          <cell r="C3873" t="str">
            <v>Čerp.rez.-FU jm.poj.-DYK-P-převod č.2 dl</v>
          </cell>
          <cell r="D3873">
            <v>-265305.45</v>
          </cell>
          <cell r="E3873">
            <v>-3215.16</v>
          </cell>
          <cell r="F3873">
            <v>-3305.93</v>
          </cell>
          <cell r="G3873">
            <v>-20309.34</v>
          </cell>
        </row>
        <row r="3874">
          <cell r="B3874">
            <v>6294301</v>
          </cell>
          <cell r="C3874" t="str">
            <v>Čerp.rez.-FU jm.poj.-odkup-DYK-P-č.3 akc</v>
          </cell>
          <cell r="D3874">
            <v>-138345588.91</v>
          </cell>
          <cell r="E3874">
            <v>-93191585.5</v>
          </cell>
          <cell r="F3874">
            <v>-121879696.14</v>
          </cell>
          <cell r="G3874">
            <v>-102226864.68000001</v>
          </cell>
        </row>
        <row r="3875">
          <cell r="B3875">
            <v>6294302</v>
          </cell>
          <cell r="C3875" t="str">
            <v>Čerp.rez.-FU jm.poj.-DYK-P-přecenění č.3</v>
          </cell>
          <cell r="D3875">
            <v>-89630887.819999993</v>
          </cell>
          <cell r="E3875">
            <v>-226894671.94</v>
          </cell>
          <cell r="F3875">
            <v>-227000963.90000001</v>
          </cell>
          <cell r="G3875">
            <v>-13244166.51</v>
          </cell>
        </row>
        <row r="3876">
          <cell r="B3876">
            <v>6294303</v>
          </cell>
          <cell r="C3876" t="str">
            <v>Čerp.rez.-FU jm.poj.-DYK-P-převod č.3 ak</v>
          </cell>
          <cell r="D3876">
            <v>-561904.49</v>
          </cell>
          <cell r="E3876">
            <v>-22749.67</v>
          </cell>
          <cell r="F3876">
            <v>-25299.4</v>
          </cell>
          <cell r="G3876">
            <v>-708199.67</v>
          </cell>
        </row>
        <row r="3877">
          <cell r="B3877">
            <v>6294401</v>
          </cell>
          <cell r="C3877" t="str">
            <v>Č.rez.FU jm.poj.PI-odkup č.4 f.konzerv.p</v>
          </cell>
          <cell r="D3877">
            <v>-5230747.05</v>
          </cell>
          <cell r="E3877">
            <v>-3999922.75</v>
          </cell>
          <cell r="F3877">
            <v>-4955962.92</v>
          </cell>
          <cell r="G3877">
            <v>-3519636.86</v>
          </cell>
        </row>
        <row r="3878">
          <cell r="B3878">
            <v>6294402</v>
          </cell>
          <cell r="C3878" t="str">
            <v>Č.rez.FU jm.poj.PI-přecen.č.4 f.konzerv.</v>
          </cell>
          <cell r="D3878">
            <v>-114205.49</v>
          </cell>
          <cell r="E3878">
            <v>-1795823.01</v>
          </cell>
          <cell r="F3878">
            <v>-1796938.14</v>
          </cell>
          <cell r="G3878">
            <v>-8619.0300000000007</v>
          </cell>
        </row>
        <row r="3879">
          <cell r="B3879">
            <v>6294403</v>
          </cell>
          <cell r="C3879" t="str">
            <v>Č.rez.FU jm.poj.PI-převod č.4 f.konzerv.</v>
          </cell>
          <cell r="D3879"/>
          <cell r="E3879">
            <v>-55829.22</v>
          </cell>
          <cell r="F3879">
            <v>-55829.22</v>
          </cell>
          <cell r="G3879"/>
        </row>
        <row r="3880">
          <cell r="B3880">
            <v>6294501</v>
          </cell>
          <cell r="C3880" t="str">
            <v>Č.rez.FU jm.poj.PI-odkup č.5 f.vyvážené</v>
          </cell>
          <cell r="D3880">
            <v>-20128727.359999999</v>
          </cell>
          <cell r="E3880">
            <v>-14394428.449999999</v>
          </cell>
          <cell r="F3880">
            <v>-17953622.059999999</v>
          </cell>
          <cell r="G3880">
            <v>-24505026.600000001</v>
          </cell>
        </row>
        <row r="3881">
          <cell r="B3881">
            <v>6294502</v>
          </cell>
          <cell r="C3881" t="str">
            <v>Č.rez.FU jm.poj.PI-přecen.č.5 f.vyvážené</v>
          </cell>
          <cell r="D3881">
            <v>-8013988.54</v>
          </cell>
          <cell r="E3881">
            <v>-25164060.780000001</v>
          </cell>
          <cell r="F3881">
            <v>-25167707.969999999</v>
          </cell>
          <cell r="G3881">
            <v>-1023139.87</v>
          </cell>
        </row>
        <row r="3882">
          <cell r="B3882">
            <v>6294503</v>
          </cell>
          <cell r="C3882" t="str">
            <v>Č.rez.FU jm.poj.PI-převod č.5 f.vyvážené</v>
          </cell>
          <cell r="D3882">
            <v>-93582.61</v>
          </cell>
          <cell r="E3882">
            <v>-13808.03</v>
          </cell>
          <cell r="F3882">
            <v>-13808.03</v>
          </cell>
          <cell r="G3882"/>
        </row>
        <row r="3883">
          <cell r="B3883">
            <v>6294601</v>
          </cell>
          <cell r="C3883" t="str">
            <v>Č.rez.FU jm.poj.PI-odkup č.6 f.dynamické</v>
          </cell>
          <cell r="D3883">
            <v>-38664598.369999997</v>
          </cell>
          <cell r="E3883">
            <v>-26266375.120000001</v>
          </cell>
          <cell r="F3883">
            <v>-33713405</v>
          </cell>
          <cell r="G3883">
            <v>-33932774.68</v>
          </cell>
        </row>
        <row r="3884">
          <cell r="B3884">
            <v>6294602</v>
          </cell>
          <cell r="C3884" t="str">
            <v>Č.rez.FU jm.poj.PI-přecen.č.6 f.dynamic.</v>
          </cell>
          <cell r="D3884">
            <v>-40012778.329999998</v>
          </cell>
          <cell r="E3884">
            <v>-110329314.89</v>
          </cell>
          <cell r="F3884">
            <v>-110340579.95</v>
          </cell>
          <cell r="G3884">
            <v>-8434586.2699999996</v>
          </cell>
        </row>
        <row r="3885">
          <cell r="B3885">
            <v>6294603</v>
          </cell>
          <cell r="C3885" t="str">
            <v>Č.rez.FU jm.poj.PI-převod č.6 f.dynamic.</v>
          </cell>
          <cell r="D3885">
            <v>-140426.78</v>
          </cell>
          <cell r="E3885">
            <v>-30444.9</v>
          </cell>
          <cell r="F3885">
            <v>-30444.9</v>
          </cell>
          <cell r="G3885"/>
        </row>
        <row r="3886">
          <cell r="B3886">
            <v>6294701</v>
          </cell>
          <cell r="C3886" t="str">
            <v>Čerp.rez.-FU jm.poj.DYK+odkup č.7 f.nemo</v>
          </cell>
          <cell r="D3886">
            <v>-93312786.780000001</v>
          </cell>
          <cell r="E3886">
            <v>-55017212.740000002</v>
          </cell>
          <cell r="F3886">
            <v>-67623612.540000007</v>
          </cell>
          <cell r="G3886">
            <v>-42278497.840000004</v>
          </cell>
        </row>
        <row r="3887">
          <cell r="B3887">
            <v>6294702</v>
          </cell>
          <cell r="C3887" t="str">
            <v>Čerp.rez.-FU jm.poj.DYK+přecen.č.7 f.nem</v>
          </cell>
          <cell r="D3887">
            <v>-23536050.370000001</v>
          </cell>
          <cell r="E3887">
            <v>-197680456.02000001</v>
          </cell>
          <cell r="F3887">
            <v>-201778714.81999999</v>
          </cell>
          <cell r="G3887">
            <v>-6326412.8600000003</v>
          </cell>
        </row>
        <row r="3888">
          <cell r="B3888">
            <v>6294703</v>
          </cell>
          <cell r="C3888" t="str">
            <v>Čerp.rez.-FU jm.poj.DYK+převod č.7 f.nem</v>
          </cell>
          <cell r="D3888">
            <v>-451113.98</v>
          </cell>
          <cell r="E3888">
            <v>-34875.65</v>
          </cell>
          <cell r="F3888">
            <v>-45648.91</v>
          </cell>
          <cell r="G3888">
            <v>-143514.41</v>
          </cell>
        </row>
        <row r="3889">
          <cell r="B3889">
            <v>6294801</v>
          </cell>
          <cell r="C3889" t="str">
            <v>Čerp.rez.-FU jm.poj.DYK+odkup č.8 f.rop.</v>
          </cell>
          <cell r="D3889">
            <v>-52900722.659999996</v>
          </cell>
          <cell r="E3889">
            <v>-27327001.719999999</v>
          </cell>
          <cell r="F3889">
            <v>-34575978.619999997</v>
          </cell>
          <cell r="G3889">
            <v>-30456042.920000002</v>
          </cell>
        </row>
        <row r="3890">
          <cell r="B3890">
            <v>6294802</v>
          </cell>
          <cell r="C3890" t="str">
            <v>Čerp.rez.-FU jm.poj.DYK+přec.č.8 f.rop.a</v>
          </cell>
          <cell r="D3890">
            <v>-37339154.32</v>
          </cell>
          <cell r="E3890">
            <v>-128724051.87</v>
          </cell>
          <cell r="F3890">
            <v>-135216117.93000001</v>
          </cell>
          <cell r="G3890">
            <v>-17739532.699999999</v>
          </cell>
        </row>
        <row r="3891">
          <cell r="B3891">
            <v>6294803</v>
          </cell>
          <cell r="C3891" t="str">
            <v>Čerp.rez.-FU jm.poj.DYK+převod č.8 f.rop</v>
          </cell>
          <cell r="D3891">
            <v>-137382.85999999999</v>
          </cell>
          <cell r="E3891">
            <v>-226165</v>
          </cell>
          <cell r="F3891">
            <v>-288068.3</v>
          </cell>
          <cell r="G3891">
            <v>-160688.76</v>
          </cell>
        </row>
        <row r="3892">
          <cell r="B3892">
            <v>6294901</v>
          </cell>
          <cell r="C3892" t="str">
            <v>Čerp.rez.-FU jm.poj.DYK+odkup č.9 zlatý</v>
          </cell>
          <cell r="D3892">
            <v>-21956510.449999999</v>
          </cell>
          <cell r="E3892">
            <v>-18060933.550000001</v>
          </cell>
          <cell r="F3892">
            <v>-23542144.27</v>
          </cell>
          <cell r="G3892">
            <v>-17866110.969999999</v>
          </cell>
        </row>
        <row r="3893">
          <cell r="B3893">
            <v>6294902</v>
          </cell>
          <cell r="C3893" t="str">
            <v>Čerp.rez.-FU jm.poj.DYK+přecenění č.9 zl</v>
          </cell>
          <cell r="D3893">
            <v>-22613920.100000001</v>
          </cell>
          <cell r="E3893">
            <v>-38097162.710000001</v>
          </cell>
          <cell r="F3893">
            <v>-52366068.82</v>
          </cell>
          <cell r="G3893">
            <v>-43525068.439999998</v>
          </cell>
        </row>
        <row r="3894">
          <cell r="B3894">
            <v>6294903</v>
          </cell>
          <cell r="C3894" t="str">
            <v>Čerp.rez.-FU jm.poj.DYK+převod č.9 zlatý</v>
          </cell>
          <cell r="D3894">
            <v>-135803.66</v>
          </cell>
          <cell r="E3894">
            <v>-6066.67</v>
          </cell>
          <cell r="F3894">
            <v>-119053.67</v>
          </cell>
          <cell r="G3894">
            <v>-41238.550000000003</v>
          </cell>
        </row>
        <row r="3895">
          <cell r="B3895">
            <v>6295101</v>
          </cell>
          <cell r="C3895" t="str">
            <v>Použ.rez.na záv.z FU jm.poj.-f.zahr.a.-b</v>
          </cell>
          <cell r="D3895">
            <v>-1568133.9</v>
          </cell>
          <cell r="E3895"/>
          <cell r="F3895"/>
          <cell r="G3895"/>
        </row>
        <row r="3896">
          <cell r="B3896">
            <v>6295102</v>
          </cell>
          <cell r="C3896" t="str">
            <v>Použ.rez.na záv.z FU jm.poj.-f.pen.trhu-</v>
          </cell>
          <cell r="D3896">
            <v>-542471.03</v>
          </cell>
          <cell r="E3896"/>
          <cell r="F3896"/>
          <cell r="G3896"/>
        </row>
        <row r="3897">
          <cell r="B3897">
            <v>6295103</v>
          </cell>
          <cell r="C3897" t="str">
            <v>Použ.rez.na záv.z FU jm.poj.-f.dluhop.-b</v>
          </cell>
          <cell r="D3897">
            <v>-367744.96</v>
          </cell>
          <cell r="E3897"/>
          <cell r="F3897"/>
          <cell r="G3897"/>
        </row>
        <row r="3898">
          <cell r="B3898">
            <v>6295110</v>
          </cell>
          <cell r="C3898" t="str">
            <v>Použ.rez.na záv.z FU jm.poj.-f.zahr.a.-m</v>
          </cell>
          <cell r="D3898">
            <v>-1988.31</v>
          </cell>
          <cell r="E3898"/>
          <cell r="F3898"/>
          <cell r="G3898"/>
        </row>
        <row r="3899">
          <cell r="B3899">
            <v>6295112</v>
          </cell>
          <cell r="C3899" t="str">
            <v>Použ.rez.na záv.z FU jm.poj.-f.pen.trhu-</v>
          </cell>
          <cell r="D3899">
            <v>-3911.9</v>
          </cell>
          <cell r="E3899"/>
          <cell r="F3899"/>
          <cell r="G3899"/>
        </row>
        <row r="3900">
          <cell r="B3900">
            <v>6295113</v>
          </cell>
          <cell r="C3900" t="str">
            <v>Použ.rez.na záv.z FU jm.poj.-f.dluhop.-m</v>
          </cell>
          <cell r="D3900">
            <v>-4075.03</v>
          </cell>
          <cell r="E3900"/>
          <cell r="F3900"/>
          <cell r="G3900"/>
        </row>
        <row r="3901">
          <cell r="B3901">
            <v>6295201</v>
          </cell>
          <cell r="C3901" t="str">
            <v>Čerp.rez.na záv.z FU jm.poj.-prém.konz.f</v>
          </cell>
          <cell r="D3901">
            <v>-983340.54</v>
          </cell>
          <cell r="E3901">
            <v>-1244300.02</v>
          </cell>
          <cell r="F3901">
            <v>-1440739.06</v>
          </cell>
          <cell r="G3901">
            <v>-11050146.300000001</v>
          </cell>
        </row>
        <row r="3902">
          <cell r="B3902">
            <v>6295202</v>
          </cell>
          <cell r="C3902" t="str">
            <v>Čerp.rez.na záv.z FU jm.poj-přecenění-pr</v>
          </cell>
          <cell r="D3902">
            <v>-757.58</v>
          </cell>
          <cell r="E3902">
            <v>-3143838.18</v>
          </cell>
          <cell r="F3902">
            <v>-3143838.18</v>
          </cell>
          <cell r="G3902">
            <v>-46233.24</v>
          </cell>
        </row>
        <row r="3903">
          <cell r="B3903">
            <v>6295301</v>
          </cell>
          <cell r="C3903" t="str">
            <v>Čerp.rez.na záv.z FU jm.poj.-fond kopr.d</v>
          </cell>
          <cell r="D3903">
            <v>-9376062.4800000004</v>
          </cell>
          <cell r="E3903">
            <v>-1944258.26</v>
          </cell>
          <cell r="F3903">
            <v>-4750531.8600000003</v>
          </cell>
          <cell r="G3903">
            <v>-43526355.189999998</v>
          </cell>
        </row>
        <row r="3904">
          <cell r="B3904">
            <v>6295302</v>
          </cell>
          <cell r="C3904" t="str">
            <v>Čerp.rez.na záv.z FU jm.poj-přecenění-f.</v>
          </cell>
          <cell r="D3904">
            <v>-1988.99</v>
          </cell>
          <cell r="E3904">
            <v>-11848881.91</v>
          </cell>
          <cell r="F3904">
            <v>-11850392.109999999</v>
          </cell>
          <cell r="G3904">
            <v>-1376058.19</v>
          </cell>
        </row>
        <row r="3905">
          <cell r="B3905">
            <v>6295401</v>
          </cell>
          <cell r="C3905" t="str">
            <v>Čerp.rez.na záv.z FU jm.poj.-prém.konz.f</v>
          </cell>
          <cell r="D3905">
            <v>-1634939.35</v>
          </cell>
          <cell r="E3905">
            <v>-2089576.44</v>
          </cell>
          <cell r="F3905">
            <v>-2780071.64</v>
          </cell>
          <cell r="G3905">
            <v>-15209415.08</v>
          </cell>
        </row>
        <row r="3906">
          <cell r="B3906">
            <v>6295402</v>
          </cell>
          <cell r="C3906" t="str">
            <v>Čerp.rez.na záv.z FU jm.poj-přecenění-pr</v>
          </cell>
          <cell r="D3906">
            <v>-1265639.1100000001</v>
          </cell>
          <cell r="E3906">
            <v>-8936246.6600000001</v>
          </cell>
          <cell r="F3906">
            <v>-8936454.3300000001</v>
          </cell>
          <cell r="G3906">
            <v>-502589.09</v>
          </cell>
        </row>
        <row r="3907">
          <cell r="B3907">
            <v>6296001</v>
          </cell>
          <cell r="C3907" t="str">
            <v>Čerpání rezervy jm.poj. prodej FNE</v>
          </cell>
          <cell r="D3907">
            <v>-3877955.72</v>
          </cell>
          <cell r="E3907">
            <v>-3689409.29</v>
          </cell>
          <cell r="F3907">
            <v>-4737567.37</v>
          </cell>
          <cell r="G3907">
            <v>-3745558.04</v>
          </cell>
        </row>
        <row r="3908">
          <cell r="B3908">
            <v>6296002</v>
          </cell>
          <cell r="C3908" t="str">
            <v>Čerpání rezervy jm.poj. přecenění FNE</v>
          </cell>
          <cell r="D3908">
            <v>-3747081.44</v>
          </cell>
          <cell r="E3908">
            <v>-9315349.9800000004</v>
          </cell>
          <cell r="F3908">
            <v>-9317181.7300000004</v>
          </cell>
          <cell r="G3908">
            <v>-2867709.99</v>
          </cell>
        </row>
        <row r="3909">
          <cell r="B3909">
            <v>6296003</v>
          </cell>
          <cell r="C3909" t="str">
            <v>Čerpání rezervy jm.poj. převod FNE</v>
          </cell>
          <cell r="D3909">
            <v>-2042.37</v>
          </cell>
          <cell r="E3909"/>
          <cell r="F3909"/>
          <cell r="G3909">
            <v>-16208.62</v>
          </cell>
        </row>
        <row r="3910">
          <cell r="B3910">
            <v>6351270</v>
          </cell>
          <cell r="C3910" t="str">
            <v>Výnosy z nájmu B</v>
          </cell>
          <cell r="D3910"/>
          <cell r="E3910">
            <v>0</v>
          </cell>
          <cell r="F3910">
            <v>0</v>
          </cell>
          <cell r="G3910"/>
        </row>
        <row r="3911">
          <cell r="B3911">
            <v>6360137</v>
          </cell>
          <cell r="C3911" t="str">
            <v>REPO operace-úroky-ŽIVOT</v>
          </cell>
          <cell r="D3911">
            <v>-200723421.28999999</v>
          </cell>
          <cell r="E3911">
            <v>-79178904.799999997</v>
          </cell>
          <cell r="F3911">
            <v>-13323116.99</v>
          </cell>
          <cell r="G3911">
            <v>-6395069.46</v>
          </cell>
        </row>
        <row r="3912">
          <cell r="B3912">
            <v>6360138</v>
          </cell>
          <cell r="C3912" t="str">
            <v>Repo operace-úroky výnos-ŽIVOT</v>
          </cell>
          <cell r="D3912"/>
          <cell r="E3912">
            <v>0</v>
          </cell>
          <cell r="F3912">
            <v>-68655922.409999996</v>
          </cell>
          <cell r="G3912">
            <v>-945798.75</v>
          </cell>
        </row>
        <row r="3913">
          <cell r="B3913">
            <v>6360141</v>
          </cell>
          <cell r="C3913" t="str">
            <v>Život-výnosy z běžného účtu-úroky</v>
          </cell>
          <cell r="D3913">
            <v>-573124.16</v>
          </cell>
          <cell r="E3913">
            <v>-376961.99</v>
          </cell>
          <cell r="F3913">
            <v>-383137.74</v>
          </cell>
          <cell r="G3913">
            <v>-14189.42</v>
          </cell>
        </row>
        <row r="3914">
          <cell r="B3914">
            <v>6360167</v>
          </cell>
          <cell r="C3914" t="str">
            <v>Život-ostatní výnosy</v>
          </cell>
          <cell r="D3914">
            <v>-9043.49</v>
          </cell>
          <cell r="E3914"/>
          <cell r="F3914"/>
          <cell r="G3914"/>
        </row>
        <row r="3915">
          <cell r="B3915">
            <v>6360168</v>
          </cell>
          <cell r="C3915" t="str">
            <v>Život-ostatní výnosy z poplatků a proviz</v>
          </cell>
          <cell r="D3915">
            <v>-3511941.41</v>
          </cell>
          <cell r="E3915">
            <v>-2091175.08</v>
          </cell>
          <cell r="F3915">
            <v>-2545787.7200000002</v>
          </cell>
          <cell r="G3915">
            <v>-1951410.62</v>
          </cell>
        </row>
        <row r="3916">
          <cell r="B3916">
            <v>6360265</v>
          </cell>
          <cell r="C3916" t="str">
            <v>Kurz.zisky z fin.nástr.neurč.k obch.-Ž-d</v>
          </cell>
          <cell r="D3916"/>
          <cell r="E3916">
            <v>-1351.35</v>
          </cell>
          <cell r="F3916">
            <v>-1351.35</v>
          </cell>
          <cell r="G3916">
            <v>-5574.56</v>
          </cell>
        </row>
        <row r="3917">
          <cell r="B3917">
            <v>6360266</v>
          </cell>
          <cell r="C3917" t="str">
            <v>Kurz.ztráty z fin.nástr.neurč.k.obch.-Ž-</v>
          </cell>
          <cell r="D3917"/>
          <cell r="E3917">
            <v>274.98</v>
          </cell>
          <cell r="F3917">
            <v>274.98</v>
          </cell>
          <cell r="G3917">
            <v>3915.18</v>
          </cell>
        </row>
        <row r="3918">
          <cell r="B3918">
            <v>6360465</v>
          </cell>
          <cell r="C3918" t="str">
            <v>Výnosy z deviz.operací-kurzové zisky TV-</v>
          </cell>
          <cell r="D3918"/>
          <cell r="E3918">
            <v>-20991900</v>
          </cell>
          <cell r="F3918">
            <v>-20991900</v>
          </cell>
          <cell r="G3918"/>
        </row>
        <row r="3919">
          <cell r="B3919">
            <v>6360466</v>
          </cell>
          <cell r="C3919" t="str">
            <v>Výnosy z deviz.operací-kurzové ztráty TV</v>
          </cell>
          <cell r="D3919">
            <v>5908400</v>
          </cell>
          <cell r="E3919">
            <v>2203300</v>
          </cell>
          <cell r="F3919">
            <v>3693300</v>
          </cell>
          <cell r="G3919"/>
        </row>
        <row r="3920">
          <cell r="B3920">
            <v>6360765</v>
          </cell>
          <cell r="C3920" t="str">
            <v>Kurz.zisky z AFS - Život</v>
          </cell>
          <cell r="D3920">
            <v>-224621.47</v>
          </cell>
          <cell r="E3920">
            <v>-2775068.1</v>
          </cell>
          <cell r="F3920">
            <v>-2879131.45</v>
          </cell>
          <cell r="G3920"/>
        </row>
        <row r="3921">
          <cell r="B3921">
            <v>6360766</v>
          </cell>
          <cell r="C3921" t="str">
            <v>Kurz.ztráty z AFS - Život</v>
          </cell>
          <cell r="D3921">
            <v>4411485.71</v>
          </cell>
          <cell r="E3921">
            <v>143164.98000000001</v>
          </cell>
          <cell r="F3921">
            <v>260684.98</v>
          </cell>
          <cell r="G3921">
            <v>445290.11</v>
          </cell>
        </row>
        <row r="3922">
          <cell r="B3922">
            <v>6360965</v>
          </cell>
          <cell r="C3922" t="str">
            <v>Výn.z deviz.oper.-kurz.zisky ost.aktiva-</v>
          </cell>
          <cell r="D3922">
            <v>-266259293.13</v>
          </cell>
          <cell r="E3922">
            <v>-928319493.05999994</v>
          </cell>
          <cell r="F3922">
            <v>-966232109.47000003</v>
          </cell>
          <cell r="G3922">
            <v>-62090282.770000003</v>
          </cell>
        </row>
        <row r="3923">
          <cell r="B3923">
            <v>6360966</v>
          </cell>
          <cell r="C3923" t="str">
            <v>Výn.z deviz.oper.-kurz.ztráty ost.aktiva</v>
          </cell>
          <cell r="D3923">
            <v>254974377.50999999</v>
          </cell>
          <cell r="E3923">
            <v>1329672720.74</v>
          </cell>
          <cell r="F3923">
            <v>1284017933.4400001</v>
          </cell>
          <cell r="G3923">
            <v>113606325.89</v>
          </cell>
        </row>
        <row r="3924">
          <cell r="B3924">
            <v>6361040</v>
          </cell>
          <cell r="C3924" t="str">
            <v>Výnosy z depozit-fond pen.trhu</v>
          </cell>
          <cell r="D3924">
            <v>-1572.75</v>
          </cell>
          <cell r="E3924"/>
          <cell r="F3924"/>
          <cell r="G3924"/>
        </row>
        <row r="3925">
          <cell r="B3925">
            <v>6361137</v>
          </cell>
          <cell r="C3925" t="str">
            <v>Repo operace UL-úroky</v>
          </cell>
          <cell r="D3925">
            <v>-137891.04999999999</v>
          </cell>
          <cell r="E3925">
            <v>-1289613.1399999999</v>
          </cell>
          <cell r="F3925">
            <v>-1293713.1399999999</v>
          </cell>
          <cell r="G3925">
            <v>-20699.990000000002</v>
          </cell>
        </row>
        <row r="3926">
          <cell r="B3926">
            <v>6361140</v>
          </cell>
          <cell r="C3926" t="str">
            <v>Výnosy z depozit-úroky-IŽP obligační</v>
          </cell>
          <cell r="D3926">
            <v>-2871.08</v>
          </cell>
          <cell r="E3926"/>
          <cell r="F3926"/>
          <cell r="G3926"/>
        </row>
        <row r="3927">
          <cell r="B3927">
            <v>6361141</v>
          </cell>
          <cell r="C3927" t="str">
            <v>Výnosy z běžného účtu-fond obligací</v>
          </cell>
          <cell r="D3927">
            <v>-34577.160000000003</v>
          </cell>
          <cell r="E3927">
            <v>-399292.61</v>
          </cell>
          <cell r="F3927">
            <v>-399360.35</v>
          </cell>
          <cell r="G3927">
            <v>-72887.7</v>
          </cell>
        </row>
        <row r="3928">
          <cell r="B3928">
            <v>6381251</v>
          </cell>
          <cell r="C3928" t="str">
            <v>Prodejní cena při realizaci provoz.pozem</v>
          </cell>
          <cell r="D3928"/>
          <cell r="E3928">
            <v>0</v>
          </cell>
          <cell r="F3928">
            <v>0</v>
          </cell>
          <cell r="G3928"/>
        </row>
        <row r="3929">
          <cell r="B3929">
            <v>6381255</v>
          </cell>
          <cell r="C3929" t="str">
            <v>Prodejní cena - nemovitosti</v>
          </cell>
          <cell r="D3929">
            <v>247933.8</v>
          </cell>
          <cell r="E3929"/>
          <cell r="F3929"/>
          <cell r="G3929">
            <v>33057.699999999997</v>
          </cell>
        </row>
        <row r="3930">
          <cell r="B3930">
            <v>6381271</v>
          </cell>
          <cell r="C3930" t="str">
            <v>Prodejní cena při realizaci provoz.budov</v>
          </cell>
          <cell r="D3930">
            <v>-247933.8</v>
          </cell>
          <cell r="E3930"/>
          <cell r="F3930"/>
          <cell r="G3930">
            <v>-33057.699999999997</v>
          </cell>
        </row>
        <row r="3931">
          <cell r="B3931">
            <v>6390104</v>
          </cell>
          <cell r="C3931" t="str">
            <v>Změna RH-MěnT-úvěry ŽIVOT</v>
          </cell>
          <cell r="D3931">
            <v>-70763511.680000007</v>
          </cell>
          <cell r="E3931">
            <v>-565337500</v>
          </cell>
          <cell r="F3931">
            <v>-14901232.890000001</v>
          </cell>
          <cell r="G3931">
            <v>0</v>
          </cell>
        </row>
        <row r="3932">
          <cell r="B3932">
            <v>6390721</v>
          </cell>
          <cell r="C3932" t="str">
            <v>Rozpuštění ocenění-MěnT-akc.-ŽR-AFS</v>
          </cell>
          <cell r="D3932">
            <v>-16022666.27</v>
          </cell>
          <cell r="E3932">
            <v>-207428478.91999999</v>
          </cell>
          <cell r="F3932">
            <v>-81457723.359999999</v>
          </cell>
          <cell r="G3932">
            <v>-31719003.190000001</v>
          </cell>
        </row>
        <row r="3933">
          <cell r="B3933">
            <v>6390742</v>
          </cell>
          <cell r="C3933" t="str">
            <v>Ocenění-MěnT-oblig.-ŽR-AFS</v>
          </cell>
          <cell r="D3933">
            <v>-53323941.789999999</v>
          </cell>
          <cell r="E3933">
            <v>-642889325.20000005</v>
          </cell>
          <cell r="F3933">
            <v>-318560810.44</v>
          </cell>
          <cell r="G3933">
            <v>-139154549.44</v>
          </cell>
        </row>
        <row r="3934">
          <cell r="B3934">
            <v>6390751</v>
          </cell>
          <cell r="C3934" t="str">
            <v>Změna RH - zisk zajišťovaných CP - ŽR</v>
          </cell>
          <cell r="D3934">
            <v>-164893115.15000001</v>
          </cell>
          <cell r="E3934">
            <v>-586927195.29999995</v>
          </cell>
          <cell r="F3934">
            <v>-330088050.60000002</v>
          </cell>
          <cell r="G3934">
            <v>-1511253.45</v>
          </cell>
        </row>
        <row r="3935">
          <cell r="B3935">
            <v>6392139</v>
          </cell>
          <cell r="C3935" t="str">
            <v>Změna RH-MěnT-depozita-ŽR</v>
          </cell>
          <cell r="D3935">
            <v>-405000</v>
          </cell>
          <cell r="E3935">
            <v>-2875500</v>
          </cell>
          <cell r="F3935">
            <v>-3150500</v>
          </cell>
          <cell r="G3935"/>
        </row>
        <row r="3936">
          <cell r="B3936">
            <v>6431000</v>
          </cell>
          <cell r="C3936" t="str">
            <v>Provize v odevzdaném zajištění (živ.)</v>
          </cell>
          <cell r="D3936">
            <v>-1582746.66</v>
          </cell>
          <cell r="E3936">
            <v>-11158965.58</v>
          </cell>
          <cell r="F3936">
            <v>-14203098.810000001</v>
          </cell>
          <cell r="G3936">
            <v>-16208909.93</v>
          </cell>
        </row>
        <row r="3937">
          <cell r="B3937">
            <v>6431001</v>
          </cell>
          <cell r="C3937" t="str">
            <v>Odevzd. zaj_provize_retro - život</v>
          </cell>
          <cell r="D3937">
            <v>-582193.19999999995</v>
          </cell>
          <cell r="E3937"/>
          <cell r="F3937"/>
          <cell r="G3937"/>
        </row>
        <row r="3938">
          <cell r="B3938">
            <v>6431002</v>
          </cell>
          <cell r="C3938" t="str">
            <v>Odevzd. zaj_Profit.Comm - život</v>
          </cell>
          <cell r="D3938">
            <v>-3164846.82</v>
          </cell>
          <cell r="E3938">
            <v>-1604211.61</v>
          </cell>
          <cell r="F3938">
            <v>-9483032.2699999996</v>
          </cell>
          <cell r="G3938">
            <v>-1568986.84</v>
          </cell>
        </row>
        <row r="3939">
          <cell r="B3939">
            <v>6431006</v>
          </cell>
          <cell r="C3939" t="str">
            <v>Odevzd.zaj_provize_UCB_jednorázové - živ</v>
          </cell>
          <cell r="D3939">
            <v>-65715957.68</v>
          </cell>
          <cell r="E3939">
            <v>-12589447.91</v>
          </cell>
          <cell r="F3939">
            <v>-15927880.99</v>
          </cell>
          <cell r="G3939">
            <v>2585282.1</v>
          </cell>
        </row>
        <row r="3940">
          <cell r="B3940">
            <v>6431007</v>
          </cell>
          <cell r="C3940" t="str">
            <v>Odevzd.zaj_provize_UCB_běžně placené - ž</v>
          </cell>
          <cell r="D3940">
            <v>-3106970.79</v>
          </cell>
          <cell r="E3940">
            <v>-10574221.310000001</v>
          </cell>
          <cell r="F3940">
            <v>-15740723.289999999</v>
          </cell>
          <cell r="G3940">
            <v>-22214947.079999998</v>
          </cell>
        </row>
        <row r="3941">
          <cell r="B3941">
            <v>6431012</v>
          </cell>
          <cell r="C3941" t="str">
            <v>Odevzd. zaj_Profit.Comm_dohad - život</v>
          </cell>
          <cell r="D3941"/>
          <cell r="E3941">
            <v>-5757000</v>
          </cell>
          <cell r="F3941">
            <v>0</v>
          </cell>
          <cell r="G3941">
            <v>-5282000</v>
          </cell>
        </row>
        <row r="3942">
          <cell r="B3942">
            <v>6431014</v>
          </cell>
          <cell r="C3942" t="str">
            <v>Odev.zaj.provize earn-out UCB-jednoráz-s</v>
          </cell>
          <cell r="D3942"/>
          <cell r="E3942"/>
          <cell r="F3942"/>
          <cell r="G3942">
            <v>0</v>
          </cell>
        </row>
        <row r="3943">
          <cell r="B3943">
            <v>6431015</v>
          </cell>
          <cell r="C3943" t="str">
            <v>Odev.zaj.provize earn-out UCB-běžně-skut</v>
          </cell>
          <cell r="D3943"/>
          <cell r="E3943"/>
          <cell r="F3943"/>
          <cell r="G3943">
            <v>0</v>
          </cell>
        </row>
        <row r="3944">
          <cell r="B3944">
            <v>6431018</v>
          </cell>
          <cell r="C3944" t="str">
            <v>Odev.zaj.provize earn-out UCB-jednoráz-d</v>
          </cell>
          <cell r="D3944"/>
          <cell r="E3944"/>
          <cell r="F3944"/>
          <cell r="G3944">
            <v>-1620000</v>
          </cell>
        </row>
        <row r="3945">
          <cell r="B3945">
            <v>6431019</v>
          </cell>
          <cell r="C3945" t="str">
            <v>Odev.zaj.provize earn-out UCB-běžně-doha</v>
          </cell>
          <cell r="D3945"/>
          <cell r="E3945"/>
          <cell r="F3945"/>
          <cell r="G3945">
            <v>-2780800</v>
          </cell>
        </row>
        <row r="3946">
          <cell r="B3946">
            <v>6437000</v>
          </cell>
          <cell r="C3946" t="str">
            <v>Provize v odevzd.zajištění-život-ČP RE</v>
          </cell>
          <cell r="D3946">
            <v>-299623289.24000001</v>
          </cell>
          <cell r="E3946">
            <v>-319263798.94999999</v>
          </cell>
          <cell r="F3946">
            <v>-426486965.33999997</v>
          </cell>
          <cell r="G3946">
            <v>-321923116.23000002</v>
          </cell>
        </row>
        <row r="3947">
          <cell r="B3947">
            <v>6437001</v>
          </cell>
          <cell r="C3947" t="str">
            <v>Odevzd.zaj.-ČARO provize-ČP RE</v>
          </cell>
          <cell r="D3947">
            <v>-211352.67</v>
          </cell>
          <cell r="E3947">
            <v>-593590.56000000006</v>
          </cell>
          <cell r="F3947">
            <v>-550643.01</v>
          </cell>
          <cell r="G3947">
            <v>-248878.07999999999</v>
          </cell>
        </row>
        <row r="3948">
          <cell r="B3948">
            <v>6471000</v>
          </cell>
          <cell r="C3948" t="str">
            <v>Použití opravných položek k pohl.za dluž</v>
          </cell>
          <cell r="D3948">
            <v>-13932290.68</v>
          </cell>
          <cell r="E3948">
            <v>-1433001.75</v>
          </cell>
          <cell r="F3948">
            <v>-1650139.75</v>
          </cell>
          <cell r="G3948">
            <v>-655299.5</v>
          </cell>
        </row>
        <row r="3949">
          <cell r="B3949">
            <v>6471100</v>
          </cell>
          <cell r="C3949" t="str">
            <v>Čerpání účet.OP</v>
          </cell>
          <cell r="D3949">
            <v>-13548078.199999999</v>
          </cell>
          <cell r="E3949">
            <v>-1762484.16</v>
          </cell>
          <cell r="F3949">
            <v>-1858804.17</v>
          </cell>
          <cell r="G3949">
            <v>-1815315.42</v>
          </cell>
        </row>
        <row r="3950">
          <cell r="B3950">
            <v>6472003</v>
          </cell>
          <cell r="C3950" t="str">
            <v>Výnosy za správu fondů GAR</v>
          </cell>
          <cell r="D3950">
            <v>-8466044.1999999993</v>
          </cell>
          <cell r="E3950">
            <v>-6078646.6100000003</v>
          </cell>
          <cell r="F3950">
            <v>-8133566.3300000001</v>
          </cell>
          <cell r="G3950">
            <v>-6835200.0899999999</v>
          </cell>
        </row>
        <row r="3951">
          <cell r="B3951">
            <v>6472200</v>
          </cell>
          <cell r="C3951" t="str">
            <v>ŽP-úhrada na odeps. pohl.(nedaňový účet)</v>
          </cell>
          <cell r="D3951">
            <v>-179375</v>
          </cell>
          <cell r="E3951">
            <v>-132775</v>
          </cell>
          <cell r="F3951">
            <v>-163887</v>
          </cell>
          <cell r="G3951">
            <v>-202954.8</v>
          </cell>
        </row>
        <row r="3952">
          <cell r="B3952">
            <v>6472400</v>
          </cell>
          <cell r="C3952" t="str">
            <v>ŽP-úhrada na odeps. pohl.(daňový účet)</v>
          </cell>
          <cell r="D3952">
            <v>-1865214.04</v>
          </cell>
          <cell r="E3952">
            <v>-1757593.97</v>
          </cell>
          <cell r="F3952">
            <v>-2292715.39</v>
          </cell>
          <cell r="G3952">
            <v>-1583123.38</v>
          </cell>
        </row>
        <row r="3953">
          <cell r="B3953">
            <v>6473001</v>
          </cell>
          <cell r="C3953" t="str">
            <v>Živ.produkt KDP-ost.výnosy</v>
          </cell>
          <cell r="D3953">
            <v>0</v>
          </cell>
          <cell r="E3953">
            <v>-6935</v>
          </cell>
          <cell r="F3953">
            <v>-6935</v>
          </cell>
          <cell r="G3953"/>
        </row>
        <row r="3954">
          <cell r="B3954">
            <v>6473020</v>
          </cell>
          <cell r="C3954" t="str">
            <v>Manipulační dlužné poplatky</v>
          </cell>
          <cell r="D3954">
            <v>-8857</v>
          </cell>
          <cell r="E3954">
            <v>-4993</v>
          </cell>
          <cell r="F3954">
            <v>-6393</v>
          </cell>
          <cell r="G3954">
            <v>-4947</v>
          </cell>
        </row>
        <row r="3955">
          <cell r="B3955">
            <v>6473030</v>
          </cell>
          <cell r="C3955" t="str">
            <v>KDP poplatky ze smluv</v>
          </cell>
          <cell r="D3955">
            <v>-158013</v>
          </cell>
          <cell r="E3955">
            <v>-91466</v>
          </cell>
          <cell r="F3955">
            <v>-120604</v>
          </cell>
          <cell r="G3955">
            <v>-95723</v>
          </cell>
        </row>
        <row r="3956">
          <cell r="B3956">
            <v>6473040</v>
          </cell>
          <cell r="C3956" t="str">
            <v>Poplatky za informace v ŽP</v>
          </cell>
          <cell r="D3956">
            <v>600</v>
          </cell>
          <cell r="E3956"/>
          <cell r="F3956"/>
          <cell r="G3956"/>
        </row>
        <row r="3957">
          <cell r="B3957">
            <v>6473050</v>
          </cell>
          <cell r="C3957" t="str">
            <v>Poplatky za upomínky ŽP</v>
          </cell>
          <cell r="D3957">
            <v>-1017454.16</v>
          </cell>
          <cell r="E3957">
            <v>-635819.74</v>
          </cell>
          <cell r="F3957">
            <v>-840543.01</v>
          </cell>
          <cell r="G3957">
            <v>-558862.27</v>
          </cell>
        </row>
        <row r="3958">
          <cell r="B3958">
            <v>6473100</v>
          </cell>
          <cell r="C3958" t="str">
            <v>Poplatek z přeplatku ŽP</v>
          </cell>
          <cell r="D3958">
            <v>-561404</v>
          </cell>
          <cell r="E3958">
            <v>-511550</v>
          </cell>
          <cell r="F3958">
            <v>-670900</v>
          </cell>
          <cell r="G3958">
            <v>-295200</v>
          </cell>
        </row>
        <row r="3959">
          <cell r="B3959">
            <v>6474001</v>
          </cell>
          <cell r="C3959" t="str">
            <v>Použití OP k ost.pohl.sk. 30 ŽP - nedaňo</v>
          </cell>
          <cell r="D3959">
            <v>-9596.59</v>
          </cell>
          <cell r="E3959">
            <v>-5383.83</v>
          </cell>
          <cell r="F3959">
            <v>-5383.83</v>
          </cell>
          <cell r="G3959">
            <v>-999.5</v>
          </cell>
        </row>
        <row r="3960">
          <cell r="B3960">
            <v>6477900</v>
          </cell>
          <cell r="C3960" t="str">
            <v>Úroky z dluž.pohledávek</v>
          </cell>
          <cell r="D3960">
            <v>-1014038.69</v>
          </cell>
          <cell r="E3960">
            <v>-905336.9</v>
          </cell>
          <cell r="F3960">
            <v>-1140841.17</v>
          </cell>
          <cell r="G3960">
            <v>-970425.32</v>
          </cell>
        </row>
        <row r="3961">
          <cell r="B3961">
            <v>6477930</v>
          </cell>
          <cell r="C3961" t="str">
            <v>APH-paušály,popl.-AK</v>
          </cell>
          <cell r="D3961">
            <v>-2204978.92</v>
          </cell>
          <cell r="E3961">
            <v>-1698477.69</v>
          </cell>
          <cell r="F3961">
            <v>-2497041.9500000002</v>
          </cell>
          <cell r="G3961">
            <v>-1443722.09</v>
          </cell>
        </row>
        <row r="3962">
          <cell r="B3962">
            <v>6479999</v>
          </cell>
          <cell r="C3962" t="str">
            <v>Převod výnosů na technický účet života z</v>
          </cell>
          <cell r="D3962">
            <v>-146615947.24000001</v>
          </cell>
          <cell r="E3962">
            <v>-89569630.099999994</v>
          </cell>
          <cell r="F3962">
            <v>-115941173.69</v>
          </cell>
          <cell r="G3962">
            <v>-77430241.340000004</v>
          </cell>
        </row>
        <row r="3963">
          <cell r="B3963">
            <v>6510301</v>
          </cell>
          <cell r="C3963" t="str">
            <v>Maj uc dividendy Non-conso NZ</v>
          </cell>
          <cell r="D3963">
            <v>-2327500</v>
          </cell>
          <cell r="E3963">
            <v>-7490000</v>
          </cell>
          <cell r="F3963">
            <v>-7490000</v>
          </cell>
          <cell r="G3963"/>
        </row>
        <row r="3964">
          <cell r="B3964">
            <v>6530437</v>
          </cell>
          <cell r="C3964" t="str">
            <v>REPO operace-úroky-NEŽIVOTPP</v>
          </cell>
          <cell r="D3964">
            <v>-72597197.420000002</v>
          </cell>
          <cell r="E3964">
            <v>-30160934.390000001</v>
          </cell>
          <cell r="F3964">
            <v>-4932840.9000000004</v>
          </cell>
          <cell r="G3964">
            <v>-2137576.2999999998</v>
          </cell>
        </row>
        <row r="3965">
          <cell r="B3965">
            <v>6530438</v>
          </cell>
          <cell r="C3965" t="str">
            <v>Repo operace-úroky výnosy-NEŽIVOTPP</v>
          </cell>
          <cell r="D3965"/>
          <cell r="E3965">
            <v>0</v>
          </cell>
          <cell r="F3965">
            <v>-28446366.280000001</v>
          </cell>
          <cell r="G3965">
            <v>-1384874.99</v>
          </cell>
        </row>
        <row r="3966">
          <cell r="B3966">
            <v>6530441</v>
          </cell>
          <cell r="C3966" t="str">
            <v>Výn.z běžných účtů-neživot PP-úroky</v>
          </cell>
          <cell r="D3966">
            <v>-631128.5</v>
          </cell>
          <cell r="E3966">
            <v>-433060.28</v>
          </cell>
          <cell r="F3966">
            <v>-436511.91</v>
          </cell>
          <cell r="G3966">
            <v>-12826.73</v>
          </cell>
        </row>
        <row r="3967">
          <cell r="B3967">
            <v>6530465</v>
          </cell>
          <cell r="C3967" t="str">
            <v>Výn.z deviz.operací-kurz.zisky TV-NŽ a V</v>
          </cell>
          <cell r="D3967"/>
          <cell r="E3967">
            <v>-1132200</v>
          </cell>
          <cell r="F3967">
            <v>-1132200</v>
          </cell>
          <cell r="G3967"/>
        </row>
        <row r="3968">
          <cell r="B3968">
            <v>6530466</v>
          </cell>
          <cell r="C3968" t="str">
            <v>Výnosy z dev.operací-kurz.ztráty TV-NŽ a</v>
          </cell>
          <cell r="D3968"/>
          <cell r="E3968">
            <v>1908800</v>
          </cell>
          <cell r="F3968">
            <v>1908800</v>
          </cell>
          <cell r="G3968"/>
        </row>
        <row r="3969">
          <cell r="B3969">
            <v>6530468</v>
          </cell>
          <cell r="C3969" t="str">
            <v>Ostatní výnosy z poplatků a provizí - ne</v>
          </cell>
          <cell r="D3969">
            <v>-893978.54</v>
          </cell>
          <cell r="E3969">
            <v>-10713615.470000001</v>
          </cell>
          <cell r="F3969">
            <v>-14806475.49</v>
          </cell>
          <cell r="G3969">
            <v>-14774704.380000001</v>
          </cell>
        </row>
        <row r="3970">
          <cell r="B3970">
            <v>6530765</v>
          </cell>
          <cell r="C3970" t="str">
            <v>Kurz.zisky z AFS - NŽ a VK</v>
          </cell>
          <cell r="D3970">
            <v>-397376.73</v>
          </cell>
          <cell r="E3970">
            <v>-131368.51</v>
          </cell>
          <cell r="F3970">
            <v>-192112.52</v>
          </cell>
          <cell r="G3970">
            <v>-9186.06</v>
          </cell>
        </row>
        <row r="3971">
          <cell r="B3971">
            <v>6530766</v>
          </cell>
          <cell r="C3971" t="str">
            <v>Kurz.ztráty z AFS - NŽ a VK</v>
          </cell>
          <cell r="D3971">
            <v>557014.36</v>
          </cell>
          <cell r="E3971">
            <v>10319.5</v>
          </cell>
          <cell r="F3971">
            <v>10319.5</v>
          </cell>
          <cell r="G3971">
            <v>136473.22</v>
          </cell>
        </row>
        <row r="3972">
          <cell r="B3972">
            <v>6530965</v>
          </cell>
          <cell r="C3972" t="str">
            <v>Výn.z dev.oper.-kurz.zisky ost.aktiva-NŽ</v>
          </cell>
          <cell r="D3972">
            <v>-79850640.769999996</v>
          </cell>
          <cell r="E3972">
            <v>-343137364.60000002</v>
          </cell>
          <cell r="F3972">
            <v>-435099815.57999998</v>
          </cell>
          <cell r="G3972">
            <v>-38568845.509999998</v>
          </cell>
        </row>
        <row r="3973">
          <cell r="B3973">
            <v>6530966</v>
          </cell>
          <cell r="C3973" t="str">
            <v>Výn.z dev.oper.-kurz.ztráty ost.aktiva-N</v>
          </cell>
          <cell r="D3973">
            <v>87830607.629999995</v>
          </cell>
          <cell r="E3973">
            <v>445014287.08999997</v>
          </cell>
          <cell r="F3973">
            <v>388782949.25999999</v>
          </cell>
          <cell r="G3973">
            <v>230656955.59</v>
          </cell>
        </row>
        <row r="3974">
          <cell r="B3974">
            <v>6538300</v>
          </cell>
          <cell r="C3974" t="str">
            <v>Výnosové úroky z depozit do 15dní-VLKAP</v>
          </cell>
          <cell r="D3974">
            <v>-303095.5</v>
          </cell>
          <cell r="E3974">
            <v>-293011.12</v>
          </cell>
          <cell r="F3974">
            <v>-125760.37</v>
          </cell>
          <cell r="G3974">
            <v>-64353.34</v>
          </cell>
        </row>
        <row r="3975">
          <cell r="B3975">
            <v>6550810</v>
          </cell>
          <cell r="C3975" t="str">
            <v>Výnosy z realizace pohledávek-VLKAP</v>
          </cell>
          <cell r="D3975">
            <v>-2224732.23</v>
          </cell>
          <cell r="E3975">
            <v>-259096.43</v>
          </cell>
          <cell r="F3975">
            <v>-260111.43</v>
          </cell>
          <cell r="G3975">
            <v>-29262.84</v>
          </cell>
        </row>
        <row r="3976">
          <cell r="B3976">
            <v>6580960</v>
          </cell>
          <cell r="C3976" t="str">
            <v>Výnosy FU-služby ostatní</v>
          </cell>
          <cell r="D3976">
            <v>0</v>
          </cell>
          <cell r="E3976"/>
          <cell r="F3976"/>
          <cell r="G3976"/>
        </row>
        <row r="3977">
          <cell r="B3977">
            <v>6581000</v>
          </cell>
          <cell r="C3977" t="str">
            <v>Výnosy z upomínání a rozdíly v placení</v>
          </cell>
          <cell r="D3977">
            <v>-2177710.2200000002</v>
          </cell>
          <cell r="E3977">
            <v>-1582169.46</v>
          </cell>
          <cell r="F3977">
            <v>-2142883.91</v>
          </cell>
          <cell r="G3977">
            <v>-1627783.07</v>
          </cell>
        </row>
        <row r="3978">
          <cell r="B3978">
            <v>6581100</v>
          </cell>
          <cell r="C3978" t="str">
            <v>Rozdíly u plateb pojistného-přeplatky (I</v>
          </cell>
          <cell r="D3978">
            <v>-188383.93</v>
          </cell>
          <cell r="E3978">
            <v>-149051.46</v>
          </cell>
          <cell r="F3978">
            <v>-197755.48</v>
          </cell>
          <cell r="G3978">
            <v>-152554.29</v>
          </cell>
        </row>
        <row r="3979">
          <cell r="B3979">
            <v>6581200</v>
          </cell>
          <cell r="C3979" t="str">
            <v>APH-výnosový poplatek typu 16</v>
          </cell>
          <cell r="D3979">
            <v>-167475.5</v>
          </cell>
          <cell r="E3979">
            <v>-154830</v>
          </cell>
          <cell r="F3979">
            <v>-223907.62</v>
          </cell>
          <cell r="G3979">
            <v>-192834.38</v>
          </cell>
        </row>
        <row r="3980">
          <cell r="B3980">
            <v>6581309</v>
          </cell>
          <cell r="C3980" t="str">
            <v>Proama-Kurzové ztráty ostatní-nezrealizo</v>
          </cell>
          <cell r="D3980">
            <v>181.15</v>
          </cell>
          <cell r="E3980">
            <v>-283.87</v>
          </cell>
          <cell r="F3980">
            <v>-5242.94</v>
          </cell>
          <cell r="G3980">
            <v>4540.01</v>
          </cell>
        </row>
        <row r="3981">
          <cell r="B3981">
            <v>6581600</v>
          </cell>
          <cell r="C3981" t="str">
            <v>ČPZ-Ostatní výnosy-opravy minul.let</v>
          </cell>
          <cell r="D3981"/>
          <cell r="E3981"/>
          <cell r="F3981"/>
          <cell r="G3981">
            <v>0</v>
          </cell>
        </row>
        <row r="3982">
          <cell r="B3982">
            <v>6582000</v>
          </cell>
          <cell r="C3982" t="str">
            <v>Kurzové zisky</v>
          </cell>
          <cell r="D3982"/>
          <cell r="E3982"/>
          <cell r="F3982"/>
          <cell r="G3982">
            <v>0</v>
          </cell>
        </row>
        <row r="3983">
          <cell r="B3983">
            <v>6582100</v>
          </cell>
          <cell r="C3983" t="str">
            <v>Výnosové úroky-reg.,age.</v>
          </cell>
          <cell r="D3983">
            <v>1.7</v>
          </cell>
          <cell r="E3983">
            <v>0</v>
          </cell>
          <cell r="F3983">
            <v>0</v>
          </cell>
          <cell r="G3983"/>
        </row>
        <row r="3984">
          <cell r="B3984">
            <v>6582106</v>
          </cell>
          <cell r="C3984" t="str">
            <v>Výnosové úroky-ost.projekt</v>
          </cell>
          <cell r="D3984">
            <v>-402.74</v>
          </cell>
          <cell r="E3984">
            <v>-8.23</v>
          </cell>
          <cell r="F3984">
            <v>-8.23</v>
          </cell>
          <cell r="G3984"/>
        </row>
        <row r="3985">
          <cell r="B3985">
            <v>6582108</v>
          </cell>
          <cell r="C3985" t="str">
            <v>Výnosové úroky-inkaso-NP</v>
          </cell>
          <cell r="D3985">
            <v>-3.03</v>
          </cell>
          <cell r="E3985">
            <v>-3.16</v>
          </cell>
          <cell r="F3985">
            <v>2.2400000000000002</v>
          </cell>
          <cell r="G3985">
            <v>0</v>
          </cell>
        </row>
        <row r="3986">
          <cell r="B3986">
            <v>6582109</v>
          </cell>
          <cell r="C3986" t="str">
            <v>Výnosové úroky-inkaso-ŽP</v>
          </cell>
          <cell r="D3986">
            <v>-23.62</v>
          </cell>
          <cell r="E3986">
            <v>-10.61</v>
          </cell>
          <cell r="F3986">
            <v>-10.61</v>
          </cell>
          <cell r="G3986">
            <v>0</v>
          </cell>
        </row>
        <row r="3987">
          <cell r="B3987">
            <v>6582300</v>
          </cell>
          <cell r="C3987" t="str">
            <v>Výnosové úroky placené obyvatelstvem</v>
          </cell>
          <cell r="D3987">
            <v>-18811.87</v>
          </cell>
          <cell r="E3987"/>
          <cell r="F3987"/>
          <cell r="G3987"/>
        </row>
        <row r="3988">
          <cell r="B3988">
            <v>6583000</v>
          </cell>
          <cell r="C3988" t="str">
            <v>ČPZ-Ostatní výnosy</v>
          </cell>
          <cell r="D3988"/>
          <cell r="E3988"/>
          <cell r="F3988"/>
          <cell r="G3988">
            <v>0</v>
          </cell>
        </row>
        <row r="3989">
          <cell r="B3989">
            <v>6583442</v>
          </cell>
          <cell r="C3989" t="str">
            <v>Tržby z nájmu HMM ve skupině</v>
          </cell>
          <cell r="D3989">
            <v>-3129661</v>
          </cell>
          <cell r="E3989">
            <v>-2264359</v>
          </cell>
          <cell r="F3989">
            <v>-3021212</v>
          </cell>
          <cell r="G3989">
            <v>-2326900</v>
          </cell>
        </row>
        <row r="3990">
          <cell r="B3990">
            <v>6583450</v>
          </cell>
          <cell r="C3990" t="str">
            <v>Výnosy za nájemné B</v>
          </cell>
          <cell r="D3990">
            <v>0</v>
          </cell>
          <cell r="E3990"/>
          <cell r="F3990"/>
          <cell r="G3990"/>
        </row>
        <row r="3991">
          <cell r="B3991">
            <v>6583460</v>
          </cell>
          <cell r="C3991" t="str">
            <v>Tržby za podnájem mimo skupinu B</v>
          </cell>
          <cell r="D3991">
            <v>0</v>
          </cell>
          <cell r="E3991"/>
          <cell r="F3991"/>
          <cell r="G3991"/>
        </row>
        <row r="3992">
          <cell r="B3992">
            <v>6583462</v>
          </cell>
          <cell r="C3992" t="str">
            <v>Tržby za podnájem ve skupině</v>
          </cell>
          <cell r="D3992">
            <v>0</v>
          </cell>
          <cell r="E3992"/>
          <cell r="F3992"/>
          <cell r="G3992"/>
        </row>
        <row r="3993">
          <cell r="B3993">
            <v>6583464</v>
          </cell>
          <cell r="C3993" t="str">
            <v>Tržby za podnájem - technické zhodnocení</v>
          </cell>
          <cell r="D3993">
            <v>0</v>
          </cell>
          <cell r="E3993"/>
          <cell r="F3993"/>
          <cell r="G3993"/>
        </row>
        <row r="3994">
          <cell r="B3994">
            <v>6583465</v>
          </cell>
          <cell r="C3994" t="str">
            <v>Tržby za podnájem GČD</v>
          </cell>
          <cell r="D3994">
            <v>0</v>
          </cell>
          <cell r="E3994"/>
          <cell r="F3994"/>
          <cell r="G3994"/>
        </row>
        <row r="3995">
          <cell r="B3995">
            <v>6583466</v>
          </cell>
          <cell r="C3995" t="str">
            <v>Tržby za podnájem GD</v>
          </cell>
          <cell r="D3995">
            <v>0</v>
          </cell>
          <cell r="E3995"/>
          <cell r="F3995"/>
          <cell r="G3995"/>
        </row>
        <row r="3996">
          <cell r="B3996">
            <v>6583480</v>
          </cell>
          <cell r="C3996" t="str">
            <v>IFRS16/Tržby za podnájem mimo skupinu B</v>
          </cell>
          <cell r="D3996">
            <v>-8286605.4699999997</v>
          </cell>
          <cell r="E3996">
            <v>-11219121.01</v>
          </cell>
          <cell r="F3996">
            <v>-7729815.1299999999</v>
          </cell>
          <cell r="G3996">
            <v>-16123659.43</v>
          </cell>
        </row>
        <row r="3997">
          <cell r="B3997">
            <v>6583482</v>
          </cell>
          <cell r="C3997" t="str">
            <v>IFRS16/Tržby za podnájem ve skupině</v>
          </cell>
          <cell r="D3997">
            <v>-39678940.280000001</v>
          </cell>
          <cell r="E3997">
            <v>-26068533.390000001</v>
          </cell>
          <cell r="F3997">
            <v>-33884237.25</v>
          </cell>
          <cell r="G3997">
            <v>-18474289.199999999</v>
          </cell>
        </row>
        <row r="3998">
          <cell r="B3998">
            <v>6583483</v>
          </cell>
          <cell r="C3998" t="str">
            <v>IFRS16/Tržby za podnájem-technické zhod.</v>
          </cell>
          <cell r="D3998"/>
          <cell r="E3998">
            <v>-1385536.77</v>
          </cell>
          <cell r="F3998">
            <v>-1886500.36</v>
          </cell>
          <cell r="G3998">
            <v>-1385536.65</v>
          </cell>
        </row>
        <row r="3999">
          <cell r="B3999">
            <v>6583484</v>
          </cell>
          <cell r="C3999" t="str">
            <v>IFRS16/Tržby za podnájem - technické zho</v>
          </cell>
          <cell r="D3999">
            <v>-516000</v>
          </cell>
          <cell r="E3999">
            <v>-387000</v>
          </cell>
          <cell r="F3999">
            <v>-430000</v>
          </cell>
          <cell r="G3999"/>
        </row>
        <row r="4000">
          <cell r="B4000">
            <v>6583485</v>
          </cell>
          <cell r="C4000" t="str">
            <v>IFRS16/Tržby za podnájem GČD</v>
          </cell>
          <cell r="D4000">
            <v>-106322519.59</v>
          </cell>
          <cell r="E4000">
            <v>-86580787.180000007</v>
          </cell>
          <cell r="F4000">
            <v>-124561061.20999999</v>
          </cell>
          <cell r="G4000">
            <v>-87555546.799999997</v>
          </cell>
        </row>
        <row r="4001">
          <cell r="B4001">
            <v>6583486</v>
          </cell>
          <cell r="C4001" t="str">
            <v>IFRS16/Tržby za podnájem GD</v>
          </cell>
          <cell r="D4001">
            <v>-28171573.489999998</v>
          </cell>
          <cell r="E4001">
            <v>-14036453.119999999</v>
          </cell>
          <cell r="F4001">
            <v>-14036453.119999999</v>
          </cell>
          <cell r="G4001"/>
        </row>
        <row r="4002">
          <cell r="B4002">
            <v>6583510</v>
          </cell>
          <cell r="C4002" t="str">
            <v>Tržby vyúčt.mimo skupinu B</v>
          </cell>
          <cell r="D4002">
            <v>-2646367.19</v>
          </cell>
          <cell r="E4002">
            <v>10799.65</v>
          </cell>
          <cell r="F4002">
            <v>-2346871.4</v>
          </cell>
          <cell r="G4002">
            <v>495948.96</v>
          </cell>
        </row>
        <row r="4003">
          <cell r="B4003">
            <v>6583512</v>
          </cell>
          <cell r="C4003" t="str">
            <v>Přefakturace nákl. skut. ve skupině B</v>
          </cell>
          <cell r="D4003">
            <v>-23154961</v>
          </cell>
          <cell r="E4003">
            <v>-11293847.48</v>
          </cell>
          <cell r="F4003">
            <v>-16084757.710000001</v>
          </cell>
          <cell r="G4003">
            <v>-8222021.4900000002</v>
          </cell>
        </row>
        <row r="4004">
          <cell r="B4004">
            <v>6583513</v>
          </cell>
          <cell r="C4004" t="str">
            <v>Tržby za vyúčt. služeb z podnájmu GČD</v>
          </cell>
          <cell r="D4004">
            <v>-45099843.840000004</v>
          </cell>
          <cell r="E4004">
            <v>-42650690.670000002</v>
          </cell>
          <cell r="F4004">
            <v>-60123999.420000002</v>
          </cell>
          <cell r="G4004">
            <v>-41732220</v>
          </cell>
        </row>
        <row r="4005">
          <cell r="B4005">
            <v>6583514</v>
          </cell>
          <cell r="C4005" t="str">
            <v>Tržby za vyúčt. služeb z podnájmu GD</v>
          </cell>
          <cell r="D4005">
            <v>-14836284.800000001</v>
          </cell>
          <cell r="E4005">
            <v>-7065906.7999999998</v>
          </cell>
          <cell r="F4005">
            <v>-7065906.7999999998</v>
          </cell>
          <cell r="G4005"/>
        </row>
        <row r="4006">
          <cell r="B4006">
            <v>6583520</v>
          </cell>
          <cell r="C4006" t="str">
            <v>Tržby z paušálů za služby mimo skupinu B</v>
          </cell>
          <cell r="D4006">
            <v>-774847.68</v>
          </cell>
          <cell r="E4006">
            <v>-518509.12</v>
          </cell>
          <cell r="F4006">
            <v>-683234.39</v>
          </cell>
          <cell r="G4006">
            <v>-462254.63</v>
          </cell>
        </row>
        <row r="4007">
          <cell r="B4007">
            <v>6583522</v>
          </cell>
          <cell r="C4007" t="str">
            <v>Tržby z pauš. za sl. ve skupině B</v>
          </cell>
          <cell r="D4007">
            <v>-1600899.79</v>
          </cell>
          <cell r="E4007">
            <v>-1061016.24</v>
          </cell>
          <cell r="F4007">
            <v>-1415119.08</v>
          </cell>
          <cell r="G4007">
            <v>-798587.13</v>
          </cell>
        </row>
        <row r="4008">
          <cell r="B4008">
            <v>6583900</v>
          </cell>
          <cell r="C4008" t="str">
            <v>Tržby za prodané zboží</v>
          </cell>
          <cell r="D4008">
            <v>-19646</v>
          </cell>
          <cell r="E4008">
            <v>-3040</v>
          </cell>
          <cell r="F4008">
            <v>-3040</v>
          </cell>
          <cell r="G4008"/>
        </row>
        <row r="4009">
          <cell r="B4009">
            <v>6583980</v>
          </cell>
          <cell r="C4009" t="str">
            <v>Výnosy minulých let</v>
          </cell>
          <cell r="D4009">
            <v>-3917318.43</v>
          </cell>
          <cell r="E4009">
            <v>-1349034.38</v>
          </cell>
          <cell r="F4009">
            <v>-1513866.87</v>
          </cell>
          <cell r="G4009">
            <v>-1476160.17</v>
          </cell>
        </row>
        <row r="4010">
          <cell r="B4010">
            <v>6583981</v>
          </cell>
          <cell r="C4010" t="str">
            <v>Výnosy minulých let GČD - nájemné</v>
          </cell>
          <cell r="D4010"/>
          <cell r="E4010">
            <v>0</v>
          </cell>
          <cell r="F4010">
            <v>-806271.16</v>
          </cell>
          <cell r="G4010"/>
        </row>
        <row r="4011">
          <cell r="B4011">
            <v>6583982</v>
          </cell>
          <cell r="C4011" t="str">
            <v>Výnosy minulých let GČD - ostatní služby</v>
          </cell>
          <cell r="D4011"/>
          <cell r="E4011">
            <v>0</v>
          </cell>
          <cell r="F4011">
            <v>10721859.41</v>
          </cell>
          <cell r="G4011"/>
        </row>
        <row r="4012">
          <cell r="B4012">
            <v>6584000</v>
          </cell>
          <cell r="C4012" t="str">
            <v>ČPZ-Přijaté náhrady za ztráty, odprodej</v>
          </cell>
          <cell r="D4012"/>
          <cell r="E4012"/>
          <cell r="F4012"/>
          <cell r="G4012">
            <v>0</v>
          </cell>
        </row>
        <row r="4013">
          <cell r="B4013">
            <v>6584500</v>
          </cell>
          <cell r="C4013" t="str">
            <v>Tržby za prodej movitého majetku provozn</v>
          </cell>
          <cell r="D4013">
            <v>-1151018.3400000001</v>
          </cell>
          <cell r="E4013">
            <v>-640165.1</v>
          </cell>
          <cell r="F4013">
            <v>-1334662.3</v>
          </cell>
          <cell r="G4013">
            <v>-314388.3</v>
          </cell>
        </row>
        <row r="4014">
          <cell r="B4014">
            <v>6584509</v>
          </cell>
          <cell r="C4014" t="str">
            <v>Prodejní cena při realizaci uměleckých d</v>
          </cell>
          <cell r="D4014">
            <v>-93470.399999999994</v>
          </cell>
          <cell r="E4014">
            <v>-139420.79999999999</v>
          </cell>
          <cell r="F4014">
            <v>-145784.29999999999</v>
          </cell>
          <cell r="G4014">
            <v>-53801.2</v>
          </cell>
        </row>
        <row r="4015">
          <cell r="B4015">
            <v>6584519</v>
          </cell>
          <cell r="C4015" t="str">
            <v>Zisk z prodeje uměleckých děl - SALDO</v>
          </cell>
          <cell r="D4015">
            <v>-10908.2</v>
          </cell>
          <cell r="E4015">
            <v>-15095.8</v>
          </cell>
          <cell r="F4015">
            <v>-15403.6</v>
          </cell>
          <cell r="G4015"/>
        </row>
        <row r="4016">
          <cell r="B4016">
            <v>6584520</v>
          </cell>
          <cell r="C4016" t="str">
            <v>Tržby za prodej movitého majetku - ostat</v>
          </cell>
          <cell r="D4016">
            <v>-106634.2</v>
          </cell>
          <cell r="E4016">
            <v>-89994.08</v>
          </cell>
          <cell r="F4016">
            <v>-100900.78</v>
          </cell>
          <cell r="G4016">
            <v>-162297.70000000001</v>
          </cell>
        </row>
        <row r="4017">
          <cell r="B4017">
            <v>6584524</v>
          </cell>
          <cell r="C4017" t="str">
            <v>Zisk z prodeje hm.mov.majetku - SALDO</v>
          </cell>
          <cell r="D4017">
            <v>-1119750.5900000001</v>
          </cell>
          <cell r="E4017">
            <v>-629311.1</v>
          </cell>
          <cell r="F4017">
            <v>-1296100.3</v>
          </cell>
          <cell r="G4017">
            <v>-314388.3</v>
          </cell>
        </row>
        <row r="4018">
          <cell r="B4018">
            <v>6584530</v>
          </cell>
          <cell r="C4018" t="str">
            <v>Tržby za prodej nehmotného majetku</v>
          </cell>
          <cell r="D4018"/>
          <cell r="E4018">
            <v>-229002</v>
          </cell>
          <cell r="F4018">
            <v>-229002</v>
          </cell>
          <cell r="G4018"/>
        </row>
        <row r="4019">
          <cell r="B4019">
            <v>6584555</v>
          </cell>
          <cell r="C4019" t="str">
            <v>Prodejní cena - hm.mov. a nehm. maj.</v>
          </cell>
          <cell r="D4019">
            <v>1244488.74</v>
          </cell>
          <cell r="E4019">
            <v>1008587.9</v>
          </cell>
          <cell r="F4019">
            <v>1709448.6</v>
          </cell>
          <cell r="G4019">
            <v>368189.5</v>
          </cell>
        </row>
        <row r="4020">
          <cell r="B4020">
            <v>6584817</v>
          </cell>
          <cell r="C4020" t="str">
            <v>Zúčtování přecenění-finanční leasing</v>
          </cell>
          <cell r="D4020">
            <v>949.7</v>
          </cell>
          <cell r="E4020">
            <v>-2076494.55</v>
          </cell>
          <cell r="F4020">
            <v>-2076494.55</v>
          </cell>
          <cell r="G4020">
            <v>-115177</v>
          </cell>
        </row>
        <row r="4021">
          <cell r="B4021">
            <v>6585100</v>
          </cell>
          <cell r="C4021" t="str">
            <v>Smluvní přijaté pokuty a penále</v>
          </cell>
          <cell r="D4021">
            <v>-1831779</v>
          </cell>
          <cell r="E4021">
            <v>-3783338</v>
          </cell>
          <cell r="F4021">
            <v>-3798336</v>
          </cell>
          <cell r="G4021">
            <v>-12870</v>
          </cell>
        </row>
        <row r="4022">
          <cell r="B4022">
            <v>6585110</v>
          </cell>
          <cell r="C4022" t="str">
            <v>Smluvní pokuty - obchodní služba</v>
          </cell>
          <cell r="D4022">
            <v>-554789.72</v>
          </cell>
          <cell r="E4022">
            <v>-459373.82</v>
          </cell>
          <cell r="F4022">
            <v>-498929.11</v>
          </cell>
          <cell r="G4022">
            <v>-313632.09000000003</v>
          </cell>
        </row>
        <row r="4023">
          <cell r="B4023">
            <v>6585300</v>
          </cell>
          <cell r="C4023" t="str">
            <v>Vratky přisouzených soudních poplatků</v>
          </cell>
          <cell r="D4023">
            <v>-1248563</v>
          </cell>
          <cell r="E4023">
            <v>-2046032.2</v>
          </cell>
          <cell r="F4023">
            <v>-2046032.2</v>
          </cell>
          <cell r="G4023">
            <v>-9661.8700000000008</v>
          </cell>
        </row>
        <row r="4024">
          <cell r="B4024">
            <v>6586000</v>
          </cell>
          <cell r="C4024" t="str">
            <v>Ostatní výnosy - COVID testy kompenzace</v>
          </cell>
          <cell r="D4024"/>
          <cell r="E4024"/>
          <cell r="F4024"/>
          <cell r="G4024">
            <v>-216700</v>
          </cell>
        </row>
        <row r="4025">
          <cell r="B4025">
            <v>6586301</v>
          </cell>
          <cell r="C4025" t="str">
            <v>KČJP-kurz.zisky při přep.v měně zahr.aut</v>
          </cell>
          <cell r="D4025"/>
          <cell r="E4025">
            <v>0</v>
          </cell>
          <cell r="F4025">
            <v>0</v>
          </cell>
          <cell r="G4025"/>
        </row>
        <row r="4026">
          <cell r="B4026">
            <v>6586306</v>
          </cell>
          <cell r="C4026" t="str">
            <v>Ostatní-kurz.zisky při přep.v měně zahr.</v>
          </cell>
          <cell r="D4026">
            <v>-422837.6</v>
          </cell>
          <cell r="E4026">
            <v>-1009019.55</v>
          </cell>
          <cell r="F4026">
            <v>-1353183.15</v>
          </cell>
          <cell r="G4026">
            <v>-7101857.3099999996</v>
          </cell>
        </row>
        <row r="4027">
          <cell r="B4027">
            <v>6586311</v>
          </cell>
          <cell r="C4027" t="str">
            <v>KČJP-kurz.zisky při přep.v měně zahr.</v>
          </cell>
          <cell r="D4027">
            <v>-794988.71</v>
          </cell>
          <cell r="E4027">
            <v>-3811414.91</v>
          </cell>
          <cell r="F4027">
            <v>-2133905.9</v>
          </cell>
          <cell r="G4027">
            <v>-2415906.46</v>
          </cell>
        </row>
        <row r="4028">
          <cell r="B4028">
            <v>6586312</v>
          </cell>
          <cell r="C4028" t="str">
            <v>Zajištění-kurz.zisky při přep.v měně zah</v>
          </cell>
          <cell r="D4028">
            <v>-2630018.91</v>
          </cell>
          <cell r="E4028">
            <v>-9518269.8800000008</v>
          </cell>
          <cell r="F4028">
            <v>-10605527.869999999</v>
          </cell>
          <cell r="G4028">
            <v>-5590078.8399999999</v>
          </cell>
        </row>
        <row r="4029">
          <cell r="B4029">
            <v>6586316</v>
          </cell>
          <cell r="C4029" t="str">
            <v>Ost.proj.-kurz.zisky při přep.v měně zah</v>
          </cell>
          <cell r="D4029">
            <v>-416044.29</v>
          </cell>
          <cell r="E4029">
            <v>-989172.28</v>
          </cell>
          <cell r="F4029">
            <v>-2145549.58</v>
          </cell>
          <cell r="G4029">
            <v>-1404897.71</v>
          </cell>
        </row>
        <row r="4030">
          <cell r="B4030">
            <v>6586317</v>
          </cell>
          <cell r="C4030" t="str">
            <v>Zahr.cest.-kurz.zisky při přep.v měně za</v>
          </cell>
          <cell r="D4030">
            <v>-6899.12</v>
          </cell>
          <cell r="E4030">
            <v>-7292.87</v>
          </cell>
          <cell r="F4030">
            <v>-849.71</v>
          </cell>
          <cell r="G4030">
            <v>10584.06</v>
          </cell>
        </row>
        <row r="4031">
          <cell r="B4031">
            <v>6586318</v>
          </cell>
          <cell r="C4031" t="str">
            <v>ŽP kurzové zisky - zajištění</v>
          </cell>
          <cell r="D4031">
            <v>-614.63</v>
          </cell>
          <cell r="E4031">
            <v>-129.15</v>
          </cell>
          <cell r="F4031">
            <v>-129.15</v>
          </cell>
          <cell r="G4031">
            <v>-1018.24</v>
          </cell>
        </row>
        <row r="4032">
          <cell r="B4032">
            <v>6586319</v>
          </cell>
          <cell r="C4032" t="str">
            <v>Kurzové zisky - outsourcované produkty</v>
          </cell>
          <cell r="D4032">
            <v>-3.96</v>
          </cell>
          <cell r="E4032"/>
          <cell r="F4032"/>
          <cell r="G4032"/>
        </row>
        <row r="4033">
          <cell r="B4033">
            <v>6586550</v>
          </cell>
          <cell r="C4033" t="str">
            <v>Přij.úhr.na odeps.pohl.za dlužné poj.(po</v>
          </cell>
          <cell r="D4033">
            <v>-112191.67</v>
          </cell>
          <cell r="E4033">
            <v>-96200.59</v>
          </cell>
          <cell r="F4033">
            <v>-101889.8</v>
          </cell>
          <cell r="G4033">
            <v>-67990.02</v>
          </cell>
        </row>
        <row r="4034">
          <cell r="B4034">
            <v>6586560</v>
          </cell>
          <cell r="C4034" t="str">
            <v>Přij.úhr.na odeps.pohl.za dlužné poj.(ne</v>
          </cell>
          <cell r="D4034"/>
          <cell r="E4034">
            <v>0</v>
          </cell>
          <cell r="F4034">
            <v>-3247</v>
          </cell>
          <cell r="G4034">
            <v>-107607.5</v>
          </cell>
        </row>
        <row r="4035">
          <cell r="B4035">
            <v>6586800</v>
          </cell>
          <cell r="C4035" t="str">
            <v>Ostatní výnosy s DPH (mimo skupinu DPH)</v>
          </cell>
          <cell r="D4035">
            <v>-7719640.79</v>
          </cell>
          <cell r="E4035">
            <v>-3821646</v>
          </cell>
          <cell r="F4035">
            <v>-4511788.25</v>
          </cell>
          <cell r="G4035">
            <v>-3091302.54</v>
          </cell>
        </row>
        <row r="4036">
          <cell r="B4036">
            <v>6586810</v>
          </cell>
          <cell r="C4036" t="str">
            <v>Ostatní výnosy skupina DPH společné říze</v>
          </cell>
          <cell r="D4036">
            <v>-93026344.829999998</v>
          </cell>
          <cell r="E4036">
            <v>-16377845.6</v>
          </cell>
          <cell r="F4036">
            <v>-22060653</v>
          </cell>
          <cell r="G4036">
            <v>-24502834</v>
          </cell>
        </row>
        <row r="4037">
          <cell r="B4037">
            <v>6586820</v>
          </cell>
          <cell r="C4037" t="str">
            <v>Ostatní výnosy skupina DPH bez společnéh</v>
          </cell>
          <cell r="D4037">
            <v>-3210295.8</v>
          </cell>
          <cell r="E4037">
            <v>-4544083</v>
          </cell>
          <cell r="F4037">
            <v>-6375354.2199999997</v>
          </cell>
          <cell r="G4037">
            <v>-4785857</v>
          </cell>
        </row>
        <row r="4038">
          <cell r="B4038">
            <v>6586900</v>
          </cell>
          <cell r="C4038" t="str">
            <v>Ostatní výnosy bez DPH (mimo skupinu DPH</v>
          </cell>
          <cell r="D4038">
            <v>-12033460.359999999</v>
          </cell>
          <cell r="E4038">
            <v>-775688.9</v>
          </cell>
          <cell r="F4038">
            <v>-815216.4</v>
          </cell>
          <cell r="G4038">
            <v>-47501.86</v>
          </cell>
        </row>
        <row r="4039">
          <cell r="B4039">
            <v>6586901</v>
          </cell>
          <cell r="C4039" t="str">
            <v>Ost.fin.výnosy bez DPH-autom.zaúčt.haléř</v>
          </cell>
          <cell r="D4039">
            <v>-430.4</v>
          </cell>
          <cell r="E4039">
            <v>-729.84</v>
          </cell>
          <cell r="F4039">
            <v>-972.31</v>
          </cell>
          <cell r="G4039">
            <v>-164.54</v>
          </cell>
        </row>
        <row r="4040">
          <cell r="B4040">
            <v>6586902</v>
          </cell>
          <cell r="C4040" t="str">
            <v>Ostatní výnosy do skupiny DPH</v>
          </cell>
          <cell r="D4040"/>
          <cell r="E4040">
            <v>-39025515.600000001</v>
          </cell>
          <cell r="F4040">
            <v>-39025515.600000001</v>
          </cell>
          <cell r="G4040"/>
        </row>
        <row r="4041">
          <cell r="B4041">
            <v>6586910</v>
          </cell>
          <cell r="C4041" t="str">
            <v>Výnosy z automatu na nápoje pro zaměst.</v>
          </cell>
          <cell r="D4041">
            <v>-4864.3</v>
          </cell>
          <cell r="E4041"/>
          <cell r="F4041"/>
          <cell r="G4041"/>
        </row>
        <row r="4042">
          <cell r="B4042">
            <v>6586921</v>
          </cell>
          <cell r="C4042" t="str">
            <v>Zisk z ukončení leasingu - bud.prov.</v>
          </cell>
          <cell r="D4042">
            <v>-17046389.949999999</v>
          </cell>
          <cell r="E4042">
            <v>-38304.519999999997</v>
          </cell>
          <cell r="F4042">
            <v>-41302.410000000003</v>
          </cell>
          <cell r="G4042">
            <v>-234773.52</v>
          </cell>
        </row>
        <row r="4043">
          <cell r="B4043">
            <v>6586922</v>
          </cell>
          <cell r="C4043" t="str">
            <v>Zisk z ukončení leasingu - bud.inv.</v>
          </cell>
          <cell r="D4043">
            <v>-30835.09</v>
          </cell>
          <cell r="E4043">
            <v>-215357.3</v>
          </cell>
          <cell r="F4043">
            <v>-351578.29</v>
          </cell>
          <cell r="G4043">
            <v>-2478386.64</v>
          </cell>
        </row>
        <row r="4044">
          <cell r="B4044">
            <v>6587021</v>
          </cell>
          <cell r="C4044" t="str">
            <v>Přefakturace - přefakturované výnosy</v>
          </cell>
          <cell r="D4044">
            <v>-39155209.969999999</v>
          </cell>
          <cell r="E4044">
            <v>-17744944.239999998</v>
          </cell>
          <cell r="F4044">
            <v>-33471612.27</v>
          </cell>
          <cell r="G4044">
            <v>-5435982.9800000004</v>
          </cell>
        </row>
        <row r="4045">
          <cell r="B4045">
            <v>6587100</v>
          </cell>
          <cell r="C4045" t="str">
            <v>Refundace nákladů Českého jaderného pool</v>
          </cell>
          <cell r="D4045">
            <v>-3506950.93</v>
          </cell>
          <cell r="E4045">
            <v>27189.98</v>
          </cell>
          <cell r="F4045">
            <v>-3166035.8</v>
          </cell>
          <cell r="G4045">
            <v>228434.07</v>
          </cell>
        </row>
        <row r="4046">
          <cell r="B4046">
            <v>6587310</v>
          </cell>
          <cell r="C4046" t="str">
            <v>Odměna za společný produkt ČPZ-správa po</v>
          </cell>
          <cell r="D4046">
            <v>-41180967.899999999</v>
          </cell>
          <cell r="E4046"/>
          <cell r="F4046"/>
          <cell r="G4046"/>
        </row>
        <row r="4047">
          <cell r="B4047">
            <v>6587320</v>
          </cell>
          <cell r="C4047" t="str">
            <v>Odměna za individ.produkt ČPZ-využ.obcho</v>
          </cell>
          <cell r="D4047">
            <v>-95588.59</v>
          </cell>
          <cell r="E4047"/>
          <cell r="F4047"/>
          <cell r="G4047"/>
        </row>
        <row r="4048">
          <cell r="B4048">
            <v>6587321</v>
          </cell>
          <cell r="C4048" t="str">
            <v>Odměna - správa ČPZ</v>
          </cell>
          <cell r="D4048">
            <v>-9693092.5999999996</v>
          </cell>
          <cell r="E4048"/>
          <cell r="F4048"/>
          <cell r="G4048"/>
        </row>
        <row r="4049">
          <cell r="B4049">
            <v>6587332</v>
          </cell>
          <cell r="C4049" t="str">
            <v>MET odevzd. zaj. kurzové zisky</v>
          </cell>
          <cell r="D4049">
            <v>-1770849.62</v>
          </cell>
          <cell r="E4049">
            <v>-1607649.93</v>
          </cell>
          <cell r="F4049">
            <v>-3167598.27</v>
          </cell>
          <cell r="G4049">
            <v>-1663080.46</v>
          </cell>
        </row>
        <row r="4050">
          <cell r="B4050">
            <v>6587692</v>
          </cell>
          <cell r="C4050" t="str">
            <v>Výnos za prodeje produktu cest.poj. EA-A</v>
          </cell>
          <cell r="D4050">
            <v>-6444</v>
          </cell>
          <cell r="E4050"/>
          <cell r="F4050"/>
          <cell r="G4050"/>
        </row>
        <row r="4051">
          <cell r="B4051">
            <v>6588200</v>
          </cell>
          <cell r="C4051" t="str">
            <v>ČPZ-Kurzové rozdíly aktivní</v>
          </cell>
          <cell r="D4051"/>
          <cell r="E4051"/>
          <cell r="F4051"/>
          <cell r="G4051">
            <v>0</v>
          </cell>
        </row>
        <row r="4052">
          <cell r="B4052">
            <v>6588210</v>
          </cell>
          <cell r="C4052" t="str">
            <v>Odměna od třetích stran</v>
          </cell>
          <cell r="D4052">
            <v>-8658616.7100000009</v>
          </cell>
          <cell r="E4052">
            <v>-7722812.54</v>
          </cell>
          <cell r="F4052">
            <v>-10250238.380000001</v>
          </cell>
          <cell r="G4052">
            <v>-8558618.1899999995</v>
          </cell>
        </row>
        <row r="4053">
          <cell r="B4053">
            <v>6588300</v>
          </cell>
          <cell r="C4053" t="str">
            <v>Výnos od MPSV ČR</v>
          </cell>
          <cell r="D4053">
            <v>-413500</v>
          </cell>
          <cell r="E4053">
            <v>0</v>
          </cell>
          <cell r="F4053">
            <v>-335500</v>
          </cell>
          <cell r="G4053"/>
        </row>
        <row r="4054">
          <cell r="B4054">
            <v>6588330</v>
          </cell>
          <cell r="C4054" t="str">
            <v>Předpis poplatku za správu pojištění UCB</v>
          </cell>
          <cell r="D4054"/>
          <cell r="E4054"/>
          <cell r="F4054"/>
          <cell r="G4054">
            <v>-16.260000000000002</v>
          </cell>
        </row>
        <row r="4055">
          <cell r="B4055">
            <v>6588335</v>
          </cell>
          <cell r="C4055" t="str">
            <v>Předpis poplatku za správu pojištění UCB</v>
          </cell>
          <cell r="D4055">
            <v>-320508.73</v>
          </cell>
          <cell r="E4055">
            <v>-271530.65000000002</v>
          </cell>
          <cell r="F4055">
            <v>-386396.65</v>
          </cell>
          <cell r="G4055">
            <v>-481938.56</v>
          </cell>
        </row>
        <row r="4056">
          <cell r="B4056">
            <v>6588360</v>
          </cell>
          <cell r="C4056" t="str">
            <v>Předpis poplatku za správu pojištění</v>
          </cell>
          <cell r="D4056">
            <v>-12.38</v>
          </cell>
          <cell r="E4056"/>
          <cell r="F4056"/>
          <cell r="G4056">
            <v>-9.1999999999999993</v>
          </cell>
        </row>
        <row r="4057">
          <cell r="B4057">
            <v>6588365</v>
          </cell>
          <cell r="C4057" t="str">
            <v>Předpis poplatku za správu pojištění</v>
          </cell>
          <cell r="D4057">
            <v>-530938.24</v>
          </cell>
          <cell r="E4057">
            <v>-268403.32</v>
          </cell>
          <cell r="F4057">
            <v>-354298.69</v>
          </cell>
          <cell r="G4057">
            <v>-247356.81</v>
          </cell>
        </row>
        <row r="4058">
          <cell r="B4058">
            <v>6588391</v>
          </cell>
          <cell r="C4058" t="str">
            <v>Podíl soupojistitele na správních nákl.-</v>
          </cell>
          <cell r="D4058">
            <v>-6424005.7699999996</v>
          </cell>
          <cell r="E4058">
            <v>-3195326.74</v>
          </cell>
          <cell r="F4058">
            <v>-6332993.7199999997</v>
          </cell>
          <cell r="G4058">
            <v>-2895122.64</v>
          </cell>
        </row>
        <row r="4059">
          <cell r="B4059">
            <v>6588400</v>
          </cell>
          <cell r="C4059" t="str">
            <v>Výnos od ČKP za vedení agendy "36"</v>
          </cell>
          <cell r="D4059">
            <v>-6434118.21</v>
          </cell>
          <cell r="E4059">
            <v>-4149766.77</v>
          </cell>
          <cell r="F4059">
            <v>-5497610</v>
          </cell>
          <cell r="G4059">
            <v>-1790800.62</v>
          </cell>
        </row>
        <row r="4060">
          <cell r="B4060">
            <v>6589000</v>
          </cell>
          <cell r="C4060" t="str">
            <v>Transakční poplatek SAZKA</v>
          </cell>
          <cell r="D4060">
            <v>-108532.9</v>
          </cell>
          <cell r="E4060">
            <v>-113575.06</v>
          </cell>
          <cell r="F4060">
            <v>-161672.29</v>
          </cell>
          <cell r="G4060">
            <v>-106047.16</v>
          </cell>
        </row>
        <row r="4061">
          <cell r="B4061">
            <v>6589010</v>
          </cell>
          <cell r="C4061" t="str">
            <v>Odměna za služby pro MF</v>
          </cell>
          <cell r="D4061">
            <v>-21901.200000000001</v>
          </cell>
          <cell r="E4061">
            <v>0</v>
          </cell>
          <cell r="F4061">
            <v>-22716</v>
          </cell>
          <cell r="G4061"/>
        </row>
        <row r="4062">
          <cell r="B4062">
            <v>6589310</v>
          </cell>
          <cell r="C4062" t="str">
            <v>Poplatek za vinkulaci NŽP</v>
          </cell>
          <cell r="D4062">
            <v>0</v>
          </cell>
          <cell r="E4062"/>
          <cell r="F4062"/>
          <cell r="G4062"/>
        </row>
        <row r="4063">
          <cell r="B4063">
            <v>6589444</v>
          </cell>
          <cell r="C4063" t="str">
            <v>Výnosy za sdílené služby Generali</v>
          </cell>
          <cell r="D4063">
            <v>-458613370.25999999</v>
          </cell>
          <cell r="E4063">
            <v>-24190000</v>
          </cell>
          <cell r="F4063">
            <v>-30267468</v>
          </cell>
          <cell r="G4063"/>
        </row>
        <row r="4064">
          <cell r="B4064">
            <v>6589454</v>
          </cell>
          <cell r="C4064" t="str">
            <v>Výnosy za sdílené služby jiné spol.-skup</v>
          </cell>
          <cell r="D4064">
            <v>-140184251.41</v>
          </cell>
          <cell r="E4064">
            <v>-117412044.48</v>
          </cell>
          <cell r="F4064">
            <v>-152289692.47999999</v>
          </cell>
          <cell r="G4064">
            <v>-101416487</v>
          </cell>
        </row>
        <row r="4065">
          <cell r="B4065">
            <v>6589455</v>
          </cell>
          <cell r="C4065" t="str">
            <v>Výnosy za sdílené služby jiné spol.-mimo</v>
          </cell>
          <cell r="D4065">
            <v>-749255.94</v>
          </cell>
          <cell r="E4065">
            <v>-1150000</v>
          </cell>
          <cell r="F4065">
            <v>-801673</v>
          </cell>
          <cell r="G4065">
            <v>-860000</v>
          </cell>
        </row>
        <row r="4066">
          <cell r="B4066">
            <v>6589500</v>
          </cell>
          <cell r="C4066" t="str">
            <v>Poplatky za vystavení potvrzení, opisy</v>
          </cell>
          <cell r="D4066">
            <v>24480</v>
          </cell>
          <cell r="E4066">
            <v>-50</v>
          </cell>
          <cell r="F4066">
            <v>-50</v>
          </cell>
          <cell r="G4066"/>
        </row>
        <row r="4067">
          <cell r="B4067">
            <v>6589510</v>
          </cell>
          <cell r="C4067" t="str">
            <v>Poplatek za platbu v hotovosti</v>
          </cell>
          <cell r="D4067">
            <v>-69.56</v>
          </cell>
          <cell r="E4067"/>
          <cell r="F4067"/>
          <cell r="G4067"/>
        </row>
        <row r="4068">
          <cell r="B4068">
            <v>6589550</v>
          </cell>
          <cell r="C4068" t="str">
            <v>Poplatek za vyst.záruč.listin, analýza r</v>
          </cell>
          <cell r="D4068">
            <v>-172500</v>
          </cell>
          <cell r="E4068">
            <v>-111500</v>
          </cell>
          <cell r="F4068">
            <v>-138000</v>
          </cell>
          <cell r="G4068">
            <v>-138345</v>
          </cell>
        </row>
        <row r="4069">
          <cell r="B4069">
            <v>6589600</v>
          </cell>
          <cell r="C4069" t="str">
            <v>Provize třetích stran</v>
          </cell>
          <cell r="D4069">
            <v>-384945</v>
          </cell>
          <cell r="E4069">
            <v>-10053</v>
          </cell>
          <cell r="F4069">
            <v>-10053</v>
          </cell>
          <cell r="G4069"/>
        </row>
        <row r="4070">
          <cell r="B4070">
            <v>6589610</v>
          </cell>
          <cell r="C4070" t="str">
            <v>Personální výnosy</v>
          </cell>
          <cell r="D4070">
            <v>-115149</v>
          </cell>
          <cell r="E4070">
            <v>-18031</v>
          </cell>
          <cell r="F4070">
            <v>-96239</v>
          </cell>
          <cell r="G4070">
            <v>-2174</v>
          </cell>
        </row>
        <row r="4071">
          <cell r="B4071">
            <v>6589650</v>
          </cell>
          <cell r="C4071" t="str">
            <v>Poplatky za doručení</v>
          </cell>
          <cell r="D4071">
            <v>-360</v>
          </cell>
          <cell r="E4071"/>
          <cell r="F4071"/>
          <cell r="G4071"/>
        </row>
        <row r="4072">
          <cell r="B4072">
            <v>6589710</v>
          </cell>
          <cell r="C4072" t="str">
            <v>Poplatky ze smluv v KDP</v>
          </cell>
          <cell r="D4072"/>
          <cell r="E4072">
            <v>220</v>
          </cell>
          <cell r="F4072">
            <v>220</v>
          </cell>
          <cell r="G4072"/>
        </row>
        <row r="4073">
          <cell r="B4073">
            <v>6589900</v>
          </cell>
          <cell r="C4073" t="str">
            <v>Ostatní provize</v>
          </cell>
          <cell r="D4073"/>
          <cell r="E4073">
            <v>-899791.28</v>
          </cell>
          <cell r="F4073">
            <v>-899791.28</v>
          </cell>
          <cell r="G4073"/>
        </row>
        <row r="4074">
          <cell r="B4074">
            <v>6589980</v>
          </cell>
          <cell r="C4074" t="str">
            <v>Popl.od jiných pojišťoven a ČKP za vyříz</v>
          </cell>
          <cell r="D4074">
            <v>-18910285.899999999</v>
          </cell>
          <cell r="E4074">
            <v>-15779357.369999999</v>
          </cell>
          <cell r="F4074">
            <v>-20959146.350000001</v>
          </cell>
          <cell r="G4074">
            <v>-13952197.869999999</v>
          </cell>
        </row>
        <row r="4075">
          <cell r="B4075">
            <v>6589999</v>
          </cell>
          <cell r="C4075" t="str">
            <v>Převod výnosů na technické účty 618 a 64</v>
          </cell>
          <cell r="D4075">
            <v>560937941.99000001</v>
          </cell>
          <cell r="E4075">
            <v>349208140.08999997</v>
          </cell>
          <cell r="F4075">
            <v>454426025</v>
          </cell>
          <cell r="G4075">
            <v>269265614.12</v>
          </cell>
        </row>
        <row r="4076">
          <cell r="B4076">
            <v>6591000</v>
          </cell>
          <cell r="C4076" t="str">
            <v>Použití opravných položek k majetku</v>
          </cell>
          <cell r="D4076"/>
          <cell r="E4076">
            <v>0</v>
          </cell>
          <cell r="F4076">
            <v>-3329255.76</v>
          </cell>
          <cell r="G4076"/>
        </row>
        <row r="4077">
          <cell r="B4077">
            <v>6592000</v>
          </cell>
          <cell r="C4077" t="str">
            <v>Použití OP k ostatním pohledávkám</v>
          </cell>
          <cell r="D4077">
            <v>-531156</v>
          </cell>
          <cell r="E4077"/>
          <cell r="F4077"/>
          <cell r="G4077">
            <v>-4303835</v>
          </cell>
        </row>
        <row r="4078">
          <cell r="B4078">
            <v>6592100</v>
          </cell>
          <cell r="C4078" t="str">
            <v>Použití OP k pohl.úč.sk.32 (daň.)</v>
          </cell>
          <cell r="D4078">
            <v>-1582641</v>
          </cell>
          <cell r="E4078">
            <v>-297107</v>
          </cell>
          <cell r="F4078">
            <v>-369892.41</v>
          </cell>
          <cell r="G4078">
            <v>-29585</v>
          </cell>
        </row>
        <row r="4079">
          <cell r="B4079">
            <v>6592500</v>
          </cell>
          <cell r="C4079" t="str">
            <v>Použití OP k pohl.úč.sk.35</v>
          </cell>
          <cell r="D4079">
            <v>-38241</v>
          </cell>
          <cell r="E4079">
            <v>-9922</v>
          </cell>
          <cell r="F4079">
            <v>-9922</v>
          </cell>
          <cell r="G4079"/>
        </row>
        <row r="4080">
          <cell r="B4080">
            <v>6617000</v>
          </cell>
          <cell r="C4080" t="str">
            <v>Čerpání rezervy na restrukturalizaci</v>
          </cell>
          <cell r="D4080">
            <v>-37400000</v>
          </cell>
          <cell r="E4080">
            <v>-18320951</v>
          </cell>
          <cell r="F4080">
            <v>-37461120</v>
          </cell>
          <cell r="G4080">
            <v>-22170031</v>
          </cell>
        </row>
        <row r="4081">
          <cell r="B4081">
            <v>6617341</v>
          </cell>
          <cell r="C4081" t="str">
            <v>Ost.rez.-kurzové zisky-poj.odp.VPA</v>
          </cell>
          <cell r="D4081">
            <v>-2859.36</v>
          </cell>
          <cell r="E4081">
            <v>788.88</v>
          </cell>
          <cell r="F4081">
            <v>5671.13</v>
          </cell>
          <cell r="G4081">
            <v>-4899.55</v>
          </cell>
        </row>
        <row r="4082">
          <cell r="B4082">
            <v>6617342</v>
          </cell>
          <cell r="C4082" t="str">
            <v>Čerpání rezerv RBNS-poj.odp.VPA TIA-min.</v>
          </cell>
          <cell r="D4082">
            <v>-458628</v>
          </cell>
          <cell r="E4082"/>
          <cell r="F4082"/>
          <cell r="G4082"/>
        </row>
        <row r="4083">
          <cell r="B4083">
            <v>6618000</v>
          </cell>
          <cell r="C4083" t="str">
            <v>Použití rezervy na potenciální závazky</v>
          </cell>
          <cell r="D4083">
            <v>-250000</v>
          </cell>
          <cell r="E4083"/>
          <cell r="F4083"/>
          <cell r="G4083"/>
        </row>
        <row r="4084">
          <cell r="B4084">
            <v>6619000</v>
          </cell>
          <cell r="C4084" t="str">
            <v>Čerpání rezervy na odměny</v>
          </cell>
          <cell r="D4084">
            <v>-9195240</v>
          </cell>
          <cell r="E4084">
            <v>-861120</v>
          </cell>
          <cell r="F4084">
            <v>-861120</v>
          </cell>
          <cell r="G4084">
            <v>-7558339</v>
          </cell>
        </row>
        <row r="4085">
          <cell r="B4085">
            <v>6632000</v>
          </cell>
          <cell r="C4085" t="str">
            <v>Nárok za manka a škody od fyz.a práv.oso</v>
          </cell>
          <cell r="D4085">
            <v>-4215</v>
          </cell>
          <cell r="E4085"/>
          <cell r="F4085"/>
          <cell r="G4085"/>
        </row>
        <row r="4086">
          <cell r="B4086">
            <v>6632100</v>
          </cell>
          <cell r="C4086" t="str">
            <v>Nárok za manka a škody od fyz.a práv.oso</v>
          </cell>
          <cell r="D4086">
            <v>-116809</v>
          </cell>
          <cell r="E4086">
            <v>-73385</v>
          </cell>
          <cell r="F4086">
            <v>-106604</v>
          </cell>
          <cell r="G4086">
            <v>-124394</v>
          </cell>
        </row>
        <row r="4087">
          <cell r="B4087">
            <v>6632900</v>
          </cell>
          <cell r="C4087" t="str">
            <v>Náhrady škod od pojišťovny - u investičn</v>
          </cell>
          <cell r="D4087">
            <v>-875771</v>
          </cell>
          <cell r="E4087">
            <v>-127807</v>
          </cell>
          <cell r="F4087">
            <v>-154576</v>
          </cell>
          <cell r="G4087">
            <v>-153716</v>
          </cell>
        </row>
        <row r="4088">
          <cell r="B4088">
            <v>6634001</v>
          </cell>
          <cell r="C4088" t="str">
            <v>Technické mimořádné výnosy-ŽP</v>
          </cell>
          <cell r="D4088">
            <v>-66862344.950000003</v>
          </cell>
          <cell r="E4088">
            <v>-32018033.629999999</v>
          </cell>
          <cell r="F4088">
            <v>-38129171.329999998</v>
          </cell>
          <cell r="G4088">
            <v>-21578547.25</v>
          </cell>
        </row>
        <row r="4089">
          <cell r="B4089">
            <v>6634002</v>
          </cell>
          <cell r="C4089" t="str">
            <v>Technické mimořádné výnosy-NŽP</v>
          </cell>
          <cell r="D4089">
            <v>-24675989.289999999</v>
          </cell>
          <cell r="E4089">
            <v>-13395950.609999999</v>
          </cell>
          <cell r="F4089">
            <v>-16057707.74</v>
          </cell>
          <cell r="G4089">
            <v>-7719939.7699999996</v>
          </cell>
        </row>
        <row r="4090">
          <cell r="B4090">
            <v>6639000</v>
          </cell>
          <cell r="C4090" t="str">
            <v>Ostatní mimořádné výnosy</v>
          </cell>
          <cell r="D4090">
            <v>0</v>
          </cell>
          <cell r="E4090">
            <v>0</v>
          </cell>
          <cell r="F4090">
            <v>0</v>
          </cell>
          <cell r="G4090">
            <v>0</v>
          </cell>
        </row>
        <row r="4091">
          <cell r="B4091">
            <v>6639001</v>
          </cell>
          <cell r="C4091" t="str">
            <v>Provozní mimořádné výnosy-ostatní</v>
          </cell>
          <cell r="D4091"/>
          <cell r="E4091"/>
          <cell r="F4091"/>
          <cell r="G4091">
            <v>-48845323</v>
          </cell>
        </row>
        <row r="4092">
          <cell r="B4092">
            <v>6640721</v>
          </cell>
          <cell r="C4092" t="str">
            <v>Rozpuštění ocenění-MěnT-akc.-NŽ a VK-AFS</v>
          </cell>
          <cell r="D4092">
            <v>-1749330.92</v>
          </cell>
          <cell r="E4092">
            <v>-107018915.38</v>
          </cell>
          <cell r="F4092">
            <v>-43447852.649999999</v>
          </cell>
          <cell r="G4092">
            <v>-12806270.82</v>
          </cell>
        </row>
        <row r="4093">
          <cell r="B4093">
            <v>6640742</v>
          </cell>
          <cell r="C4093" t="str">
            <v>Ocenění-MěnT-oblig.-NŽ a VK-AFS</v>
          </cell>
          <cell r="D4093">
            <v>-18155648.57</v>
          </cell>
          <cell r="E4093">
            <v>-380854132.50999999</v>
          </cell>
          <cell r="F4093">
            <v>-157625290.69999999</v>
          </cell>
          <cell r="G4093">
            <v>-87342458.989999995</v>
          </cell>
        </row>
        <row r="4094">
          <cell r="B4094">
            <v>6640751</v>
          </cell>
          <cell r="C4094" t="str">
            <v>Změna RH - zisk zajišťovaných CP - N,VK</v>
          </cell>
          <cell r="D4094">
            <v>-91099222.680000007</v>
          </cell>
          <cell r="E4094">
            <v>-216733887.66</v>
          </cell>
          <cell r="F4094">
            <v>-162993196.59999999</v>
          </cell>
          <cell r="G4094">
            <v>-1177834.78</v>
          </cell>
        </row>
        <row r="4095">
          <cell r="B4095">
            <v>6641304</v>
          </cell>
          <cell r="C4095" t="str">
            <v>Změna RH-KapT-úvěry-VLKAP</v>
          </cell>
          <cell r="D4095">
            <v>-47700</v>
          </cell>
          <cell r="E4095">
            <v>-40600</v>
          </cell>
          <cell r="F4095">
            <v>-53000</v>
          </cell>
          <cell r="G4095">
            <v>-8600</v>
          </cell>
        </row>
        <row r="4096">
          <cell r="B4096">
            <v>6642239</v>
          </cell>
          <cell r="C4096" t="str">
            <v>Změna RH-MěnT-depozita-NR</v>
          </cell>
          <cell r="D4096"/>
          <cell r="E4096">
            <v>0</v>
          </cell>
          <cell r="F4096">
            <v>0</v>
          </cell>
          <cell r="G4096"/>
        </row>
        <row r="4097">
          <cell r="B4097">
            <v>6642304</v>
          </cell>
          <cell r="C4097" t="str">
            <v>Změna RH-MěnT-úvěry - VK</v>
          </cell>
          <cell r="D4097">
            <v>-405364.22</v>
          </cell>
          <cell r="E4097">
            <v>-37710000</v>
          </cell>
          <cell r="F4097">
            <v>-17781982.890000001</v>
          </cell>
          <cell r="G4097">
            <v>0</v>
          </cell>
        </row>
        <row r="4098">
          <cell r="B4098">
            <v>7011000</v>
          </cell>
          <cell r="C4098" t="str">
            <v>Počáteční účet rozvažný</v>
          </cell>
          <cell r="D4098">
            <v>0</v>
          </cell>
          <cell r="E4098">
            <v>0</v>
          </cell>
          <cell r="F4098">
            <v>0</v>
          </cell>
          <cell r="G4098">
            <v>0</v>
          </cell>
        </row>
        <row r="4099">
          <cell r="B4099">
            <v>7021000</v>
          </cell>
          <cell r="C4099" t="str">
            <v>Konečný účet rozvažný</v>
          </cell>
          <cell r="D4099">
            <v>0</v>
          </cell>
          <cell r="E4099">
            <v>0</v>
          </cell>
          <cell r="F4099">
            <v>0</v>
          </cell>
          <cell r="G4099">
            <v>0</v>
          </cell>
        </row>
        <row r="4100">
          <cell r="B4100">
            <v>7121000</v>
          </cell>
          <cell r="C4100" t="str">
            <v>Zúčt.hosp.výsledku techn.účtu k neživ.po</v>
          </cell>
          <cell r="D4100">
            <v>0</v>
          </cell>
          <cell r="E4100">
            <v>0</v>
          </cell>
          <cell r="F4100">
            <v>0</v>
          </cell>
          <cell r="G4100">
            <v>0</v>
          </cell>
        </row>
        <row r="4101">
          <cell r="B4101">
            <v>7131000</v>
          </cell>
          <cell r="C4101" t="str">
            <v>Zúčt.hosp.výsledku techn.účtu k živ.poji</v>
          </cell>
          <cell r="D4101">
            <v>0</v>
          </cell>
          <cell r="E4101">
            <v>0</v>
          </cell>
          <cell r="F4101">
            <v>0</v>
          </cell>
          <cell r="G4101">
            <v>0</v>
          </cell>
        </row>
        <row r="4102">
          <cell r="B4102">
            <v>7141100</v>
          </cell>
          <cell r="C4102" t="str">
            <v>Zúčtování hosp.výsledku - bežná činnost</v>
          </cell>
          <cell r="D4102">
            <v>0</v>
          </cell>
          <cell r="E4102">
            <v>0</v>
          </cell>
          <cell r="F4102">
            <v>0</v>
          </cell>
          <cell r="G4102">
            <v>0</v>
          </cell>
        </row>
        <row r="4103">
          <cell r="B4103">
            <v>7141200</v>
          </cell>
          <cell r="C4103" t="str">
            <v>Zúčtování hosp.výsledku - mimořádná činn</v>
          </cell>
          <cell r="D4103">
            <v>0</v>
          </cell>
          <cell r="E4103">
            <v>0</v>
          </cell>
          <cell r="F4103">
            <v>0</v>
          </cell>
          <cell r="G4103">
            <v>0</v>
          </cell>
        </row>
        <row r="4104">
          <cell r="B4104">
            <v>7231000</v>
          </cell>
          <cell r="C4104" t="str">
            <v>Směnky k inkasu (reklama)</v>
          </cell>
          <cell r="D4104">
            <v>215790.68</v>
          </cell>
          <cell r="E4104">
            <v>211298.43</v>
          </cell>
          <cell r="F4104">
            <v>196930.86</v>
          </cell>
          <cell r="G4104">
            <v>181114.43</v>
          </cell>
        </row>
        <row r="4105">
          <cell r="B4105">
            <v>7241000</v>
          </cell>
          <cell r="C4105" t="str">
            <v>Dlužníci z postižních pohledávek</v>
          </cell>
          <cell r="D4105">
            <v>1026734946.5700001</v>
          </cell>
          <cell r="E4105">
            <v>1047964081.1799999</v>
          </cell>
          <cell r="F4105">
            <v>1033278587.11</v>
          </cell>
          <cell r="G4105">
            <v>1054413824.1900001</v>
          </cell>
        </row>
        <row r="4106">
          <cell r="B4106">
            <v>7241100</v>
          </cell>
          <cell r="C4106" t="str">
            <v>Nárok na odškodnění obch.zástupcům</v>
          </cell>
          <cell r="D4106">
            <v>-163330</v>
          </cell>
          <cell r="E4106">
            <v>-163330</v>
          </cell>
          <cell r="F4106">
            <v>-163330</v>
          </cell>
          <cell r="G4106">
            <v>-163330</v>
          </cell>
        </row>
        <row r="4107">
          <cell r="B4107">
            <v>7241510</v>
          </cell>
          <cell r="C4107" t="str">
            <v>PC převedeného DNM (projekt P1)</v>
          </cell>
          <cell r="D4107">
            <v>58054590.119999997</v>
          </cell>
          <cell r="E4107">
            <v>58054590.119999997</v>
          </cell>
          <cell r="F4107">
            <v>58054590.119999997</v>
          </cell>
          <cell r="G4107">
            <v>58054590.119999997</v>
          </cell>
        </row>
        <row r="4108">
          <cell r="B4108">
            <v>7241511</v>
          </cell>
          <cell r="C4108" t="str">
            <v>PC převedeného NM (fúze ČPZ)</v>
          </cell>
          <cell r="D4108"/>
          <cell r="E4108"/>
          <cell r="F4108"/>
          <cell r="G4108">
            <v>10792485.369999999</v>
          </cell>
        </row>
        <row r="4109">
          <cell r="B4109">
            <v>7241512</v>
          </cell>
          <cell r="C4109" t="str">
            <v>PC převedeného HM (fúze ČPZ)</v>
          </cell>
          <cell r="D4109"/>
          <cell r="E4109"/>
          <cell r="F4109"/>
          <cell r="G4109">
            <v>1724258.72</v>
          </cell>
        </row>
        <row r="4110">
          <cell r="B4110">
            <v>7241520</v>
          </cell>
          <cell r="C4110" t="str">
            <v>Oprávky převedeného DNM (projekt P1)</v>
          </cell>
          <cell r="D4110">
            <v>-58054590.119999997</v>
          </cell>
          <cell r="E4110">
            <v>-58054590.119999997</v>
          </cell>
          <cell r="F4110">
            <v>-58054590.119999997</v>
          </cell>
          <cell r="G4110">
            <v>-58054590.119999997</v>
          </cell>
        </row>
        <row r="4111">
          <cell r="B4111">
            <v>7241521</v>
          </cell>
          <cell r="C4111" t="str">
            <v>Oprávky převedeného NM (fúze ČPZ)</v>
          </cell>
          <cell r="D4111"/>
          <cell r="E4111"/>
          <cell r="F4111"/>
          <cell r="G4111">
            <v>-10792485.369999999</v>
          </cell>
        </row>
        <row r="4112">
          <cell r="B4112">
            <v>7241522</v>
          </cell>
          <cell r="C4112" t="str">
            <v>Oprávky převedeného HM (fúze ČPZ)</v>
          </cell>
          <cell r="D4112"/>
          <cell r="E4112"/>
          <cell r="F4112"/>
          <cell r="G4112">
            <v>-1724258.72</v>
          </cell>
        </row>
        <row r="4113">
          <cell r="B4113">
            <v>7241700</v>
          </cell>
          <cell r="C4113" t="str">
            <v>Pohledávky za manka a škody (do 31.12.19</v>
          </cell>
          <cell r="D4113">
            <v>603478.69999999995</v>
          </cell>
          <cell r="E4113">
            <v>603478.69999999995</v>
          </cell>
          <cell r="F4113">
            <v>603478.69999999995</v>
          </cell>
          <cell r="G4113">
            <v>603478.69999999995</v>
          </cell>
        </row>
        <row r="4114">
          <cell r="B4114">
            <v>7241800</v>
          </cell>
          <cell r="C4114" t="str">
            <v>Odepsané pohledávky</v>
          </cell>
          <cell r="D4114">
            <v>32501.11</v>
          </cell>
          <cell r="E4114">
            <v>32501.11</v>
          </cell>
          <cell r="F4114">
            <v>32501.11</v>
          </cell>
          <cell r="G4114">
            <v>32501.11</v>
          </cell>
        </row>
        <row r="4115">
          <cell r="B4115">
            <v>7241900</v>
          </cell>
          <cell r="C4115" t="str">
            <v>Karty CCS</v>
          </cell>
          <cell r="D4115">
            <v>60</v>
          </cell>
          <cell r="E4115">
            <v>60</v>
          </cell>
          <cell r="F4115">
            <v>0</v>
          </cell>
          <cell r="G4115">
            <v>0</v>
          </cell>
        </row>
        <row r="4116">
          <cell r="B4116">
            <v>7241990</v>
          </cell>
          <cell r="C4116" t="str">
            <v>Ostatní podrozvahové pohledávky</v>
          </cell>
          <cell r="D4116">
            <v>27427852.280000001</v>
          </cell>
          <cell r="E4116">
            <v>27427852.280000001</v>
          </cell>
          <cell r="F4116">
            <v>27427852.280000001</v>
          </cell>
          <cell r="G4116">
            <v>27427852.280000001</v>
          </cell>
        </row>
        <row r="4117">
          <cell r="B4117">
            <v>7242000</v>
          </cell>
          <cell r="C4117" t="str">
            <v>Smluvní pokuty - obchodníci</v>
          </cell>
          <cell r="D4117">
            <v>5892914.2000000002</v>
          </cell>
          <cell r="E4117">
            <v>5305572.95</v>
          </cell>
          <cell r="F4117">
            <v>5266594.62</v>
          </cell>
          <cell r="G4117">
            <v>4998425.45</v>
          </cell>
        </row>
        <row r="4118">
          <cell r="B4118">
            <v>7242010</v>
          </cell>
          <cell r="C4118" t="str">
            <v>Smluvní pokuty - klienti</v>
          </cell>
          <cell r="D4118">
            <v>8555760.3800000008</v>
          </cell>
          <cell r="E4118">
            <v>8312636.96</v>
          </cell>
          <cell r="F4118">
            <v>8264571.8099999996</v>
          </cell>
          <cell r="G4118">
            <v>8012932.3700000001</v>
          </cell>
        </row>
        <row r="4119">
          <cell r="B4119">
            <v>7242020</v>
          </cell>
          <cell r="C4119" t="str">
            <v>Smluvní pokuty - Odběratelé</v>
          </cell>
          <cell r="D4119">
            <v>40000</v>
          </cell>
          <cell r="E4119">
            <v>40000</v>
          </cell>
          <cell r="F4119">
            <v>40000</v>
          </cell>
          <cell r="G4119">
            <v>0</v>
          </cell>
        </row>
        <row r="4120">
          <cell r="B4120">
            <v>7243480</v>
          </cell>
          <cell r="C4120" t="str">
            <v>ZJ-IFRS16/Tržby za podnájem mimo skupinu</v>
          </cell>
          <cell r="D4120"/>
          <cell r="E4120"/>
          <cell r="F4120"/>
          <cell r="G4120">
            <v>0</v>
          </cell>
        </row>
        <row r="4121">
          <cell r="B4121">
            <v>7243482</v>
          </cell>
          <cell r="C4121" t="str">
            <v>ZJ-IFRS16/Tržby za podnájem ve skupině</v>
          </cell>
          <cell r="D4121"/>
          <cell r="E4121"/>
          <cell r="F4121"/>
          <cell r="G4121">
            <v>0</v>
          </cell>
        </row>
        <row r="4122">
          <cell r="B4122">
            <v>7243483</v>
          </cell>
          <cell r="C4122" t="str">
            <v>ZJ-IFRS16/Tržby za podnájem-techn.zhod.v</v>
          </cell>
          <cell r="D4122"/>
          <cell r="E4122"/>
          <cell r="F4122"/>
          <cell r="G4122">
            <v>0</v>
          </cell>
        </row>
        <row r="4123">
          <cell r="B4123">
            <v>7243485</v>
          </cell>
          <cell r="C4123" t="str">
            <v>ZJ-IFRS16/Tržby za podnájem GČD</v>
          </cell>
          <cell r="D4123"/>
          <cell r="E4123"/>
          <cell r="F4123"/>
          <cell r="G4123">
            <v>0</v>
          </cell>
        </row>
        <row r="4124">
          <cell r="B4124">
            <v>7243513</v>
          </cell>
          <cell r="C4124" t="str">
            <v>ZJ-Tržby za vyúčt. služeb z podnájmu GČD</v>
          </cell>
          <cell r="D4124"/>
          <cell r="E4124"/>
          <cell r="F4124"/>
          <cell r="G4124">
            <v>0</v>
          </cell>
        </row>
        <row r="4125">
          <cell r="B4125">
            <v>7243520</v>
          </cell>
          <cell r="C4125" t="str">
            <v>ZJ-Tržby z paušálů za služby mimo skupin</v>
          </cell>
          <cell r="D4125"/>
          <cell r="E4125"/>
          <cell r="F4125"/>
          <cell r="G4125">
            <v>0</v>
          </cell>
        </row>
        <row r="4126">
          <cell r="B4126">
            <v>7243522</v>
          </cell>
          <cell r="C4126" t="str">
            <v>ZJ-Tržby z pauš. za sl. ve skupině B</v>
          </cell>
          <cell r="D4126"/>
          <cell r="E4126"/>
          <cell r="F4126"/>
          <cell r="G4126">
            <v>0</v>
          </cell>
        </row>
        <row r="4127">
          <cell r="B4127">
            <v>7245100</v>
          </cell>
          <cell r="C4127" t="str">
            <v>Přij.zástava-nemovitosti (půjčky,bondy)</v>
          </cell>
          <cell r="D4127">
            <v>5415471.3600000003</v>
          </cell>
          <cell r="E4127">
            <v>5415471.3600000003</v>
          </cell>
          <cell r="F4127">
            <v>5415471.3600000003</v>
          </cell>
          <cell r="G4127">
            <v>4891563</v>
          </cell>
        </row>
        <row r="4128">
          <cell r="B4128">
            <v>7245110</v>
          </cell>
          <cell r="C4128" t="str">
            <v>Přij.zástava-CP (půjčky,bondy)</v>
          </cell>
          <cell r="D4128">
            <v>-625165611691.23999</v>
          </cell>
          <cell r="E4128">
            <v>-808045834787.40002</v>
          </cell>
          <cell r="F4128">
            <v>-855620685181.71997</v>
          </cell>
          <cell r="G4128">
            <v>8000155.5999999996</v>
          </cell>
        </row>
        <row r="4129">
          <cell r="B4129">
            <v>7245140</v>
          </cell>
          <cell r="C4129" t="str">
            <v>Přij.zástava-ostatní (půjčky,bondy)</v>
          </cell>
          <cell r="D4129">
            <v>0</v>
          </cell>
          <cell r="E4129">
            <v>0</v>
          </cell>
          <cell r="F4129">
            <v>0</v>
          </cell>
          <cell r="G4129">
            <v>0</v>
          </cell>
        </row>
        <row r="4130">
          <cell r="B4130">
            <v>7245210</v>
          </cell>
          <cell r="C4130" t="str">
            <v>Poskyt.zástava-CP (půjčky,bondy)</v>
          </cell>
          <cell r="D4130">
            <v>4550773983.9300003</v>
          </cell>
          <cell r="E4130">
            <v>12712945911.190001</v>
          </cell>
          <cell r="F4130">
            <v>1190678344.8399999</v>
          </cell>
          <cell r="G4130">
            <v>0</v>
          </cell>
        </row>
        <row r="4131">
          <cell r="B4131">
            <v>7245240</v>
          </cell>
          <cell r="C4131" t="str">
            <v>Poskyt.zástava-ostatní (půjčky,bondy)</v>
          </cell>
          <cell r="D4131">
            <v>0</v>
          </cell>
          <cell r="E4131">
            <v>0</v>
          </cell>
          <cell r="F4131">
            <v>0</v>
          </cell>
          <cell r="G4131">
            <v>0</v>
          </cell>
        </row>
        <row r="4132">
          <cell r="B4132">
            <v>7245311</v>
          </cell>
          <cell r="C4132" t="str">
            <v>Přijaté záruky od ostatních subjektů</v>
          </cell>
          <cell r="D4132">
            <v>4517625</v>
          </cell>
          <cell r="E4132">
            <v>2380875</v>
          </cell>
          <cell r="F4132">
            <v>2380875</v>
          </cell>
          <cell r="G4132">
            <v>0</v>
          </cell>
        </row>
        <row r="4133">
          <cell r="B4133">
            <v>7245330</v>
          </cell>
          <cell r="C4133" t="str">
            <v>Potencionální pohledávky (soudní spory)</v>
          </cell>
          <cell r="D4133">
            <v>0</v>
          </cell>
          <cell r="E4133">
            <v>0</v>
          </cell>
          <cell r="F4133">
            <v>0</v>
          </cell>
          <cell r="G4133">
            <v>0</v>
          </cell>
        </row>
        <row r="4134">
          <cell r="B4134">
            <v>7245340</v>
          </cell>
          <cell r="C4134" t="str">
            <v>Pohledávky z upomínacího procesu ŽP a NŽ</v>
          </cell>
          <cell r="D4134">
            <v>2740670</v>
          </cell>
          <cell r="E4134">
            <v>3750470</v>
          </cell>
          <cell r="F4134">
            <v>3048620</v>
          </cell>
          <cell r="G4134">
            <v>3280020</v>
          </cell>
        </row>
        <row r="4135">
          <cell r="B4135">
            <v>7245420</v>
          </cell>
          <cell r="C4135" t="str">
            <v>Úvěrové rámce poskytnuté</v>
          </cell>
          <cell r="D4135">
            <v>0</v>
          </cell>
          <cell r="E4135">
            <v>0</v>
          </cell>
          <cell r="F4135">
            <v>0</v>
          </cell>
          <cell r="G4135">
            <v>0</v>
          </cell>
        </row>
        <row r="4136">
          <cell r="B4136">
            <v>7245501</v>
          </cell>
          <cell r="C4136" t="str">
            <v>Závazky z investičních dohod</v>
          </cell>
          <cell r="D4136">
            <v>-1051033194.75</v>
          </cell>
          <cell r="E4136">
            <v>-969755475.12</v>
          </cell>
          <cell r="F4136">
            <v>-874776609.14999998</v>
          </cell>
          <cell r="G4136">
            <v>-792459257.79999995</v>
          </cell>
        </row>
        <row r="4137">
          <cell r="B4137">
            <v>7246102</v>
          </cell>
          <cell r="C4137" t="str">
            <v>Nomin.hodnota Option-pohl.</v>
          </cell>
          <cell r="D4137">
            <v>0</v>
          </cell>
          <cell r="E4137">
            <v>0</v>
          </cell>
          <cell r="F4137">
            <v>0</v>
          </cell>
          <cell r="G4137">
            <v>0</v>
          </cell>
        </row>
        <row r="4138">
          <cell r="B4138">
            <v>7246104</v>
          </cell>
          <cell r="C4138" t="str">
            <v>Nomin.hodnota Interest Rate Swap-pohl.</v>
          </cell>
          <cell r="D4138">
            <v>0</v>
          </cell>
          <cell r="E4138">
            <v>0</v>
          </cell>
          <cell r="F4138">
            <v>0</v>
          </cell>
          <cell r="G4138">
            <v>0</v>
          </cell>
        </row>
        <row r="4139">
          <cell r="B4139">
            <v>7246105</v>
          </cell>
          <cell r="C4139" t="str">
            <v>Nomin.hodnota Cross Currency Swap-pohl.</v>
          </cell>
          <cell r="D4139">
            <v>0</v>
          </cell>
          <cell r="E4139">
            <v>0</v>
          </cell>
          <cell r="F4139">
            <v>0</v>
          </cell>
          <cell r="G4139">
            <v>0</v>
          </cell>
        </row>
        <row r="4140">
          <cell r="B4140">
            <v>7246110</v>
          </cell>
          <cell r="C4140" t="str">
            <v>Nomin.hodnota Credit Default Swap-pohl.</v>
          </cell>
          <cell r="D4140">
            <v>0</v>
          </cell>
          <cell r="E4140">
            <v>0</v>
          </cell>
          <cell r="F4140">
            <v>0</v>
          </cell>
          <cell r="G4140">
            <v>0</v>
          </cell>
        </row>
        <row r="4141">
          <cell r="B4141">
            <v>7246202</v>
          </cell>
          <cell r="C4141" t="str">
            <v>Nomin.hodnota Option-záv.</v>
          </cell>
          <cell r="D4141">
            <v>0</v>
          </cell>
          <cell r="E4141">
            <v>0</v>
          </cell>
          <cell r="F4141">
            <v>0</v>
          </cell>
          <cell r="G4141">
            <v>0</v>
          </cell>
        </row>
        <row r="4142">
          <cell r="B4142">
            <v>7246204</v>
          </cell>
          <cell r="C4142" t="str">
            <v>Nomin.hodnota Interest Rate Swap-záv.</v>
          </cell>
          <cell r="D4142">
            <v>0</v>
          </cell>
          <cell r="E4142">
            <v>0</v>
          </cell>
          <cell r="F4142">
            <v>0</v>
          </cell>
          <cell r="G4142">
            <v>0</v>
          </cell>
        </row>
        <row r="4143">
          <cell r="B4143">
            <v>7246205</v>
          </cell>
          <cell r="C4143" t="str">
            <v>Nomin.hodnota Cross Currency Swap-záv.</v>
          </cell>
          <cell r="D4143">
            <v>0</v>
          </cell>
          <cell r="E4143">
            <v>0</v>
          </cell>
          <cell r="F4143">
            <v>0</v>
          </cell>
          <cell r="G4143">
            <v>0</v>
          </cell>
        </row>
        <row r="4144">
          <cell r="B4144">
            <v>7246211</v>
          </cell>
          <cell r="C4144" t="str">
            <v>Nomin.hodnota futures - záv.</v>
          </cell>
          <cell r="D4144">
            <v>0</v>
          </cell>
          <cell r="E4144">
            <v>0</v>
          </cell>
          <cell r="F4144">
            <v>0</v>
          </cell>
          <cell r="G4144">
            <v>0</v>
          </cell>
        </row>
        <row r="4145">
          <cell r="B4145">
            <v>7246902</v>
          </cell>
          <cell r="C4145" t="str">
            <v>Nomin.hodnota Option-pohl.</v>
          </cell>
          <cell r="D4145">
            <v>0</v>
          </cell>
          <cell r="E4145">
            <v>0</v>
          </cell>
          <cell r="F4145">
            <v>0</v>
          </cell>
          <cell r="G4145">
            <v>0</v>
          </cell>
        </row>
        <row r="4146">
          <cell r="B4146">
            <v>7246904</v>
          </cell>
          <cell r="C4146" t="str">
            <v>Nomin.hodnota Interest Rate Swap-záv.</v>
          </cell>
          <cell r="D4146">
            <v>-18688971600</v>
          </cell>
          <cell r="E4146">
            <v>-20058305400</v>
          </cell>
          <cell r="F4146">
            <v>-19358168200</v>
          </cell>
          <cell r="G4146">
            <v>-18686942000</v>
          </cell>
        </row>
        <row r="4147">
          <cell r="B4147">
            <v>7246905</v>
          </cell>
          <cell r="C4147" t="str">
            <v>Nomin.hodnota Cross Currency Swap-pohl.</v>
          </cell>
          <cell r="D4147">
            <v>2581500000</v>
          </cell>
          <cell r="E4147">
            <v>0</v>
          </cell>
          <cell r="F4147">
            <v>2677000000</v>
          </cell>
          <cell r="G4147">
            <v>5258500000</v>
          </cell>
        </row>
        <row r="4148">
          <cell r="B4148">
            <v>7246910</v>
          </cell>
          <cell r="C4148" t="str">
            <v>Nomin.hodnota Credit Default Swap-pohl.</v>
          </cell>
          <cell r="D4148">
            <v>0</v>
          </cell>
          <cell r="E4148">
            <v>0</v>
          </cell>
          <cell r="F4148">
            <v>0</v>
          </cell>
          <cell r="G4148">
            <v>0</v>
          </cell>
        </row>
        <row r="4149">
          <cell r="B4149">
            <v>7246911</v>
          </cell>
          <cell r="C4149" t="str">
            <v>Nomin.hodnota futures - záv.</v>
          </cell>
          <cell r="D4149">
            <v>2327511000</v>
          </cell>
          <cell r="E4149">
            <v>3023521000</v>
          </cell>
          <cell r="F4149">
            <v>2788851000</v>
          </cell>
          <cell r="G4149">
            <v>2276956000</v>
          </cell>
        </row>
        <row r="4150">
          <cell r="B4150">
            <v>7246991</v>
          </cell>
          <cell r="C4150" t="str">
            <v>Nomin.hodnota futures - pohl.</v>
          </cell>
          <cell r="D4150">
            <v>-332085000</v>
          </cell>
          <cell r="E4150">
            <v>-332085000</v>
          </cell>
          <cell r="F4150">
            <v>-332085000</v>
          </cell>
          <cell r="G4150">
            <v>-332085000</v>
          </cell>
        </row>
        <row r="4151">
          <cell r="B4151">
            <v>7246992</v>
          </cell>
          <cell r="C4151" t="str">
            <v>Nomin.hodnota Option-záv.</v>
          </cell>
          <cell r="D4151">
            <v>0</v>
          </cell>
          <cell r="E4151">
            <v>0</v>
          </cell>
          <cell r="F4151">
            <v>0</v>
          </cell>
          <cell r="G4151">
            <v>0</v>
          </cell>
        </row>
        <row r="4152">
          <cell r="B4152">
            <v>7246994</v>
          </cell>
          <cell r="C4152" t="str">
            <v>Nomin.hodnota Interest Rate Swap-pohl.</v>
          </cell>
          <cell r="D4152">
            <v>7551605500</v>
          </cell>
          <cell r="E4152">
            <v>7431955500</v>
          </cell>
          <cell r="F4152">
            <v>9413089750</v>
          </cell>
          <cell r="G4152">
            <v>13931842250</v>
          </cell>
        </row>
        <row r="4153">
          <cell r="B4153">
            <v>7246999</v>
          </cell>
          <cell r="C4153" t="str">
            <v>Nomin.hodnota Cross Currency Swap-záv.</v>
          </cell>
          <cell r="D4153">
            <v>0</v>
          </cell>
          <cell r="E4153">
            <v>-5258500000</v>
          </cell>
          <cell r="F4153">
            <v>-2581500000</v>
          </cell>
          <cell r="G4153">
            <v>0</v>
          </cell>
        </row>
        <row r="4154">
          <cell r="B4154">
            <v>7248170</v>
          </cell>
          <cell r="C4154" t="str">
            <v>Příjmové pokladní doklady</v>
          </cell>
          <cell r="D4154">
            <v>3</v>
          </cell>
          <cell r="E4154">
            <v>3</v>
          </cell>
          <cell r="F4154">
            <v>0</v>
          </cell>
          <cell r="G4154">
            <v>0</v>
          </cell>
        </row>
        <row r="4155">
          <cell r="B4155">
            <v>7248180</v>
          </cell>
          <cell r="C4155" t="str">
            <v>Šekové knížky PPF banka</v>
          </cell>
          <cell r="D4155">
            <v>0</v>
          </cell>
          <cell r="E4155">
            <v>0</v>
          </cell>
          <cell r="F4155">
            <v>0</v>
          </cell>
          <cell r="G4155">
            <v>0</v>
          </cell>
        </row>
        <row r="4156">
          <cell r="B4156">
            <v>7248200</v>
          </cell>
          <cell r="C4156" t="str">
            <v>č.t. 2925 Inkasní bloky</v>
          </cell>
          <cell r="D4156">
            <v>0</v>
          </cell>
          <cell r="E4156">
            <v>0</v>
          </cell>
          <cell r="F4156">
            <v>0</v>
          </cell>
          <cell r="G4156">
            <v>0</v>
          </cell>
        </row>
        <row r="4157">
          <cell r="B4157">
            <v>7249940</v>
          </cell>
          <cell r="C4157" t="str">
            <v>Přecenění CP do 31.12.2017 (změna vyhláš</v>
          </cell>
          <cell r="D4157">
            <v>-3759705786.6500001</v>
          </cell>
          <cell r="E4157">
            <v>-3216551883.27</v>
          </cell>
          <cell r="F4157">
            <v>-3194826835.7199998</v>
          </cell>
          <cell r="G4157">
            <v>-3000398684.9200001</v>
          </cell>
        </row>
        <row r="4158">
          <cell r="B4158">
            <v>7249950</v>
          </cell>
          <cell r="C4158" t="str">
            <v>Salary swap - soc. a zdrav. poj. ze swap</v>
          </cell>
          <cell r="D4158">
            <v>601274</v>
          </cell>
          <cell r="E4158">
            <v>1311994</v>
          </cell>
          <cell r="F4158">
            <v>0</v>
          </cell>
          <cell r="G4158">
            <v>566681</v>
          </cell>
        </row>
        <row r="4159">
          <cell r="B4159">
            <v>7261000</v>
          </cell>
          <cell r="C4159" t="str">
            <v>Nároky poškozených ze zák.poj.uplatněné</v>
          </cell>
          <cell r="D4159">
            <v>-1058797565.45</v>
          </cell>
          <cell r="E4159">
            <v>-934571464.58000004</v>
          </cell>
          <cell r="F4159">
            <v>-881002128.42999995</v>
          </cell>
          <cell r="G4159">
            <v>-798304280.98000002</v>
          </cell>
        </row>
        <row r="4160">
          <cell r="B4160">
            <v>7261001</v>
          </cell>
          <cell r="C4160" t="str">
            <v>Nároky poškoz.ze zák.poj.uplatněné u ČP</v>
          </cell>
          <cell r="D4160">
            <v>-259308229.36000001</v>
          </cell>
          <cell r="E4160">
            <v>-243582187.49000001</v>
          </cell>
          <cell r="F4160">
            <v>-227949143.53</v>
          </cell>
          <cell r="G4160">
            <v>-225169578.58000001</v>
          </cell>
        </row>
        <row r="4161">
          <cell r="B4161">
            <v>7291000</v>
          </cell>
          <cell r="C4161" t="str">
            <v>Souvztažné zápisy k podrozvahovým účtům</v>
          </cell>
          <cell r="D4161">
            <v>10301839104.48</v>
          </cell>
          <cell r="E4161">
            <v>18289987103.779999</v>
          </cell>
          <cell r="F4161">
            <v>10387468708.379999</v>
          </cell>
          <cell r="G4161">
            <v>249079894.19</v>
          </cell>
        </row>
        <row r="4162">
          <cell r="B4162">
            <v>7291001</v>
          </cell>
          <cell r="C4162" t="str">
            <v>Ohlášené PU "36"</v>
          </cell>
          <cell r="D4162">
            <v>50662909625.760002</v>
          </cell>
          <cell r="E4162">
            <v>50597415428.190002</v>
          </cell>
          <cell r="F4162">
            <v>50568252437.150002</v>
          </cell>
          <cell r="G4162">
            <v>50538460191.089996</v>
          </cell>
        </row>
        <row r="4163">
          <cell r="B4163">
            <v>7291002</v>
          </cell>
          <cell r="C4163" t="str">
            <v>Uznané PU "36"</v>
          </cell>
          <cell r="D4163">
            <v>-49373778012.760002</v>
          </cell>
          <cell r="E4163">
            <v>-49433794562.190002</v>
          </cell>
          <cell r="F4163">
            <v>-49481995361.150002</v>
          </cell>
          <cell r="G4163">
            <v>-49543914328.699997</v>
          </cell>
        </row>
        <row r="4164">
          <cell r="B4164">
            <v>7291500</v>
          </cell>
          <cell r="C4164" t="str">
            <v>Podrozvahový DNM (vyrovnávací účet)</v>
          </cell>
          <cell r="D4164">
            <v>0</v>
          </cell>
          <cell r="E4164"/>
          <cell r="F4164"/>
          <cell r="G4164">
            <v>0</v>
          </cell>
        </row>
        <row r="4165">
          <cell r="B4165">
            <v>7291501</v>
          </cell>
          <cell r="C4165" t="str">
            <v>Podrozvahový HM (vyrovnávací účet)</v>
          </cell>
          <cell r="D4165"/>
          <cell r="E4165"/>
          <cell r="F4165"/>
          <cell r="G4165">
            <v>0</v>
          </cell>
        </row>
        <row r="4166">
          <cell r="B4166">
            <v>7292000</v>
          </cell>
          <cell r="C4166" t="str">
            <v>Salary swap - soc. a zdrav. poj. ze swap</v>
          </cell>
          <cell r="D4166">
            <v>-601274</v>
          </cell>
          <cell r="E4166">
            <v>-1311994</v>
          </cell>
          <cell r="F4166">
            <v>0</v>
          </cell>
          <cell r="G4166">
            <v>-566681</v>
          </cell>
        </row>
        <row r="4167">
          <cell r="B4167">
            <v>7295100</v>
          </cell>
          <cell r="C4167" t="str">
            <v>Přijaté zástavy</v>
          </cell>
          <cell r="D4167">
            <v>625160196219.88</v>
          </cell>
          <cell r="E4167">
            <v>808040419316.04004</v>
          </cell>
          <cell r="F4167">
            <v>855615269710.35999</v>
          </cell>
          <cell r="G4167">
            <v>-12891718.6</v>
          </cell>
        </row>
        <row r="4168">
          <cell r="B4168">
            <v>7295200</v>
          </cell>
          <cell r="C4168" t="str">
            <v>Poskytnuté zástavy</v>
          </cell>
          <cell r="D4168">
            <v>-4550773983.9300003</v>
          </cell>
          <cell r="E4168">
            <v>-12712945911.190001</v>
          </cell>
          <cell r="F4168">
            <v>-1190678344.8399999</v>
          </cell>
          <cell r="G4168">
            <v>0</v>
          </cell>
        </row>
        <row r="4169">
          <cell r="B4169">
            <v>7295300</v>
          </cell>
          <cell r="C4169" t="str">
            <v>Podrozvahová aktiva (vyrovnávací účet)</v>
          </cell>
          <cell r="D4169">
            <v>-4517625</v>
          </cell>
          <cell r="E4169">
            <v>-2380875</v>
          </cell>
          <cell r="F4169">
            <v>-2380875</v>
          </cell>
          <cell r="G4169">
            <v>0</v>
          </cell>
        </row>
        <row r="4170">
          <cell r="B4170">
            <v>7295340</v>
          </cell>
          <cell r="C4170" t="str">
            <v>Podrozvahová aktiva - upomínky, vyrovnáv</v>
          </cell>
          <cell r="D4170">
            <v>-2740670</v>
          </cell>
          <cell r="E4170">
            <v>-3750470</v>
          </cell>
          <cell r="F4170">
            <v>-3048620</v>
          </cell>
          <cell r="G4170">
            <v>-3280020</v>
          </cell>
        </row>
        <row r="4171">
          <cell r="B4171">
            <v>7295400</v>
          </cell>
          <cell r="C4171" t="str">
            <v>Podrozvahová pasiva (vyrovnávací účet)</v>
          </cell>
          <cell r="D4171">
            <v>0</v>
          </cell>
          <cell r="E4171">
            <v>0</v>
          </cell>
          <cell r="F4171">
            <v>0</v>
          </cell>
          <cell r="G4171">
            <v>0</v>
          </cell>
        </row>
        <row r="4172">
          <cell r="B4172">
            <v>8951010</v>
          </cell>
          <cell r="C4172" t="str">
            <v>3250110060 Oth.acq.costs - direct insur.</v>
          </cell>
          <cell r="D4172">
            <v>-790688745.88</v>
          </cell>
          <cell r="E4172"/>
          <cell r="F4172"/>
          <cell r="G4172"/>
        </row>
        <row r="4173">
          <cell r="B4173">
            <v>8951011</v>
          </cell>
          <cell r="C4173" t="str">
            <v>L 3250110060 Oth.acq.costs - direct insu</v>
          </cell>
          <cell r="D4173">
            <v>160042455.87</v>
          </cell>
          <cell r="E4173"/>
          <cell r="F4173"/>
          <cell r="G4173"/>
        </row>
        <row r="4174">
          <cell r="B4174">
            <v>8951012</v>
          </cell>
          <cell r="C4174" t="str">
            <v>NL 3250110060 Oth.acq.costs - direct ins</v>
          </cell>
          <cell r="D4174">
            <v>630646290.00999999</v>
          </cell>
          <cell r="E4174"/>
          <cell r="F4174"/>
          <cell r="G4174"/>
        </row>
        <row r="4175">
          <cell r="B4175">
            <v>8961010</v>
          </cell>
          <cell r="C4175" t="str">
            <v>3260100030 Admin.expenses - direct insur</v>
          </cell>
          <cell r="D4175">
            <v>-1826712461.79</v>
          </cell>
          <cell r="E4175"/>
          <cell r="F4175"/>
          <cell r="G4175"/>
        </row>
        <row r="4176">
          <cell r="B4176">
            <v>8961011</v>
          </cell>
          <cell r="C4176" t="str">
            <v>L 3260100030 Admin.expenses - direct ins</v>
          </cell>
          <cell r="D4176">
            <v>584427061.78999996</v>
          </cell>
          <cell r="E4176"/>
          <cell r="F4176"/>
          <cell r="G4176"/>
        </row>
        <row r="4177">
          <cell r="B4177">
            <v>8961012</v>
          </cell>
          <cell r="C4177" t="str">
            <v>NL 3260100030 Admin.expenses - direct in</v>
          </cell>
          <cell r="D4177">
            <v>1242285400</v>
          </cell>
          <cell r="E4177"/>
          <cell r="F4177"/>
          <cell r="G4177"/>
        </row>
        <row r="4178">
          <cell r="B4178">
            <v>8971020</v>
          </cell>
          <cell r="C4178" t="str">
            <v>3070110040 Other income</v>
          </cell>
          <cell r="D4178">
            <v>20093040</v>
          </cell>
          <cell r="E4178"/>
          <cell r="F4178"/>
          <cell r="G4178"/>
        </row>
        <row r="4179">
          <cell r="B4179">
            <v>8971021</v>
          </cell>
          <cell r="C4179" t="str">
            <v>L 3070110040 Other income</v>
          </cell>
          <cell r="D4179">
            <v>-6187170</v>
          </cell>
          <cell r="E4179"/>
          <cell r="F4179"/>
          <cell r="G4179"/>
        </row>
        <row r="4180">
          <cell r="B4180">
            <v>8971022</v>
          </cell>
          <cell r="C4180" t="str">
            <v>NL 3070110040 Other income</v>
          </cell>
          <cell r="D4180">
            <v>-13905870</v>
          </cell>
          <cell r="E4180"/>
          <cell r="F4180"/>
          <cell r="G4180"/>
        </row>
        <row r="4181">
          <cell r="B4181">
            <v>8982060</v>
          </cell>
          <cell r="C4181" t="str">
            <v>3280260043 Contributions paid to regulat</v>
          </cell>
          <cell r="D4181">
            <v>-11640280</v>
          </cell>
          <cell r="E4181"/>
          <cell r="F4181"/>
          <cell r="G4181"/>
        </row>
        <row r="4182">
          <cell r="B4182">
            <v>8982061</v>
          </cell>
          <cell r="C4182" t="str">
            <v>L 3280260043 Contributions paid to regul</v>
          </cell>
          <cell r="D4182">
            <v>3071950</v>
          </cell>
          <cell r="E4182"/>
          <cell r="F4182"/>
          <cell r="G4182"/>
        </row>
        <row r="4183">
          <cell r="B4183">
            <v>8982062</v>
          </cell>
          <cell r="C4183" t="str">
            <v>NL 3280260043 Contributions paid to regu</v>
          </cell>
          <cell r="D4183">
            <v>8568330</v>
          </cell>
          <cell r="E4183"/>
          <cell r="F4183"/>
          <cell r="G4183"/>
        </row>
        <row r="4184">
          <cell r="B4184">
            <v>13110009</v>
          </cell>
          <cell r="C4184" t="str">
            <v>1311000 - Složená záruční depozita (zaji</v>
          </cell>
          <cell r="D4184">
            <v>-9826.41</v>
          </cell>
          <cell r="E4184">
            <v>29479.25</v>
          </cell>
          <cell r="F4184">
            <v>-12114.06</v>
          </cell>
          <cell r="G4184">
            <v>-21432.57</v>
          </cell>
        </row>
        <row r="4185">
          <cell r="B4185">
            <v>23141019</v>
          </cell>
          <cell r="C4185" t="str">
            <v>2314101 - Valutová pokladna-EUR</v>
          </cell>
          <cell r="D4185">
            <v>4170.7700000000004</v>
          </cell>
          <cell r="E4185">
            <v>7820.12</v>
          </cell>
          <cell r="F4185">
            <v>5390.25</v>
          </cell>
          <cell r="G4185">
            <v>3483.75</v>
          </cell>
        </row>
        <row r="4186">
          <cell r="B4186">
            <v>23141029</v>
          </cell>
          <cell r="C4186" t="str">
            <v>2314102 - Valutová pokladna-USD</v>
          </cell>
          <cell r="D4186">
            <v>3144.64</v>
          </cell>
          <cell r="E4186">
            <v>3928.26</v>
          </cell>
          <cell r="F4186">
            <v>1579.93</v>
          </cell>
          <cell r="G4186">
            <v>0</v>
          </cell>
        </row>
        <row r="4187">
          <cell r="B4187">
            <v>23141039</v>
          </cell>
          <cell r="C4187" t="str">
            <v>2314103 - Valutová pokladna-GBP</v>
          </cell>
          <cell r="D4187">
            <v>3101.58</v>
          </cell>
          <cell r="E4187">
            <v>3063.6</v>
          </cell>
          <cell r="F4187">
            <v>2555.37</v>
          </cell>
          <cell r="G4187">
            <v>0</v>
          </cell>
        </row>
        <row r="4188">
          <cell r="B4188">
            <v>23141049</v>
          </cell>
          <cell r="C4188" t="str">
            <v>2314104 - Valutová pokladna-CHF</v>
          </cell>
          <cell r="D4188">
            <v>3404.84</v>
          </cell>
          <cell r="E4188">
            <v>5716.99</v>
          </cell>
          <cell r="F4188">
            <v>4560.26</v>
          </cell>
          <cell r="G4188">
            <v>0</v>
          </cell>
        </row>
        <row r="4189">
          <cell r="B4189">
            <v>23429049</v>
          </cell>
          <cell r="C4189" t="str">
            <v>2342904 - Zúčtovací účet pro cizí měny-T</v>
          </cell>
          <cell r="D4189"/>
          <cell r="E4189"/>
          <cell r="F4189"/>
          <cell r="G4189">
            <v>0</v>
          </cell>
        </row>
        <row r="4190">
          <cell r="B4190">
            <v>23460089</v>
          </cell>
          <cell r="C4190" t="str">
            <v>2346008 - Peníze na cestě - přímé poj.a</v>
          </cell>
          <cell r="D4190"/>
          <cell r="E4190"/>
          <cell r="F4190"/>
          <cell r="G4190">
            <v>0</v>
          </cell>
        </row>
        <row r="4191">
          <cell r="B4191">
            <v>23493459</v>
          </cell>
          <cell r="C4191" t="str">
            <v>2349345-P.na cestě-2359345 (1405-181/270</v>
          </cell>
          <cell r="D4191"/>
          <cell r="E4191">
            <v>0</v>
          </cell>
          <cell r="F4191">
            <v>0</v>
          </cell>
          <cell r="G4191"/>
        </row>
        <row r="4192">
          <cell r="B4192">
            <v>23501389</v>
          </cell>
          <cell r="C4192" t="str">
            <v>2350138 - 1002655001350/5000 BGN - zaj.</v>
          </cell>
          <cell r="D4192">
            <v>0</v>
          </cell>
          <cell r="E4192">
            <v>0</v>
          </cell>
          <cell r="F4192">
            <v>0</v>
          </cell>
          <cell r="G4192">
            <v>0</v>
          </cell>
        </row>
        <row r="4193">
          <cell r="B4193">
            <v>23501899</v>
          </cell>
          <cell r="C4193" t="str">
            <v>2350189 - 1120524313/3500 GBP (TIA)</v>
          </cell>
          <cell r="D4193">
            <v>0</v>
          </cell>
          <cell r="E4193">
            <v>0</v>
          </cell>
          <cell r="F4193">
            <v>0</v>
          </cell>
          <cell r="G4193">
            <v>0</v>
          </cell>
        </row>
        <row r="4194">
          <cell r="B4194">
            <v>23501909</v>
          </cell>
          <cell r="C4194" t="str">
            <v>2350190 - 1050524317/3500 CHF (TIA)</v>
          </cell>
          <cell r="D4194">
            <v>0</v>
          </cell>
          <cell r="E4194">
            <v>0</v>
          </cell>
          <cell r="F4194">
            <v>0</v>
          </cell>
          <cell r="G4194">
            <v>0</v>
          </cell>
        </row>
        <row r="4195">
          <cell r="B4195">
            <v>23501919</v>
          </cell>
          <cell r="C4195" t="str">
            <v>2350191 - 1330524389/3500 EUR (TIA)</v>
          </cell>
          <cell r="D4195">
            <v>0</v>
          </cell>
          <cell r="E4195">
            <v>0</v>
          </cell>
          <cell r="F4195">
            <v>0</v>
          </cell>
          <cell r="G4195">
            <v>0</v>
          </cell>
        </row>
        <row r="4196">
          <cell r="B4196">
            <v>23501929</v>
          </cell>
          <cell r="C4196" t="str">
            <v>2350192 - 1260524315/3500 PLN (TIA)</v>
          </cell>
          <cell r="D4196">
            <v>0</v>
          </cell>
          <cell r="E4196">
            <v>0</v>
          </cell>
          <cell r="F4196">
            <v>0</v>
          </cell>
          <cell r="G4196">
            <v>0</v>
          </cell>
        </row>
        <row r="4197">
          <cell r="B4197">
            <v>23501939</v>
          </cell>
          <cell r="C4197" t="str">
            <v>2350193 - 1220524388/3500 USD (SAP)</v>
          </cell>
          <cell r="D4197">
            <v>0</v>
          </cell>
          <cell r="E4197">
            <v>0</v>
          </cell>
          <cell r="F4197">
            <v>0</v>
          </cell>
          <cell r="G4197">
            <v>0</v>
          </cell>
        </row>
        <row r="4198">
          <cell r="B4198">
            <v>23501949</v>
          </cell>
          <cell r="C4198" t="str">
            <v>2350194 - 1330524311/3500 EUR</v>
          </cell>
          <cell r="D4198">
            <v>0</v>
          </cell>
          <cell r="E4198">
            <v>0</v>
          </cell>
          <cell r="F4198">
            <v>0</v>
          </cell>
          <cell r="G4198">
            <v>0</v>
          </cell>
        </row>
        <row r="4199">
          <cell r="B4199">
            <v>23502139</v>
          </cell>
          <cell r="C4199" t="str">
            <v>2350213 - 2106989549/2700 USD (CZP)</v>
          </cell>
          <cell r="D4199">
            <v>0.01</v>
          </cell>
          <cell r="E4199">
            <v>0.01</v>
          </cell>
          <cell r="F4199">
            <v>0</v>
          </cell>
          <cell r="G4199">
            <v>0</v>
          </cell>
        </row>
        <row r="4200">
          <cell r="B4200">
            <v>23502149</v>
          </cell>
          <cell r="C4200" t="str">
            <v>2350214 - 2106989557/2700 GBP (CZP)</v>
          </cell>
          <cell r="D4200">
            <v>0.81</v>
          </cell>
          <cell r="E4200">
            <v>0.84</v>
          </cell>
          <cell r="F4200">
            <v>0</v>
          </cell>
          <cell r="G4200">
            <v>0.03</v>
          </cell>
        </row>
        <row r="4201">
          <cell r="B4201">
            <v>23502159</v>
          </cell>
          <cell r="C4201" t="str">
            <v>2350215 - 2106989565/2700 CHF (CZP)</v>
          </cell>
          <cell r="D4201">
            <v>0.06</v>
          </cell>
          <cell r="E4201">
            <v>0.06</v>
          </cell>
          <cell r="F4201">
            <v>0</v>
          </cell>
          <cell r="G4201">
            <v>-0.01</v>
          </cell>
        </row>
        <row r="4202">
          <cell r="B4202">
            <v>23502169</v>
          </cell>
          <cell r="C4202" t="str">
            <v>2350216 - 2106989610/2700 EUR (CZP)</v>
          </cell>
          <cell r="D4202">
            <v>7.8</v>
          </cell>
          <cell r="E4202">
            <v>8.8800000000000008</v>
          </cell>
          <cell r="F4202">
            <v>0.1</v>
          </cell>
          <cell r="G4202">
            <v>0.22</v>
          </cell>
        </row>
        <row r="4203">
          <cell r="B4203">
            <v>23502179</v>
          </cell>
          <cell r="C4203" t="str">
            <v>2350217 - 2106989629/2700 PLN (CZP)</v>
          </cell>
          <cell r="D4203">
            <v>0.28999999999999998</v>
          </cell>
          <cell r="E4203">
            <v>0.2</v>
          </cell>
          <cell r="F4203">
            <v>0.02</v>
          </cell>
          <cell r="G4203">
            <v>0.12</v>
          </cell>
        </row>
        <row r="4204">
          <cell r="B4204">
            <v>23502189</v>
          </cell>
          <cell r="C4204" t="str">
            <v>2350218 - 2106989637/2700 USD (CZP)</v>
          </cell>
          <cell r="D4204">
            <v>7.0000000000000007E-2</v>
          </cell>
          <cell r="E4204">
            <v>7.0000000000000007E-2</v>
          </cell>
          <cell r="F4204">
            <v>0</v>
          </cell>
          <cell r="G4204">
            <v>0.01</v>
          </cell>
        </row>
        <row r="4205">
          <cell r="B4205">
            <v>23502199</v>
          </cell>
          <cell r="C4205" t="str">
            <v>2350219 - 2106989645/2700 EUR (CZP)</v>
          </cell>
          <cell r="D4205">
            <v>0.08</v>
          </cell>
          <cell r="E4205">
            <v>0.12</v>
          </cell>
          <cell r="F4205">
            <v>0.01</v>
          </cell>
          <cell r="G4205">
            <v>0.01</v>
          </cell>
        </row>
        <row r="4206">
          <cell r="B4206">
            <v>23502259</v>
          </cell>
          <cell r="C4206" t="str">
            <v>2350225 - 2109385249/2700 USD (ÚÚ)</v>
          </cell>
          <cell r="D4206">
            <v>0</v>
          </cell>
          <cell r="E4206">
            <v>0</v>
          </cell>
          <cell r="F4206">
            <v>0</v>
          </cell>
          <cell r="G4206">
            <v>-0.22</v>
          </cell>
        </row>
        <row r="4207">
          <cell r="B4207">
            <v>23502269</v>
          </cell>
          <cell r="C4207" t="str">
            <v>2350226 - 2109385257/2700 GBP (ÚÚ)</v>
          </cell>
          <cell r="D4207"/>
          <cell r="E4207">
            <v>0</v>
          </cell>
          <cell r="F4207">
            <v>-0.01</v>
          </cell>
          <cell r="G4207">
            <v>0</v>
          </cell>
        </row>
        <row r="4208">
          <cell r="B4208">
            <v>23502289</v>
          </cell>
          <cell r="C4208" t="str">
            <v>2350228 - 2109385273/2700 EUR (ÚÚ)</v>
          </cell>
          <cell r="D4208">
            <v>0</v>
          </cell>
          <cell r="E4208">
            <v>-0.01</v>
          </cell>
          <cell r="F4208">
            <v>0.03</v>
          </cell>
          <cell r="G4208">
            <v>-0.25</v>
          </cell>
        </row>
        <row r="4209">
          <cell r="B4209">
            <v>23502309</v>
          </cell>
          <cell r="C4209" t="str">
            <v>2350230 - 2109385302/2700 BGN (ÚÚ)</v>
          </cell>
          <cell r="D4209">
            <v>-531371.29</v>
          </cell>
          <cell r="E4209">
            <v>-67710.64</v>
          </cell>
          <cell r="F4209">
            <v>-289354.14</v>
          </cell>
          <cell r="G4209">
            <v>-477030.56</v>
          </cell>
        </row>
        <row r="4210">
          <cell r="B4210">
            <v>23502319</v>
          </cell>
          <cell r="C4210" t="str">
            <v>2350231 - 2109385310/2700 RUB (ÚÚ)</v>
          </cell>
          <cell r="D4210">
            <v>-432517.94</v>
          </cell>
          <cell r="E4210">
            <v>-586929.56000000006</v>
          </cell>
          <cell r="F4210">
            <v>-609176.87</v>
          </cell>
          <cell r="G4210">
            <v>-573571.92000000004</v>
          </cell>
        </row>
        <row r="4211">
          <cell r="B4211">
            <v>23502469</v>
          </cell>
          <cell r="C4211" t="str">
            <v>2350246-2113174217/2700 USD (SAP)</v>
          </cell>
          <cell r="D4211">
            <v>-109618.98</v>
          </cell>
          <cell r="E4211">
            <v>-103636.03</v>
          </cell>
          <cell r="F4211">
            <v>-121421.39</v>
          </cell>
          <cell r="G4211">
            <v>-115374.8</v>
          </cell>
        </row>
        <row r="4212">
          <cell r="B4212">
            <v>23502479</v>
          </cell>
          <cell r="C4212" t="str">
            <v>2350247-2113174209/2700 EUR (SAP)</v>
          </cell>
          <cell r="D4212">
            <v>-17820.98</v>
          </cell>
          <cell r="E4212">
            <v>-6834.9</v>
          </cell>
          <cell r="F4212">
            <v>-33862.230000000003</v>
          </cell>
          <cell r="G4212">
            <v>-48770.6</v>
          </cell>
        </row>
        <row r="4213">
          <cell r="B4213">
            <v>23502789</v>
          </cell>
          <cell r="C4213" t="str">
            <v>2350278 - 1002655001280/5000 RUB (zajišt</v>
          </cell>
          <cell r="D4213">
            <v>0</v>
          </cell>
          <cell r="E4213">
            <v>0</v>
          </cell>
          <cell r="F4213">
            <v>0</v>
          </cell>
          <cell r="G4213">
            <v>0</v>
          </cell>
        </row>
        <row r="4214">
          <cell r="B4214">
            <v>23502929</v>
          </cell>
          <cell r="C4214" t="str">
            <v>2350292 - 1310524322/3500 BGN (SAP)</v>
          </cell>
          <cell r="D4214">
            <v>0</v>
          </cell>
          <cell r="E4214">
            <v>0</v>
          </cell>
          <cell r="F4214">
            <v>0</v>
          </cell>
          <cell r="G4214">
            <v>0</v>
          </cell>
        </row>
        <row r="4215">
          <cell r="B4215">
            <v>23502939</v>
          </cell>
          <cell r="C4215" t="str">
            <v>2350293 - 1280524320/3500 RUB (SAP)</v>
          </cell>
          <cell r="D4215">
            <v>0</v>
          </cell>
          <cell r="E4215">
            <v>0</v>
          </cell>
          <cell r="F4215">
            <v>0</v>
          </cell>
          <cell r="G4215">
            <v>0</v>
          </cell>
        </row>
        <row r="4216">
          <cell r="B4216">
            <v>23504039</v>
          </cell>
          <cell r="C4216" t="str">
            <v>2350403-HVB 2102521631 USD - CM</v>
          </cell>
          <cell r="D4216">
            <v>-177274.83</v>
          </cell>
          <cell r="E4216">
            <v>-527862.32999999996</v>
          </cell>
          <cell r="F4216">
            <v>-1173113.52</v>
          </cell>
          <cell r="G4216">
            <v>-1150894.55</v>
          </cell>
        </row>
        <row r="4217">
          <cell r="B4217">
            <v>23509059</v>
          </cell>
          <cell r="C4217" t="str">
            <v>2350905 - 1001593001100/5000 EUR</v>
          </cell>
          <cell r="D4217">
            <v>0</v>
          </cell>
          <cell r="E4217">
            <v>0</v>
          </cell>
          <cell r="F4217">
            <v>0</v>
          </cell>
          <cell r="G4217">
            <v>0</v>
          </cell>
        </row>
        <row r="4218">
          <cell r="B4218">
            <v>23509079</v>
          </cell>
          <cell r="C4218" t="str">
            <v>2350907 - 100021226/2600 EUR Centrála</v>
          </cell>
          <cell r="D4218">
            <v>0</v>
          </cell>
          <cell r="E4218">
            <v>0</v>
          </cell>
          <cell r="F4218">
            <v>0</v>
          </cell>
          <cell r="G4218">
            <v>0</v>
          </cell>
        </row>
        <row r="4219">
          <cell r="B4219">
            <v>23509219</v>
          </cell>
          <cell r="C4219" t="str">
            <v>2350921 - 100021072/2600 USD Centrála</v>
          </cell>
          <cell r="D4219">
            <v>0</v>
          </cell>
          <cell r="E4219">
            <v>0</v>
          </cell>
          <cell r="F4219">
            <v>0</v>
          </cell>
          <cell r="G4219">
            <v>0</v>
          </cell>
        </row>
        <row r="4220">
          <cell r="B4220">
            <v>23509489</v>
          </cell>
          <cell r="C4220" t="str">
            <v>2350948 - 1001593001200/5000 PLN</v>
          </cell>
          <cell r="D4220">
            <v>0</v>
          </cell>
          <cell r="E4220">
            <v>0</v>
          </cell>
          <cell r="F4220">
            <v>0</v>
          </cell>
          <cell r="G4220">
            <v>0</v>
          </cell>
        </row>
        <row r="4221">
          <cell r="B4221">
            <v>23509709</v>
          </cell>
          <cell r="C4221" t="str">
            <v>2350970 - 100021102/2600 GBP Centrála</v>
          </cell>
          <cell r="D4221">
            <v>0</v>
          </cell>
          <cell r="E4221">
            <v>0</v>
          </cell>
          <cell r="F4221">
            <v>0</v>
          </cell>
          <cell r="G4221">
            <v>0</v>
          </cell>
        </row>
        <row r="4222">
          <cell r="B4222">
            <v>23509719</v>
          </cell>
          <cell r="C4222" t="str">
            <v>2350971 - 1001593001040/5000 GBP</v>
          </cell>
          <cell r="D4222">
            <v>0</v>
          </cell>
          <cell r="E4222">
            <v>0</v>
          </cell>
          <cell r="F4222">
            <v>0</v>
          </cell>
          <cell r="G4222">
            <v>0</v>
          </cell>
        </row>
        <row r="4223">
          <cell r="B4223">
            <v>23560089</v>
          </cell>
          <cell r="C4223" t="str">
            <v>2356008-1387719080/2700 EUR přímé poj. a</v>
          </cell>
          <cell r="D4223"/>
          <cell r="E4223"/>
          <cell r="F4223"/>
          <cell r="G4223">
            <v>-39411.17</v>
          </cell>
        </row>
        <row r="4224">
          <cell r="B4224">
            <v>23590319</v>
          </cell>
          <cell r="C4224" t="str">
            <v>2359031 - 1387367177/2700 GBP (SAP)</v>
          </cell>
          <cell r="D4224"/>
          <cell r="E4224">
            <v>36468.080000000002</v>
          </cell>
          <cell r="F4224">
            <v>33664.400000000001</v>
          </cell>
          <cell r="G4224">
            <v>36098.79</v>
          </cell>
        </row>
        <row r="4225">
          <cell r="B4225">
            <v>23590469</v>
          </cell>
          <cell r="C4225" t="str">
            <v>2359046 - 1545485006/1111_ČPZ EUR</v>
          </cell>
          <cell r="D4225"/>
          <cell r="E4225"/>
          <cell r="F4225"/>
          <cell r="G4225">
            <v>131122.07</v>
          </cell>
        </row>
        <row r="4226">
          <cell r="B4226">
            <v>23593459</v>
          </cell>
          <cell r="C4226" t="str">
            <v>2359345-UCB 1405-181/2700 EUR - CM</v>
          </cell>
          <cell r="D4226">
            <v>-153400.48000000001</v>
          </cell>
          <cell r="E4226">
            <v>-261854.21</v>
          </cell>
          <cell r="F4226">
            <v>-424926.97</v>
          </cell>
          <cell r="G4226">
            <v>-609733.97</v>
          </cell>
        </row>
        <row r="4227">
          <cell r="B4227">
            <v>23595859</v>
          </cell>
          <cell r="C4227" t="str">
            <v>2359585 - 2113350364/2700 EUR TIA EXK</v>
          </cell>
          <cell r="D4227">
            <v>-2191.04</v>
          </cell>
          <cell r="E4227">
            <v>149753.79999999999</v>
          </cell>
          <cell r="F4227">
            <v>88083.97</v>
          </cell>
          <cell r="G4227">
            <v>-18871.62</v>
          </cell>
        </row>
        <row r="4228">
          <cell r="B4228">
            <v>23595869</v>
          </cell>
          <cell r="C4228" t="str">
            <v>2359586 - 2113350372/2700 USD TIA EXK</v>
          </cell>
          <cell r="D4228">
            <v>-29.15</v>
          </cell>
          <cell r="E4228">
            <v>1346.76</v>
          </cell>
          <cell r="F4228">
            <v>-224.82</v>
          </cell>
          <cell r="G4228">
            <v>12084.94</v>
          </cell>
        </row>
        <row r="4229">
          <cell r="B4229">
            <v>23595879</v>
          </cell>
          <cell r="C4229" t="str">
            <v>2359587 - 2113350380/2700 GBP TIA EXK</v>
          </cell>
          <cell r="D4229">
            <v>101.6</v>
          </cell>
          <cell r="E4229">
            <v>2970</v>
          </cell>
          <cell r="F4229">
            <v>-8493.0400000000009</v>
          </cell>
          <cell r="G4229">
            <v>4042.17</v>
          </cell>
        </row>
        <row r="4230">
          <cell r="B4230">
            <v>23595889</v>
          </cell>
          <cell r="C4230" t="str">
            <v>2359588 - 2113350399/2700 CHF TIA EXK</v>
          </cell>
          <cell r="D4230">
            <v>107.67</v>
          </cell>
          <cell r="E4230">
            <v>486.19</v>
          </cell>
          <cell r="F4230">
            <v>-1137.97</v>
          </cell>
          <cell r="G4230">
            <v>-2507.4699999999998</v>
          </cell>
        </row>
        <row r="4231">
          <cell r="B4231">
            <v>23595899</v>
          </cell>
          <cell r="C4231" t="str">
            <v>2359589 - 2113350401/2700 PLN TIA EXK</v>
          </cell>
          <cell r="D4231">
            <v>-92.18</v>
          </cell>
          <cell r="E4231">
            <v>3186.65</v>
          </cell>
          <cell r="F4231">
            <v>-12541.37</v>
          </cell>
          <cell r="G4231">
            <v>-50125.599999999999</v>
          </cell>
        </row>
        <row r="4232">
          <cell r="B4232">
            <v>30117109</v>
          </cell>
          <cell r="C4232" t="str">
            <v>3011710 - Předpis pojistného-přeprava zá</v>
          </cell>
          <cell r="D4232">
            <v>-5600.12</v>
          </cell>
          <cell r="E4232">
            <v>-6466.33</v>
          </cell>
          <cell r="F4232">
            <v>-24789.41</v>
          </cell>
          <cell r="G4232">
            <v>9131.7000000000007</v>
          </cell>
        </row>
        <row r="4233">
          <cell r="B4233">
            <v>30118109</v>
          </cell>
          <cell r="C4233" t="str">
            <v>3011810 - Předp.poj.fin.rizik(VR)-stav.z</v>
          </cell>
          <cell r="D4233">
            <v>-0.59</v>
          </cell>
          <cell r="E4233">
            <v>-0.5</v>
          </cell>
          <cell r="F4233">
            <v>-0.55000000000000004</v>
          </cell>
          <cell r="G4233">
            <v>-0.59</v>
          </cell>
        </row>
        <row r="4234">
          <cell r="B4234">
            <v>30118309</v>
          </cell>
          <cell r="C4234" t="str">
            <v>3011830 - Předp.poj.fin.rizik(VR)-jiné f</v>
          </cell>
          <cell r="D4234">
            <v>0.24</v>
          </cell>
          <cell r="E4234">
            <v>0.24</v>
          </cell>
          <cell r="F4234">
            <v>0.24</v>
          </cell>
          <cell r="G4234">
            <v>0.24</v>
          </cell>
        </row>
        <row r="4235">
          <cell r="B4235">
            <v>30120489</v>
          </cell>
          <cell r="C4235" t="str">
            <v>3012048-Před.poj.-odpov.člen.předst. a d</v>
          </cell>
          <cell r="D4235"/>
          <cell r="E4235"/>
          <cell r="F4235"/>
          <cell r="G4235">
            <v>400.75</v>
          </cell>
        </row>
        <row r="4236">
          <cell r="B4236">
            <v>30120579</v>
          </cell>
          <cell r="C4236" t="str">
            <v>3012057 - Předpis poj.-ostatní poj. VR</v>
          </cell>
          <cell r="D4236">
            <v>-433.96</v>
          </cell>
          <cell r="E4236">
            <v>1928.41</v>
          </cell>
          <cell r="F4236">
            <v>-151.47999999999999</v>
          </cell>
          <cell r="G4236">
            <v>-294.08</v>
          </cell>
        </row>
        <row r="4237">
          <cell r="B4237">
            <v>30120609</v>
          </cell>
          <cell r="C4237" t="str">
            <v>3012060 - Předpis poj.-živel VR</v>
          </cell>
          <cell r="D4237">
            <v>-101432.67</v>
          </cell>
          <cell r="E4237">
            <v>38647.25</v>
          </cell>
          <cell r="F4237">
            <v>-367938.22</v>
          </cell>
          <cell r="G4237">
            <v>-348684.98</v>
          </cell>
        </row>
        <row r="4238">
          <cell r="B4238">
            <v>30120949</v>
          </cell>
          <cell r="C4238" t="str">
            <v>3012094 - Předpis poj.-tech.rizika VR</v>
          </cell>
          <cell r="D4238">
            <v>-88499.81</v>
          </cell>
          <cell r="E4238">
            <v>47988.93</v>
          </cell>
          <cell r="F4238">
            <v>-310134.90000000002</v>
          </cell>
          <cell r="G4238">
            <v>366695.32</v>
          </cell>
        </row>
        <row r="4239">
          <cell r="B4239">
            <v>30120959</v>
          </cell>
          <cell r="C4239" t="str">
            <v>3012095 - Předpis poj.-odpovědnost VR</v>
          </cell>
          <cell r="D4239">
            <v>-19931.740000000002</v>
          </cell>
          <cell r="E4239">
            <v>199773.97</v>
          </cell>
          <cell r="F4239">
            <v>58830.03</v>
          </cell>
          <cell r="G4239">
            <v>-423753</v>
          </cell>
        </row>
        <row r="4240">
          <cell r="B4240">
            <v>30129929</v>
          </cell>
          <cell r="C4240" t="str">
            <v>3012992 - Předpis pojištění-lodě</v>
          </cell>
          <cell r="D4240">
            <v>0</v>
          </cell>
          <cell r="E4240">
            <v>0</v>
          </cell>
          <cell r="F4240">
            <v>0</v>
          </cell>
          <cell r="G4240">
            <v>0</v>
          </cell>
        </row>
        <row r="4241">
          <cell r="B4241">
            <v>30129939</v>
          </cell>
          <cell r="C4241" t="str">
            <v>3012993 - Předpis pojištění-letadla</v>
          </cell>
          <cell r="D4241">
            <v>-40428.29</v>
          </cell>
          <cell r="E4241">
            <v>-81348.59</v>
          </cell>
          <cell r="F4241">
            <v>-982657.23</v>
          </cell>
          <cell r="G4241">
            <v>410534.04</v>
          </cell>
        </row>
        <row r="4242">
          <cell r="B4242">
            <v>30240009</v>
          </cell>
          <cell r="C4242" t="str">
            <v>3024000 - Pohledávky za právnickými subj</v>
          </cell>
          <cell r="D4242">
            <v>1257.92</v>
          </cell>
          <cell r="E4242">
            <v>755.08</v>
          </cell>
          <cell r="F4242">
            <v>612.49</v>
          </cell>
          <cell r="G4242">
            <v>-1054.07</v>
          </cell>
        </row>
        <row r="4243">
          <cell r="B4243">
            <v>30311009</v>
          </cell>
          <cell r="C4243" t="str">
            <v>3031100 - Pohledávky-zajistitelé A (od 1</v>
          </cell>
          <cell r="D4243">
            <v>-16171.3</v>
          </cell>
          <cell r="E4243">
            <v>96176.37</v>
          </cell>
          <cell r="F4243">
            <v>-62108.95</v>
          </cell>
          <cell r="G4243">
            <v>32714.05</v>
          </cell>
        </row>
        <row r="4244">
          <cell r="B4244">
            <v>30312009</v>
          </cell>
          <cell r="C4244" t="str">
            <v>3031200 - MET odevzd.zaj.-pohledávky</v>
          </cell>
          <cell r="D4244">
            <v>0</v>
          </cell>
          <cell r="E4244">
            <v>34.36</v>
          </cell>
          <cell r="F4244">
            <v>0</v>
          </cell>
          <cell r="G4244">
            <v>0</v>
          </cell>
        </row>
        <row r="4245">
          <cell r="B4245">
            <v>30315059</v>
          </cell>
          <cell r="C4245" t="str">
            <v>3031505 - Pohled.za zajistiteli-KČJP (př</v>
          </cell>
          <cell r="D4245">
            <v>0</v>
          </cell>
          <cell r="E4245">
            <v>-2477760.7200000002</v>
          </cell>
          <cell r="F4245">
            <v>0</v>
          </cell>
          <cell r="G4245">
            <v>1593551.32</v>
          </cell>
        </row>
        <row r="4246">
          <cell r="B4246">
            <v>30323009</v>
          </cell>
          <cell r="C4246" t="str">
            <v>3032300 - MET převz.zaj. pohledávky</v>
          </cell>
          <cell r="D4246">
            <v>0</v>
          </cell>
          <cell r="E4246">
            <v>0</v>
          </cell>
          <cell r="F4246">
            <v>0</v>
          </cell>
          <cell r="G4246">
            <v>0</v>
          </cell>
        </row>
        <row r="4247">
          <cell r="B4247">
            <v>30331009</v>
          </cell>
          <cell r="C4247" t="str">
            <v>3033100 - Pohledávky-zajistníci B (od 1.</v>
          </cell>
          <cell r="D4247">
            <v>-231113.04</v>
          </cell>
          <cell r="E4247">
            <v>-147090.19</v>
          </cell>
          <cell r="F4247">
            <v>-249391.69</v>
          </cell>
          <cell r="G4247">
            <v>-399900.23</v>
          </cell>
        </row>
        <row r="4248">
          <cell r="B4248">
            <v>30340009</v>
          </cell>
          <cell r="C4248" t="str">
            <v>3034000 - Pohledávky na zaj.sm.-pasivní</v>
          </cell>
          <cell r="D4248">
            <v>-15310.16</v>
          </cell>
          <cell r="E4248">
            <v>27163.56</v>
          </cell>
          <cell r="F4248">
            <v>-32402.87</v>
          </cell>
          <cell r="G4248">
            <v>-43708.54</v>
          </cell>
        </row>
        <row r="4249">
          <cell r="B4249">
            <v>30340019</v>
          </cell>
          <cell r="C4249" t="str">
            <v>3034001 - Pohledávky na zaj.sm.-PU-pasiv</v>
          </cell>
          <cell r="D4249">
            <v>0</v>
          </cell>
          <cell r="E4249">
            <v>0</v>
          </cell>
          <cell r="F4249">
            <v>0</v>
          </cell>
          <cell r="G4249">
            <v>0</v>
          </cell>
        </row>
        <row r="4250">
          <cell r="B4250">
            <v>30340039</v>
          </cell>
          <cell r="C4250" t="str">
            <v>3034003 - Pohledávky v CM z operací VR-p</v>
          </cell>
          <cell r="D4250">
            <v>103571.84</v>
          </cell>
          <cell r="E4250">
            <v>153701.74</v>
          </cell>
          <cell r="F4250">
            <v>70491.72</v>
          </cell>
          <cell r="G4250">
            <v>100510.23</v>
          </cell>
        </row>
        <row r="4251">
          <cell r="B4251">
            <v>30340069</v>
          </cell>
          <cell r="C4251" t="str">
            <v>3034006 - Pohl. v CM z operací VR-pas.za</v>
          </cell>
          <cell r="D4251">
            <v>-5798.4</v>
          </cell>
          <cell r="E4251">
            <v>437173.8</v>
          </cell>
          <cell r="F4251">
            <v>190293.79</v>
          </cell>
          <cell r="G4251">
            <v>-3181.61</v>
          </cell>
        </row>
        <row r="4252">
          <cell r="B4252">
            <v>30340309</v>
          </cell>
          <cell r="C4252" t="str">
            <v>3034030 - Pohledávky z operací VR-aktivn</v>
          </cell>
          <cell r="D4252">
            <v>-458941.5</v>
          </cell>
          <cell r="E4252">
            <v>132316.54</v>
          </cell>
          <cell r="F4252">
            <v>1620.01</v>
          </cell>
          <cell r="G4252">
            <v>-326395.2</v>
          </cell>
        </row>
        <row r="4253">
          <cell r="B4253">
            <v>30351009</v>
          </cell>
          <cell r="C4253" t="str">
            <v>3035100 - Ost.pohl.ze zajiš. - přepočty</v>
          </cell>
          <cell r="D4253">
            <v>0</v>
          </cell>
          <cell r="E4253">
            <v>0</v>
          </cell>
          <cell r="F4253">
            <v>0</v>
          </cell>
          <cell r="G4253">
            <v>10910.14</v>
          </cell>
        </row>
        <row r="4254">
          <cell r="B4254">
            <v>30355009</v>
          </cell>
          <cell r="C4254" t="str">
            <v>3035500 - ŽP ost.pohl. ze zajištění - př</v>
          </cell>
          <cell r="D4254">
            <v>0</v>
          </cell>
          <cell r="E4254"/>
          <cell r="F4254"/>
          <cell r="G4254"/>
        </row>
        <row r="4255">
          <cell r="B4255">
            <v>30360009</v>
          </cell>
          <cell r="C4255" t="str">
            <v>3036000 - Pohl.-aktivní zaj.-ČP Slovensk</v>
          </cell>
          <cell r="D4255">
            <v>0</v>
          </cell>
          <cell r="E4255">
            <v>0</v>
          </cell>
          <cell r="F4255">
            <v>0</v>
          </cell>
          <cell r="G4255">
            <v>0</v>
          </cell>
        </row>
        <row r="4256">
          <cell r="B4256">
            <v>30366309</v>
          </cell>
          <cell r="C4256" t="str">
            <v>3036630 - aktivní zaj.pohled. - Generali</v>
          </cell>
          <cell r="D4256">
            <v>0</v>
          </cell>
          <cell r="E4256">
            <v>0</v>
          </cell>
          <cell r="F4256">
            <v>-993033.8</v>
          </cell>
          <cell r="G4256">
            <v>0</v>
          </cell>
        </row>
        <row r="4257">
          <cell r="B4257">
            <v>30366319</v>
          </cell>
          <cell r="C4257" t="str">
            <v>3036631 - Akt. zaj. pohl. Generali Ukraj</v>
          </cell>
          <cell r="D4257">
            <v>-335728.71</v>
          </cell>
          <cell r="E4257">
            <v>-418930.56</v>
          </cell>
          <cell r="F4257">
            <v>-433550.74</v>
          </cell>
          <cell r="G4257">
            <v>-416888.16</v>
          </cell>
        </row>
        <row r="4258">
          <cell r="B4258">
            <v>30366339</v>
          </cell>
          <cell r="C4258" t="str">
            <v>3036633 - Akt. zaj. pohl. Ass. Generali</v>
          </cell>
          <cell r="D4258">
            <v>0</v>
          </cell>
          <cell r="E4258">
            <v>0</v>
          </cell>
          <cell r="F4258">
            <v>0</v>
          </cell>
          <cell r="G4258">
            <v>0</v>
          </cell>
        </row>
        <row r="4259">
          <cell r="B4259">
            <v>30810019</v>
          </cell>
          <cell r="C4259" t="str">
            <v>3081001-Proama-Ost.pohl.-pohledávky od U</v>
          </cell>
          <cell r="D4259">
            <v>-20.54</v>
          </cell>
          <cell r="E4259">
            <v>287.62</v>
          </cell>
          <cell r="F4259">
            <v>0</v>
          </cell>
          <cell r="G4259">
            <v>0</v>
          </cell>
        </row>
        <row r="4260">
          <cell r="B4260">
            <v>30816009</v>
          </cell>
          <cell r="C4260" t="str">
            <v>3081600 - Vrácené náhrady PU placené ban</v>
          </cell>
          <cell r="D4260">
            <v>-3541.17</v>
          </cell>
          <cell r="E4260">
            <v>36535.11</v>
          </cell>
          <cell r="F4260">
            <v>2320.89</v>
          </cell>
          <cell r="G4260">
            <v>0</v>
          </cell>
        </row>
        <row r="4261">
          <cell r="B4261">
            <v>30818009</v>
          </cell>
          <cell r="C4261" t="str">
            <v>3081800 - Pohledávky ze soupojištění-vel</v>
          </cell>
          <cell r="D4261">
            <v>1505.04</v>
          </cell>
          <cell r="E4261">
            <v>82.25</v>
          </cell>
          <cell r="F4261">
            <v>-1281.05</v>
          </cell>
          <cell r="G4261">
            <v>-23661.31</v>
          </cell>
        </row>
        <row r="4262">
          <cell r="B4262">
            <v>30821009</v>
          </cell>
          <cell r="C4262" t="str">
            <v>3082100 - Pohl.z přímého poj.a zaj.vůči</v>
          </cell>
          <cell r="D4262">
            <v>0</v>
          </cell>
          <cell r="E4262"/>
          <cell r="F4262"/>
          <cell r="G4262"/>
        </row>
        <row r="4263">
          <cell r="B4263">
            <v>30821109</v>
          </cell>
          <cell r="C4263" t="str">
            <v>3082110 - Pohl.z přímého poj.a zaj.vůči</v>
          </cell>
          <cell r="D4263">
            <v>0</v>
          </cell>
          <cell r="E4263"/>
          <cell r="F4263"/>
          <cell r="G4263"/>
        </row>
        <row r="4264">
          <cell r="B4264">
            <v>30821119</v>
          </cell>
          <cell r="C4264" t="str">
            <v>3082111-Pohl.z přímého poj.a zaj.vůči ČK</v>
          </cell>
          <cell r="D4264">
            <v>-16415.7</v>
          </cell>
          <cell r="E4264">
            <v>910.79</v>
          </cell>
          <cell r="F4264">
            <v>-8752.16</v>
          </cell>
          <cell r="G4264">
            <v>-16360.4</v>
          </cell>
        </row>
        <row r="4265">
          <cell r="B4265">
            <v>30821129</v>
          </cell>
          <cell r="C4265" t="str">
            <v>3082112-Pohl.z příméh. poj.a zaj.vůči za</v>
          </cell>
          <cell r="D4265">
            <v>-99329.61</v>
          </cell>
          <cell r="E4265">
            <v>122127.13</v>
          </cell>
          <cell r="F4265">
            <v>-2097.33</v>
          </cell>
          <cell r="G4265">
            <v>-12833.77</v>
          </cell>
        </row>
        <row r="4266">
          <cell r="B4266">
            <v>30821139</v>
          </cell>
          <cell r="C4266" t="str">
            <v>3082113-Pohl.vůči zahr.poj.-ČP škod. zás</v>
          </cell>
          <cell r="D4266">
            <v>-1655.01</v>
          </cell>
          <cell r="E4266">
            <v>8628.92</v>
          </cell>
          <cell r="F4266">
            <v>3038.64</v>
          </cell>
          <cell r="G4266">
            <v>-68.23</v>
          </cell>
        </row>
        <row r="4267">
          <cell r="B4267">
            <v>30845009</v>
          </cell>
          <cell r="C4267" t="str">
            <v>3084500 - Ostatní pohledávky-převzaté za</v>
          </cell>
          <cell r="D4267">
            <v>0</v>
          </cell>
          <cell r="E4267">
            <v>0</v>
          </cell>
          <cell r="F4267">
            <v>0</v>
          </cell>
          <cell r="G4267">
            <v>0</v>
          </cell>
        </row>
        <row r="4268">
          <cell r="B4268">
            <v>30874709</v>
          </cell>
          <cell r="C4268" t="str">
            <v>3087470 - Pohledávky u pojišťoven západn</v>
          </cell>
          <cell r="D4268">
            <v>0</v>
          </cell>
          <cell r="E4268">
            <v>0</v>
          </cell>
          <cell r="F4268">
            <v>0</v>
          </cell>
          <cell r="G4268">
            <v>0</v>
          </cell>
        </row>
        <row r="4269">
          <cell r="B4269">
            <v>30883809</v>
          </cell>
          <cell r="C4269" t="str">
            <v>3088380 - Pohledávky z předp.pojistného</v>
          </cell>
          <cell r="D4269">
            <v>-5679.08</v>
          </cell>
          <cell r="E4269">
            <v>24720.67</v>
          </cell>
          <cell r="F4269">
            <v>0</v>
          </cell>
          <cell r="G4269"/>
        </row>
        <row r="4270">
          <cell r="B4270">
            <v>32310009</v>
          </cell>
          <cell r="C4270" t="str">
            <v>3231000 - Odběratelé</v>
          </cell>
          <cell r="D4270"/>
          <cell r="E4270">
            <v>2925</v>
          </cell>
          <cell r="F4270">
            <v>-2350</v>
          </cell>
          <cell r="G4270">
            <v>-762.5</v>
          </cell>
        </row>
        <row r="4271">
          <cell r="B4271">
            <v>32310159</v>
          </cell>
          <cell r="C4271" t="str">
            <v>3231015 - Odběratelé ČPZ</v>
          </cell>
          <cell r="D4271"/>
          <cell r="E4271"/>
          <cell r="F4271"/>
          <cell r="G4271">
            <v>-405.68</v>
          </cell>
        </row>
        <row r="4272">
          <cell r="B4272">
            <v>32366109</v>
          </cell>
          <cell r="C4272" t="str">
            <v>3236610 - Pohledávky-kapitálově spojené</v>
          </cell>
          <cell r="D4272">
            <v>-264917.44</v>
          </cell>
          <cell r="E4272">
            <v>262559.52</v>
          </cell>
          <cell r="F4272">
            <v>-369856.01</v>
          </cell>
          <cell r="G4272">
            <v>-272412.23</v>
          </cell>
        </row>
        <row r="4273">
          <cell r="B4273">
            <v>32730009</v>
          </cell>
          <cell r="C4273" t="str">
            <v>3273000 - Zálohy k vyúčtování na agentur</v>
          </cell>
          <cell r="D4273">
            <v>0</v>
          </cell>
          <cell r="E4273">
            <v>0</v>
          </cell>
          <cell r="F4273">
            <v>0</v>
          </cell>
          <cell r="G4273">
            <v>0</v>
          </cell>
        </row>
        <row r="4274">
          <cell r="B4274">
            <v>32790009</v>
          </cell>
          <cell r="C4274" t="str">
            <v>3279000 - ostatní poskytnuté zálohy</v>
          </cell>
          <cell r="D4274">
            <v>0</v>
          </cell>
          <cell r="E4274">
            <v>0</v>
          </cell>
          <cell r="F4274">
            <v>0</v>
          </cell>
          <cell r="G4274">
            <v>0</v>
          </cell>
        </row>
        <row r="4275">
          <cell r="B4275">
            <v>32816029</v>
          </cell>
          <cell r="C4275" t="str">
            <v>3281602-Pohledávka za ČPZ - převod portf</v>
          </cell>
          <cell r="D4275"/>
          <cell r="E4275">
            <v>0</v>
          </cell>
          <cell r="F4275">
            <v>20986.62</v>
          </cell>
          <cell r="G4275">
            <v>0</v>
          </cell>
        </row>
        <row r="4276">
          <cell r="B4276">
            <v>32850009</v>
          </cell>
          <cell r="C4276" t="str">
            <v>3285000 - Pohledávky za telefon, nájemné</v>
          </cell>
          <cell r="D4276">
            <v>0</v>
          </cell>
          <cell r="E4276">
            <v>0</v>
          </cell>
          <cell r="F4276">
            <v>0</v>
          </cell>
          <cell r="G4276">
            <v>0</v>
          </cell>
        </row>
        <row r="4277">
          <cell r="B4277">
            <v>32890009</v>
          </cell>
          <cell r="C4277" t="str">
            <v>3289000 - Ostatní pohledávky CM</v>
          </cell>
          <cell r="D4277"/>
          <cell r="E4277">
            <v>0</v>
          </cell>
          <cell r="F4277">
            <v>0</v>
          </cell>
          <cell r="G4277">
            <v>0</v>
          </cell>
        </row>
        <row r="4278">
          <cell r="B4278">
            <v>32899899</v>
          </cell>
          <cell r="C4278" t="str">
            <v>3289989-Ostat.pohl.–zálohy za CITI ELEME</v>
          </cell>
          <cell r="D4278"/>
          <cell r="E4278"/>
          <cell r="F4278"/>
          <cell r="G4278">
            <v>1035621.12</v>
          </cell>
        </row>
        <row r="4279">
          <cell r="B4279">
            <v>32910019</v>
          </cell>
          <cell r="C4279" t="str">
            <v>3291001-OP k ost.pohl.-nedaňové TGT 120</v>
          </cell>
          <cell r="D4279"/>
          <cell r="E4279"/>
          <cell r="F4279"/>
          <cell r="G4279">
            <v>-1035622.08</v>
          </cell>
        </row>
        <row r="4280">
          <cell r="B4280">
            <v>33111009</v>
          </cell>
          <cell r="C4280" t="str">
            <v>3311100-Předpis pojistného plnění placen</v>
          </cell>
          <cell r="D4280">
            <v>-65075.89</v>
          </cell>
          <cell r="E4280">
            <v>18353.669999999998</v>
          </cell>
          <cell r="F4280">
            <v>-28523.360000000001</v>
          </cell>
          <cell r="G4280">
            <v>-66495.45</v>
          </cell>
        </row>
        <row r="4281">
          <cell r="B4281">
            <v>33116009</v>
          </cell>
          <cell r="C4281" t="str">
            <v>3311600 - Pojistné plnění placené bankou</v>
          </cell>
          <cell r="D4281">
            <v>-9813.2900000000009</v>
          </cell>
          <cell r="E4281">
            <v>0</v>
          </cell>
          <cell r="F4281">
            <v>-8066.02</v>
          </cell>
          <cell r="G4281">
            <v>0</v>
          </cell>
        </row>
        <row r="4282">
          <cell r="B4282">
            <v>33116019</v>
          </cell>
          <cell r="C4282" t="str">
            <v>3311601 - Exkasní nestálci CZP-cizí měny</v>
          </cell>
          <cell r="D4282">
            <v>357.08</v>
          </cell>
          <cell r="E4282">
            <v>-3201.89</v>
          </cell>
          <cell r="F4282">
            <v>235.75</v>
          </cell>
          <cell r="G4282">
            <v>-282213.34000000003</v>
          </cell>
        </row>
        <row r="4283">
          <cell r="B4283">
            <v>33116029</v>
          </cell>
          <cell r="C4283" t="str">
            <v>3311602 - Exkasní nestálci CZP k výplatě</v>
          </cell>
          <cell r="D4283">
            <v>110540.25</v>
          </cell>
          <cell r="E4283">
            <v>-849544.67</v>
          </cell>
          <cell r="F4283">
            <v>326839.64</v>
          </cell>
          <cell r="G4283">
            <v>25463.7</v>
          </cell>
        </row>
        <row r="4284">
          <cell r="B4284">
            <v>33120109</v>
          </cell>
          <cell r="C4284" t="str">
            <v>3312010 - Zatímně zúčtované úhrady-CZP</v>
          </cell>
          <cell r="D4284">
            <v>52352</v>
          </cell>
          <cell r="E4284">
            <v>40768.199999999997</v>
          </cell>
          <cell r="F4284">
            <v>75482.09</v>
          </cell>
          <cell r="G4284">
            <v>63617.14</v>
          </cell>
        </row>
        <row r="4285">
          <cell r="B4285">
            <v>33125029</v>
          </cell>
          <cell r="C4285" t="str">
            <v>3312502-Zúčt.inkasních nestálců v CM a C</v>
          </cell>
          <cell r="D4285"/>
          <cell r="E4285"/>
          <cell r="F4285"/>
          <cell r="G4285">
            <v>-33783.89</v>
          </cell>
        </row>
        <row r="4286">
          <cell r="B4286">
            <v>33140009</v>
          </cell>
          <cell r="C4286" t="str">
            <v>3314000 - Zatímně zúčt.úhrady os.plátců</v>
          </cell>
          <cell r="D4286">
            <v>0</v>
          </cell>
          <cell r="E4286">
            <v>0</v>
          </cell>
          <cell r="F4286">
            <v>0</v>
          </cell>
          <cell r="G4286">
            <v>0</v>
          </cell>
        </row>
        <row r="4287">
          <cell r="B4287">
            <v>33140019</v>
          </cell>
          <cell r="C4287" t="str">
            <v>3314000 - Zatímně zúčt.úhr. ost.plátců p</v>
          </cell>
          <cell r="D4287">
            <v>71314.52</v>
          </cell>
          <cell r="E4287">
            <v>-418074.34</v>
          </cell>
          <cell r="F4287">
            <v>174747.79</v>
          </cell>
          <cell r="G4287">
            <v>114094.06</v>
          </cell>
        </row>
        <row r="4288">
          <cell r="B4288">
            <v>33140909</v>
          </cell>
          <cell r="C4288" t="str">
            <v>3314090 - Závazky z pojištění VR</v>
          </cell>
          <cell r="D4288">
            <v>-75406.69</v>
          </cell>
          <cell r="E4288">
            <v>-477694.06</v>
          </cell>
          <cell r="F4288">
            <v>-257416.06</v>
          </cell>
          <cell r="G4288">
            <v>-103923.59</v>
          </cell>
        </row>
        <row r="4289">
          <cell r="B4289">
            <v>33186809</v>
          </cell>
          <cell r="C4289" t="str">
            <v>3318680-Spoj.účet pro platby u outsource</v>
          </cell>
          <cell r="D4289">
            <v>-194.3</v>
          </cell>
          <cell r="E4289">
            <v>12860.29</v>
          </cell>
          <cell r="F4289">
            <v>0</v>
          </cell>
          <cell r="G4289">
            <v>0</v>
          </cell>
        </row>
        <row r="4290">
          <cell r="B4290">
            <v>33220009</v>
          </cell>
          <cell r="C4290" t="str">
            <v>3322000 - Závazky vůči právnickým subjek</v>
          </cell>
          <cell r="D4290">
            <v>-3326.42</v>
          </cell>
          <cell r="E4290">
            <v>-1827.66</v>
          </cell>
          <cell r="F4290">
            <v>2169.8000000000002</v>
          </cell>
          <cell r="G4290">
            <v>3323.5</v>
          </cell>
        </row>
        <row r="4291">
          <cell r="B4291">
            <v>33222009</v>
          </cell>
          <cell r="C4291" t="str">
            <v>3322200 - Závazky vůči makléřům</v>
          </cell>
          <cell r="D4291">
            <v>-6019.79</v>
          </cell>
          <cell r="E4291">
            <v>-26630.3</v>
          </cell>
          <cell r="F4291">
            <v>43374.29</v>
          </cell>
          <cell r="G4291">
            <v>48349.62</v>
          </cell>
        </row>
        <row r="4292">
          <cell r="B4292">
            <v>33222029</v>
          </cell>
          <cell r="C4292" t="str">
            <v>3322202 - Závazky vůči makléřům převz.za</v>
          </cell>
          <cell r="D4292">
            <v>0</v>
          </cell>
          <cell r="E4292">
            <v>0</v>
          </cell>
          <cell r="F4292">
            <v>0</v>
          </cell>
          <cell r="G4292">
            <v>0</v>
          </cell>
        </row>
        <row r="4293">
          <cell r="B4293">
            <v>33222049</v>
          </cell>
          <cell r="C4293" t="str">
            <v>3322204 - Závazky vůči makléřům (Golem)</v>
          </cell>
          <cell r="D4293">
            <v>3460.13</v>
          </cell>
          <cell r="E4293">
            <v>-33182.29</v>
          </cell>
          <cell r="F4293">
            <v>-13081.73</v>
          </cell>
          <cell r="G4293">
            <v>10545.72</v>
          </cell>
        </row>
        <row r="4294">
          <cell r="B4294">
            <v>33283809</v>
          </cell>
          <cell r="C4294" t="str">
            <v>3328380 - Závazky vůči pojistníkovi CM</v>
          </cell>
          <cell r="D4294">
            <v>0</v>
          </cell>
          <cell r="E4294">
            <v>0</v>
          </cell>
          <cell r="F4294">
            <v>0</v>
          </cell>
          <cell r="G4294">
            <v>0</v>
          </cell>
        </row>
        <row r="4295">
          <cell r="B4295">
            <v>33311009</v>
          </cell>
          <cell r="C4295" t="str">
            <v>3331100 - Závazky - zajistitelé A (od 1.</v>
          </cell>
          <cell r="D4295">
            <v>-59.72</v>
          </cell>
          <cell r="E4295">
            <v>-17508.919999999998</v>
          </cell>
          <cell r="F4295">
            <v>-39892.31</v>
          </cell>
          <cell r="G4295">
            <v>-2353.66</v>
          </cell>
        </row>
        <row r="4296">
          <cell r="B4296">
            <v>33312009</v>
          </cell>
          <cell r="C4296" t="str">
            <v>3331200 - MET-odevzd.zaj.-závazky</v>
          </cell>
          <cell r="D4296">
            <v>0</v>
          </cell>
          <cell r="E4296">
            <v>-687.34</v>
          </cell>
          <cell r="F4296">
            <v>0</v>
          </cell>
          <cell r="G4296">
            <v>0</v>
          </cell>
        </row>
        <row r="4297">
          <cell r="B4297">
            <v>33315009</v>
          </cell>
          <cell r="C4297" t="str">
            <v>3331500 - Závazky vůči zajistitelům-KČJP</v>
          </cell>
          <cell r="D4297">
            <v>0</v>
          </cell>
          <cell r="E4297">
            <v>-17953.060000000001</v>
          </cell>
          <cell r="F4297">
            <v>0</v>
          </cell>
          <cell r="G4297">
            <v>-132927.70000000001</v>
          </cell>
        </row>
        <row r="4298">
          <cell r="B4298">
            <v>33323009</v>
          </cell>
          <cell r="C4298" t="str">
            <v>3332300 - MET převz.zaj. závazky</v>
          </cell>
          <cell r="D4298">
            <v>0</v>
          </cell>
          <cell r="E4298">
            <v>0</v>
          </cell>
          <cell r="F4298">
            <v>0</v>
          </cell>
          <cell r="G4298">
            <v>0</v>
          </cell>
        </row>
        <row r="4299">
          <cell r="B4299">
            <v>33331009</v>
          </cell>
          <cell r="C4299" t="str">
            <v>3333100 - Závazky - zajistitelé B (od 1.</v>
          </cell>
          <cell r="D4299">
            <v>47693.36</v>
          </cell>
          <cell r="E4299">
            <v>-35339.870000000003</v>
          </cell>
          <cell r="F4299">
            <v>40237.839999999997</v>
          </cell>
          <cell r="G4299">
            <v>79837.8</v>
          </cell>
        </row>
        <row r="4300">
          <cell r="B4300">
            <v>33340009</v>
          </cell>
          <cell r="C4300" t="str">
            <v>3334000 - Závazky z operací VR-pasivní z</v>
          </cell>
          <cell r="D4300">
            <v>205736.03</v>
          </cell>
          <cell r="E4300">
            <v>92489.39</v>
          </cell>
          <cell r="F4300">
            <v>28162.81</v>
          </cell>
          <cell r="G4300">
            <v>227524.6</v>
          </cell>
        </row>
        <row r="4301">
          <cell r="B4301">
            <v>33340309</v>
          </cell>
          <cell r="C4301" t="str">
            <v>3334030 - Závazky z operací VR - aktivní</v>
          </cell>
          <cell r="D4301">
            <v>150851.94</v>
          </cell>
          <cell r="E4301">
            <v>-39458.339999999997</v>
          </cell>
          <cell r="F4301">
            <v>-364.58</v>
          </cell>
          <cell r="G4301">
            <v>61285.15</v>
          </cell>
        </row>
        <row r="4302">
          <cell r="B4302">
            <v>33360009</v>
          </cell>
          <cell r="C4302" t="str">
            <v>3336000 - Záv.-aktivní zaj.-ČP Slovensko</v>
          </cell>
          <cell r="D4302">
            <v>0</v>
          </cell>
          <cell r="E4302">
            <v>0</v>
          </cell>
          <cell r="F4302">
            <v>0</v>
          </cell>
          <cell r="G4302">
            <v>0</v>
          </cell>
        </row>
        <row r="4303">
          <cell r="B4303">
            <v>33366309</v>
          </cell>
          <cell r="C4303" t="str">
            <v>3336630 - aktivní zaj.závazky - Generali</v>
          </cell>
          <cell r="D4303"/>
          <cell r="E4303">
            <v>0</v>
          </cell>
          <cell r="F4303">
            <v>292276.69</v>
          </cell>
          <cell r="G4303">
            <v>0</v>
          </cell>
        </row>
        <row r="4304">
          <cell r="B4304">
            <v>33366319</v>
          </cell>
          <cell r="C4304" t="str">
            <v>3336631 - Akt. zaj. záv. Generali Ukraji</v>
          </cell>
          <cell r="D4304">
            <v>33547.589999999997</v>
          </cell>
          <cell r="E4304">
            <v>41510.94</v>
          </cell>
          <cell r="F4304">
            <v>42910.26</v>
          </cell>
          <cell r="G4304">
            <v>41315.46</v>
          </cell>
        </row>
        <row r="4305">
          <cell r="B4305">
            <v>33366339</v>
          </cell>
          <cell r="C4305" t="str">
            <v>3336633 - Akt. zaj. záv. Ass. Generali (</v>
          </cell>
          <cell r="D4305">
            <v>0</v>
          </cell>
          <cell r="E4305">
            <v>0</v>
          </cell>
          <cell r="F4305">
            <v>0</v>
          </cell>
          <cell r="G4305">
            <v>0</v>
          </cell>
        </row>
        <row r="4306">
          <cell r="B4306">
            <v>33883719</v>
          </cell>
          <cell r="C4306" t="str">
            <v>3388371 - Závazky vůči správci ČPZ CM</v>
          </cell>
          <cell r="D4306">
            <v>3408.32</v>
          </cell>
          <cell r="E4306">
            <v>-13339.95</v>
          </cell>
          <cell r="F4306">
            <v>0</v>
          </cell>
          <cell r="G4306"/>
        </row>
        <row r="4307">
          <cell r="B4307">
            <v>33883809</v>
          </cell>
          <cell r="C4307" t="str">
            <v>3388380 - Závazky z předpisu pojist.-vra</v>
          </cell>
          <cell r="D4307">
            <v>6.49</v>
          </cell>
          <cell r="E4307">
            <v>-17.73</v>
          </cell>
          <cell r="F4307">
            <v>0</v>
          </cell>
          <cell r="G4307"/>
        </row>
        <row r="4308">
          <cell r="B4308">
            <v>33883819</v>
          </cell>
          <cell r="C4308" t="str">
            <v>3388381 - Závazky z vyplacen.poj.pln. vů</v>
          </cell>
          <cell r="D4308"/>
          <cell r="E4308">
            <v>0</v>
          </cell>
          <cell r="F4308">
            <v>2569.37</v>
          </cell>
          <cell r="G4308">
            <v>0</v>
          </cell>
        </row>
        <row r="4309">
          <cell r="B4309">
            <v>33884709</v>
          </cell>
          <cell r="C4309" t="str">
            <v>3388470 - Závazky u pojišťoven bývalých</v>
          </cell>
          <cell r="D4309">
            <v>0</v>
          </cell>
          <cell r="E4309">
            <v>0</v>
          </cell>
          <cell r="F4309">
            <v>0</v>
          </cell>
          <cell r="G4309">
            <v>0</v>
          </cell>
        </row>
        <row r="4310">
          <cell r="B4310">
            <v>33891009</v>
          </cell>
          <cell r="C4310" t="str">
            <v>3389100 - Ostatní závazky - organizace</v>
          </cell>
          <cell r="D4310">
            <v>0</v>
          </cell>
          <cell r="E4310">
            <v>0.02</v>
          </cell>
          <cell r="F4310">
            <v>0</v>
          </cell>
          <cell r="G4310">
            <v>0</v>
          </cell>
        </row>
        <row r="4311">
          <cell r="B4311">
            <v>35411009</v>
          </cell>
          <cell r="C4311" t="str">
            <v>3541100 - Zálohy na cestovné - zahraničn</v>
          </cell>
          <cell r="D4311">
            <v>0</v>
          </cell>
          <cell r="E4311">
            <v>0</v>
          </cell>
          <cell r="F4311">
            <v>0</v>
          </cell>
          <cell r="G4311">
            <v>18</v>
          </cell>
        </row>
        <row r="4312">
          <cell r="B4312">
            <v>35499009</v>
          </cell>
          <cell r="C4312" t="str">
            <v>3549900 - Ostatní pohledávky</v>
          </cell>
          <cell r="D4312"/>
          <cell r="E4312"/>
          <cell r="F4312"/>
          <cell r="G4312">
            <v>0</v>
          </cell>
        </row>
        <row r="4313">
          <cell r="B4313">
            <v>35510019</v>
          </cell>
          <cell r="C4313" t="str">
            <v>3551001-Proama-Zúčt.pojistného zdrav poj</v>
          </cell>
          <cell r="D4313">
            <v>2.19</v>
          </cell>
          <cell r="E4313">
            <v>-30.61</v>
          </cell>
          <cell r="F4313">
            <v>0</v>
          </cell>
          <cell r="G4313">
            <v>0</v>
          </cell>
        </row>
        <row r="4314">
          <cell r="B4314">
            <v>36310009</v>
          </cell>
          <cell r="C4314" t="str">
            <v>3631000 - Dodavatelé</v>
          </cell>
          <cell r="D4314">
            <v>-17.84</v>
          </cell>
          <cell r="E4314">
            <v>-32497.54</v>
          </cell>
          <cell r="F4314">
            <v>-137.29</v>
          </cell>
          <cell r="G4314">
            <v>-1329.34</v>
          </cell>
        </row>
        <row r="4315">
          <cell r="B4315">
            <v>36310019</v>
          </cell>
          <cell r="C4315" t="str">
            <v>3631001 - Závazek z finančního leasingu</v>
          </cell>
          <cell r="D4315">
            <v>379990.38</v>
          </cell>
          <cell r="E4315">
            <v>-875362.42</v>
          </cell>
          <cell r="F4315">
            <v>-472575.13</v>
          </cell>
          <cell r="G4315">
            <v>-227886.06</v>
          </cell>
        </row>
        <row r="4316">
          <cell r="B4316">
            <v>36350269</v>
          </cell>
          <cell r="C4316" t="str">
            <v>3635026-ZK platby EUR BÚ-CM (PPT)</v>
          </cell>
          <cell r="D4316"/>
          <cell r="E4316"/>
          <cell r="F4316"/>
          <cell r="G4316">
            <v>61.88</v>
          </cell>
        </row>
        <row r="4317">
          <cell r="B4317">
            <v>36916029</v>
          </cell>
          <cell r="C4317" t="str">
            <v>3691602-Závazky za ČPZ - převod portfoli</v>
          </cell>
          <cell r="D4317"/>
          <cell r="E4317">
            <v>0</v>
          </cell>
          <cell r="F4317">
            <v>-1943.45</v>
          </cell>
          <cell r="G4317">
            <v>0</v>
          </cell>
        </row>
        <row r="4318">
          <cell r="B4318">
            <v>36990009</v>
          </cell>
          <cell r="C4318" t="str">
            <v>3699000 - Ostatní závazky CM</v>
          </cell>
          <cell r="D4318"/>
          <cell r="E4318">
            <v>0</v>
          </cell>
          <cell r="F4318">
            <v>9573.14</v>
          </cell>
          <cell r="G4318">
            <v>6664.37</v>
          </cell>
        </row>
        <row r="4319">
          <cell r="B4319">
            <v>36990979</v>
          </cell>
          <cell r="C4319" t="str">
            <v>3699097 - Závazky z likvidace Proama</v>
          </cell>
          <cell r="D4319">
            <v>0</v>
          </cell>
          <cell r="E4319"/>
          <cell r="F4319"/>
          <cell r="G4319"/>
        </row>
        <row r="4320">
          <cell r="B4320">
            <v>37210019</v>
          </cell>
          <cell r="C4320" t="str">
            <v>3721001-Proama-Daň z příjmu zaměstnanců</v>
          </cell>
          <cell r="D4320">
            <v>1.56</v>
          </cell>
          <cell r="E4320">
            <v>-21.84</v>
          </cell>
          <cell r="F4320">
            <v>0</v>
          </cell>
          <cell r="G4320">
            <v>0</v>
          </cell>
        </row>
        <row r="4321">
          <cell r="B4321">
            <v>37290979</v>
          </cell>
          <cell r="C4321" t="str">
            <v>3729097 - Ostatní přímé daně - likvidace</v>
          </cell>
          <cell r="D4321">
            <v>-11</v>
          </cell>
          <cell r="E4321">
            <v>-2.5</v>
          </cell>
          <cell r="F4321">
            <v>-0.02</v>
          </cell>
          <cell r="G4321">
            <v>0.01</v>
          </cell>
        </row>
        <row r="4322">
          <cell r="B4322">
            <v>37373109</v>
          </cell>
          <cell r="C4322" t="str">
            <v>3737310 - Daň z pojistného</v>
          </cell>
          <cell r="D4322">
            <v>-20177.900000000001</v>
          </cell>
          <cell r="E4322">
            <v>65595.759999999995</v>
          </cell>
          <cell r="F4322">
            <v>48066.080000000002</v>
          </cell>
          <cell r="G4322">
            <v>92209.24</v>
          </cell>
        </row>
        <row r="4323">
          <cell r="B4323">
            <v>37373159</v>
          </cell>
          <cell r="C4323" t="str">
            <v>3737315-Záloha daně z pojistného do zahr</v>
          </cell>
          <cell r="D4323"/>
          <cell r="E4323"/>
          <cell r="F4323"/>
          <cell r="G4323">
            <v>-4548.8900000000003</v>
          </cell>
        </row>
        <row r="4324">
          <cell r="B4324">
            <v>39190009</v>
          </cell>
          <cell r="C4324" t="str">
            <v>3919000 - Ostatní náklady</v>
          </cell>
          <cell r="D4324">
            <v>-66426.7</v>
          </cell>
          <cell r="E4324">
            <v>19555.14</v>
          </cell>
          <cell r="F4324">
            <v>-558855.89</v>
          </cell>
          <cell r="G4324">
            <v>-735188.96</v>
          </cell>
        </row>
        <row r="4325">
          <cell r="B4325">
            <v>39192209</v>
          </cell>
          <cell r="C4325" t="str">
            <v>3919220-IFRS16-přeúčt. náj. z clearingov</v>
          </cell>
          <cell r="D4325">
            <v>53395.040000000001</v>
          </cell>
          <cell r="E4325">
            <v>0</v>
          </cell>
          <cell r="F4325">
            <v>5757.86</v>
          </cell>
          <cell r="G4325">
            <v>0</v>
          </cell>
        </row>
        <row r="4326">
          <cell r="B4326">
            <v>39199909</v>
          </cell>
          <cell r="C4326" t="str">
            <v>3919990 - Oceňovací odchylky (MM,UMB,AUM</v>
          </cell>
          <cell r="D4326">
            <v>0</v>
          </cell>
          <cell r="E4326">
            <v>0.06</v>
          </cell>
          <cell r="F4326">
            <v>0</v>
          </cell>
          <cell r="G4326">
            <v>0.01</v>
          </cell>
        </row>
        <row r="4327">
          <cell r="B4327">
            <v>39310009</v>
          </cell>
          <cell r="C4327" t="str">
            <v>3931000 - Nájemné přijaté předem</v>
          </cell>
          <cell r="D4327">
            <v>0</v>
          </cell>
          <cell r="E4327">
            <v>0</v>
          </cell>
          <cell r="F4327">
            <v>0</v>
          </cell>
          <cell r="G4327">
            <v>0</v>
          </cell>
        </row>
        <row r="4328">
          <cell r="B4328">
            <v>39820009</v>
          </cell>
          <cell r="C4328" t="str">
            <v>3982000 - Dohadné účty pasivní - ostatní</v>
          </cell>
          <cell r="D4328">
            <v>0</v>
          </cell>
          <cell r="E4328"/>
          <cell r="F4328"/>
          <cell r="G4328"/>
        </row>
        <row r="4329">
          <cell r="B4329">
            <v>39823009</v>
          </cell>
          <cell r="C4329" t="str">
            <v>3982300 - Dohadné účty pasivní- náklady</v>
          </cell>
          <cell r="D4329"/>
          <cell r="E4329">
            <v>0</v>
          </cell>
          <cell r="F4329">
            <v>0</v>
          </cell>
          <cell r="G4329">
            <v>0</v>
          </cell>
        </row>
        <row r="4330">
          <cell r="B4330">
            <v>39910119</v>
          </cell>
          <cell r="C4330" t="str">
            <v>3991011 - Zúčt.mezi centr.a sam.účt.org.</v>
          </cell>
          <cell r="D4330">
            <v>0</v>
          </cell>
          <cell r="E4330">
            <v>0</v>
          </cell>
          <cell r="F4330">
            <v>0</v>
          </cell>
          <cell r="G4330">
            <v>-4895.42</v>
          </cell>
        </row>
        <row r="4331">
          <cell r="B4331">
            <v>39999209</v>
          </cell>
          <cell r="C4331" t="str">
            <v>3999920 - Clearing - závazek z leasingu</v>
          </cell>
          <cell r="D4331">
            <v>0</v>
          </cell>
          <cell r="E4331">
            <v>-380051.76</v>
          </cell>
          <cell r="F4331">
            <v>0</v>
          </cell>
          <cell r="G4331">
            <v>367893.41</v>
          </cell>
        </row>
        <row r="4332">
          <cell r="B4332">
            <v>39999219</v>
          </cell>
          <cell r="C4332" t="str">
            <v>3999921 - Clearing - majetek IFRS16</v>
          </cell>
          <cell r="D4332">
            <v>0</v>
          </cell>
          <cell r="E4332"/>
          <cell r="F4332"/>
          <cell r="G4332"/>
        </row>
        <row r="4333">
          <cell r="B4333">
            <v>44110089</v>
          </cell>
          <cell r="C4333" t="str">
            <v>4411008 - Finanční rizika(VR)-rez.na NP</v>
          </cell>
          <cell r="D4333">
            <v>4269.66</v>
          </cell>
          <cell r="E4333">
            <v>0</v>
          </cell>
          <cell r="F4333">
            <v>0</v>
          </cell>
          <cell r="G4333">
            <v>0</v>
          </cell>
        </row>
        <row r="4334">
          <cell r="B4334">
            <v>44110479</v>
          </cell>
          <cell r="C4334" t="str">
            <v>4411047-Odp.předst.-VR rez na NP (SP0020</v>
          </cell>
          <cell r="D4334"/>
          <cell r="E4334">
            <v>0</v>
          </cell>
          <cell r="F4334">
            <v>16151.94</v>
          </cell>
          <cell r="G4334">
            <v>5299.4</v>
          </cell>
        </row>
        <row r="4335">
          <cell r="B4335">
            <v>44110579</v>
          </cell>
          <cell r="C4335" t="str">
            <v>4411057 - Ost.neobč.maj.(VR)-rez.na NP</v>
          </cell>
          <cell r="D4335">
            <v>267.97000000000003</v>
          </cell>
          <cell r="E4335">
            <v>-2003.09</v>
          </cell>
          <cell r="F4335">
            <v>-20.51</v>
          </cell>
          <cell r="G4335">
            <v>381.87</v>
          </cell>
        </row>
        <row r="4336">
          <cell r="B4336">
            <v>44110609</v>
          </cell>
          <cell r="C4336" t="str">
            <v>4411060 - Živel(VR)-rez.na NP</v>
          </cell>
          <cell r="D4336">
            <v>96102.02</v>
          </cell>
          <cell r="E4336">
            <v>-1785.23</v>
          </cell>
          <cell r="F4336">
            <v>316185.28999999998</v>
          </cell>
          <cell r="G4336">
            <v>345329.81</v>
          </cell>
        </row>
        <row r="4337">
          <cell r="B4337">
            <v>44110949</v>
          </cell>
          <cell r="C4337" t="str">
            <v>4411094 - Techn.(velká)rizika-rez.na NP</v>
          </cell>
          <cell r="D4337">
            <v>157808.48000000001</v>
          </cell>
          <cell r="E4337">
            <v>-342833.03</v>
          </cell>
          <cell r="F4337">
            <v>316250.2</v>
          </cell>
          <cell r="G4337">
            <v>-667450.81000000006</v>
          </cell>
        </row>
        <row r="4338">
          <cell r="B4338">
            <v>44110959</v>
          </cell>
          <cell r="C4338" t="str">
            <v>4411095 - Neobč.smluv.odp.(VR)-rez.na NP</v>
          </cell>
          <cell r="D4338">
            <v>28472.82</v>
          </cell>
          <cell r="E4338">
            <v>-222299.71</v>
          </cell>
          <cell r="F4338">
            <v>37627.96</v>
          </cell>
          <cell r="G4338">
            <v>390626.55</v>
          </cell>
        </row>
        <row r="4339">
          <cell r="B4339">
            <v>44117109</v>
          </cell>
          <cell r="C4339" t="str">
            <v>4411710 - Rezerva pojištění zásilek-rez.</v>
          </cell>
          <cell r="D4339">
            <v>0</v>
          </cell>
          <cell r="E4339">
            <v>0</v>
          </cell>
          <cell r="F4339">
            <v>0</v>
          </cell>
          <cell r="G4339">
            <v>0</v>
          </cell>
        </row>
        <row r="4340">
          <cell r="B4340">
            <v>44119939</v>
          </cell>
          <cell r="C4340" t="str">
            <v>4411993 - Poj.letecké,sk.93-rez.na NP</v>
          </cell>
          <cell r="D4340">
            <v>-5888.67</v>
          </cell>
          <cell r="E4340">
            <v>101085.01</v>
          </cell>
          <cell r="F4340">
            <v>1172088.3899999999</v>
          </cell>
          <cell r="G4340">
            <v>-397654.93</v>
          </cell>
        </row>
        <row r="4341">
          <cell r="B4341">
            <v>44120209</v>
          </cell>
          <cell r="C4341" t="str">
            <v>4412020 - Aktivní zaj.KČJP-rezerva na ne</v>
          </cell>
          <cell r="D4341">
            <v>308686.15999999997</v>
          </cell>
          <cell r="E4341">
            <v>235932.44</v>
          </cell>
          <cell r="F4341">
            <v>1675269.82</v>
          </cell>
          <cell r="G4341">
            <v>312479.2</v>
          </cell>
        </row>
        <row r="4342">
          <cell r="B4342">
            <v>44120329</v>
          </cell>
          <cell r="C4342" t="str">
            <v>4412032 - Převz.zajištění-NP-RBO-SKK</v>
          </cell>
          <cell r="D4342">
            <v>0</v>
          </cell>
          <cell r="E4342">
            <v>0</v>
          </cell>
          <cell r="F4342">
            <v>0</v>
          </cell>
          <cell r="G4342">
            <v>0</v>
          </cell>
        </row>
        <row r="4343">
          <cell r="B4343">
            <v>44120349</v>
          </cell>
          <cell r="C4343" t="str">
            <v>4412034 - Rezerva na nezasl.poj.-SP060-a</v>
          </cell>
          <cell r="D4343">
            <v>98149.56</v>
          </cell>
          <cell r="E4343">
            <v>-85468.83</v>
          </cell>
          <cell r="F4343">
            <v>0</v>
          </cell>
          <cell r="G4343">
            <v>84246</v>
          </cell>
        </row>
        <row r="4344">
          <cell r="B4344">
            <v>44120359</v>
          </cell>
          <cell r="C4344" t="str">
            <v>4412035 - Rezerva na nezasl.poj.-SP094-a</v>
          </cell>
          <cell r="D4344">
            <v>158116.22</v>
          </cell>
          <cell r="E4344">
            <v>-2581.2800000000002</v>
          </cell>
          <cell r="F4344">
            <v>0</v>
          </cell>
          <cell r="G4344">
            <v>539.88</v>
          </cell>
        </row>
        <row r="4345">
          <cell r="B4345">
            <v>44120369</v>
          </cell>
          <cell r="C4345" t="str">
            <v>4412036 - Rezerva na nezasl.poj.-SP057-a</v>
          </cell>
          <cell r="D4345">
            <v>0</v>
          </cell>
          <cell r="E4345">
            <v>0</v>
          </cell>
          <cell r="F4345">
            <v>0</v>
          </cell>
          <cell r="G4345">
            <v>0</v>
          </cell>
        </row>
        <row r="4346">
          <cell r="B4346">
            <v>44120389</v>
          </cell>
          <cell r="C4346" t="str">
            <v>4412038 - Rezerva na nezasl.poj.-SP993-a</v>
          </cell>
          <cell r="D4346">
            <v>0</v>
          </cell>
          <cell r="E4346">
            <v>0</v>
          </cell>
          <cell r="F4346">
            <v>0</v>
          </cell>
          <cell r="G4346">
            <v>-4500.3900000000003</v>
          </cell>
        </row>
        <row r="4347">
          <cell r="B4347">
            <v>44120409</v>
          </cell>
          <cell r="C4347" t="str">
            <v>4412040 - Rezerva na nezasl.poj.-SP095-a</v>
          </cell>
          <cell r="D4347">
            <v>3959.27</v>
          </cell>
          <cell r="E4347">
            <v>-1994.88</v>
          </cell>
          <cell r="F4347">
            <v>5713.48</v>
          </cell>
          <cell r="G4347">
            <v>3769.93</v>
          </cell>
        </row>
        <row r="4348">
          <cell r="B4348">
            <v>44140309</v>
          </cell>
          <cell r="C4348" t="str">
            <v>4414030 - Podíl zaj.na rez.na nezasl.poj</v>
          </cell>
          <cell r="D4348">
            <v>-195101.07</v>
          </cell>
          <cell r="E4348">
            <v>44101.79</v>
          </cell>
          <cell r="F4348">
            <v>-7933.13</v>
          </cell>
          <cell r="G4348">
            <v>-113764.44</v>
          </cell>
        </row>
        <row r="4349">
          <cell r="B4349">
            <v>44315209</v>
          </cell>
          <cell r="C4349" t="str">
            <v>4431520 - Převz.zajištění-NP-RBNS-EUR</v>
          </cell>
          <cell r="D4349">
            <v>285127.59999999998</v>
          </cell>
          <cell r="E4349">
            <v>-13970.15</v>
          </cell>
          <cell r="F4349">
            <v>103257.69</v>
          </cell>
          <cell r="G4349">
            <v>194367.43</v>
          </cell>
        </row>
        <row r="4350">
          <cell r="B4350">
            <v>44319509</v>
          </cell>
          <cell r="C4350" t="str">
            <v>4431950 - renty, úroky-POV</v>
          </cell>
          <cell r="D4350">
            <v>289132.03000000003</v>
          </cell>
          <cell r="E4350">
            <v>-115341.91</v>
          </cell>
          <cell r="F4350">
            <v>420886.6</v>
          </cell>
          <cell r="G4350">
            <v>938680.72</v>
          </cell>
        </row>
        <row r="4351">
          <cell r="B4351">
            <v>44319519</v>
          </cell>
          <cell r="C4351" t="str">
            <v>4431951 - renty,úroky-neobč.poj.odp.VR</v>
          </cell>
          <cell r="D4351">
            <v>0</v>
          </cell>
          <cell r="E4351">
            <v>45045.42</v>
          </cell>
          <cell r="F4351">
            <v>145284.07</v>
          </cell>
          <cell r="G4351">
            <v>222135.74</v>
          </cell>
        </row>
        <row r="4352">
          <cell r="B4352">
            <v>44325209</v>
          </cell>
          <cell r="C4352" t="str">
            <v>4432520 - Převz.zajištění-NP-IBNR-SKK</v>
          </cell>
          <cell r="D4352">
            <v>0</v>
          </cell>
          <cell r="E4352">
            <v>0</v>
          </cell>
          <cell r="F4352">
            <v>0</v>
          </cell>
          <cell r="G4352">
            <v>0</v>
          </cell>
        </row>
        <row r="4353">
          <cell r="B4353">
            <v>44346399</v>
          </cell>
          <cell r="C4353" t="str">
            <v>4434639 - RBNS-Odpovědnost VR obecná-AZ(</v>
          </cell>
          <cell r="D4353"/>
          <cell r="E4353">
            <v>-1772412.21</v>
          </cell>
          <cell r="F4353">
            <v>-944142.1</v>
          </cell>
          <cell r="G4353">
            <v>0</v>
          </cell>
        </row>
        <row r="4354">
          <cell r="B4354">
            <v>44346609</v>
          </cell>
          <cell r="C4354" t="str">
            <v>4434660 - Poj.živlu a požáru VR-RBNS-akt</v>
          </cell>
          <cell r="D4354"/>
          <cell r="E4354"/>
          <cell r="F4354"/>
          <cell r="G4354">
            <v>0</v>
          </cell>
        </row>
        <row r="4355">
          <cell r="B4355">
            <v>44346939</v>
          </cell>
          <cell r="C4355" t="str">
            <v>4434693 - Poj.letadel v mez.styku VR-RBN</v>
          </cell>
          <cell r="D4355">
            <v>0</v>
          </cell>
          <cell r="E4355">
            <v>0</v>
          </cell>
          <cell r="F4355">
            <v>0</v>
          </cell>
          <cell r="G4355">
            <v>0</v>
          </cell>
        </row>
        <row r="4356">
          <cell r="B4356">
            <v>44346949</v>
          </cell>
          <cell r="C4356" t="str">
            <v>4434694 - Poj.staveb.montáž VR-RBNS-akt.</v>
          </cell>
          <cell r="D4356">
            <v>22356</v>
          </cell>
          <cell r="E4356">
            <v>3618</v>
          </cell>
          <cell r="F4356">
            <v>3618</v>
          </cell>
          <cell r="G4356">
            <v>3618</v>
          </cell>
        </row>
        <row r="4357">
          <cell r="B4357">
            <v>44352109</v>
          </cell>
          <cell r="C4357" t="str">
            <v>4435210 - RBNS-Majetek(MR)-nové produkty</v>
          </cell>
          <cell r="D4357">
            <v>14.94</v>
          </cell>
          <cell r="E4357">
            <v>-116.25</v>
          </cell>
          <cell r="F4357">
            <v>-45.92</v>
          </cell>
          <cell r="G4357">
            <v>8.74</v>
          </cell>
        </row>
        <row r="4358">
          <cell r="B4358">
            <v>44352359</v>
          </cell>
          <cell r="C4358" t="str">
            <v>4435235 - RBNS-CM-Pojištění staveb(obč.)</v>
          </cell>
          <cell r="D4358">
            <v>-15.11</v>
          </cell>
          <cell r="E4358">
            <v>-14.64</v>
          </cell>
          <cell r="F4358">
            <v>-8.35</v>
          </cell>
          <cell r="G4358">
            <v>-12.72</v>
          </cell>
        </row>
        <row r="4359">
          <cell r="B4359">
            <v>44353109</v>
          </cell>
          <cell r="C4359" t="str">
            <v>4435310 - RBNS-CM-sml.odp.MR nová</v>
          </cell>
          <cell r="D4359">
            <v>9693.35</v>
          </cell>
          <cell r="E4359">
            <v>-636430.16</v>
          </cell>
          <cell r="F4359">
            <v>-290677.58</v>
          </cell>
          <cell r="G4359">
            <v>-104471.1</v>
          </cell>
        </row>
        <row r="4360">
          <cell r="B4360">
            <v>44353159</v>
          </cell>
          <cell r="C4360" t="str">
            <v>4435315 - RBNS-CM-smluvní odpovědnost pů</v>
          </cell>
          <cell r="D4360">
            <v>0</v>
          </cell>
          <cell r="E4360">
            <v>0</v>
          </cell>
          <cell r="F4360">
            <v>0</v>
          </cell>
          <cell r="G4360">
            <v>0</v>
          </cell>
        </row>
        <row r="4361">
          <cell r="B4361">
            <v>44353209</v>
          </cell>
          <cell r="C4361" t="str">
            <v>4435320 - RBNS-CM-smluvní odpovědnost ob</v>
          </cell>
          <cell r="D4361">
            <v>210308.36</v>
          </cell>
          <cell r="E4361">
            <v>-138003.39000000001</v>
          </cell>
          <cell r="F4361">
            <v>51961.94</v>
          </cell>
          <cell r="G4361">
            <v>185463.27</v>
          </cell>
        </row>
        <row r="4362">
          <cell r="B4362">
            <v>44353219</v>
          </cell>
          <cell r="C4362" t="str">
            <v>4435321 - RBNS-Poj.odpovědn.obč.-BH-TIA</v>
          </cell>
          <cell r="D4362">
            <v>3916.21</v>
          </cell>
          <cell r="E4362">
            <v>-44277.52</v>
          </cell>
          <cell r="F4362">
            <v>-18376.16</v>
          </cell>
          <cell r="G4362">
            <v>-3664.97</v>
          </cell>
        </row>
        <row r="4363">
          <cell r="B4363">
            <v>44353229</v>
          </cell>
          <cell r="C4363" t="str">
            <v>4435322-Poj.odpovědnosti občanů-CH</v>
          </cell>
          <cell r="D4363">
            <v>0</v>
          </cell>
          <cell r="E4363">
            <v>-8601.39</v>
          </cell>
          <cell r="F4363">
            <v>21366</v>
          </cell>
          <cell r="G4363">
            <v>0</v>
          </cell>
        </row>
        <row r="4364">
          <cell r="B4364">
            <v>44353259</v>
          </cell>
          <cell r="C4364" t="str">
            <v>4435325 - RBNS-CM-poj.odpovědnost občanů</v>
          </cell>
          <cell r="D4364">
            <v>33401.71</v>
          </cell>
          <cell r="E4364">
            <v>-104969.35</v>
          </cell>
          <cell r="F4364">
            <v>-30787.09</v>
          </cell>
          <cell r="G4364">
            <v>-9403.69</v>
          </cell>
        </row>
        <row r="4365">
          <cell r="B4365">
            <v>44353309</v>
          </cell>
          <cell r="C4365" t="str">
            <v>4435330 - RBNS-CM-smluv.neobč.odp. střed</v>
          </cell>
          <cell r="D4365">
            <v>341880.97</v>
          </cell>
          <cell r="E4365">
            <v>-755202.68</v>
          </cell>
          <cell r="F4365">
            <v>-313118.90000000002</v>
          </cell>
          <cell r="G4365">
            <v>-17291.73</v>
          </cell>
        </row>
        <row r="4366">
          <cell r="B4366">
            <v>44353509</v>
          </cell>
          <cell r="C4366" t="str">
            <v>4435350 - RBNS-Obecná odpovědnost MR CM</v>
          </cell>
          <cell r="D4366">
            <v>-106187.88</v>
          </cell>
          <cell r="E4366">
            <v>-80118.66</v>
          </cell>
          <cell r="F4366">
            <v>-35205.99</v>
          </cell>
          <cell r="G4366">
            <v>13263.13</v>
          </cell>
        </row>
        <row r="4367">
          <cell r="B4367">
            <v>44353559</v>
          </cell>
          <cell r="C4367" t="str">
            <v>4435355 - RBNS-Obecná odpovědnost MR CM-</v>
          </cell>
          <cell r="D4367">
            <v>0</v>
          </cell>
          <cell r="E4367"/>
          <cell r="F4367"/>
          <cell r="G4367"/>
        </row>
        <row r="4368">
          <cell r="B4368">
            <v>44353609</v>
          </cell>
          <cell r="C4368" t="str">
            <v>4435360 - RBNS-Profesní opovědnost MR CM</v>
          </cell>
          <cell r="D4368">
            <v>26843.16</v>
          </cell>
          <cell r="E4368">
            <v>-68333.179999999993</v>
          </cell>
          <cell r="F4368">
            <v>-21820.18</v>
          </cell>
          <cell r="G4368">
            <v>14329.82</v>
          </cell>
        </row>
        <row r="4369">
          <cell r="B4369">
            <v>44353709</v>
          </cell>
          <cell r="C4369" t="str">
            <v>4435370 - RBNS-Odpovědnost dopravce MR C</v>
          </cell>
          <cell r="D4369">
            <v>8046.89</v>
          </cell>
          <cell r="E4369">
            <v>-1177.26</v>
          </cell>
          <cell r="F4369">
            <v>4388.6499999999996</v>
          </cell>
          <cell r="G4369">
            <v>8524.66</v>
          </cell>
        </row>
        <row r="4370">
          <cell r="B4370">
            <v>44353809</v>
          </cell>
          <cell r="C4370" t="str">
            <v>4435380 - RBNS-Obecná odpovědnost SR CM</v>
          </cell>
          <cell r="D4370">
            <v>14328.44</v>
          </cell>
          <cell r="E4370">
            <v>-136053.70000000001</v>
          </cell>
          <cell r="F4370">
            <v>158180.98000000001</v>
          </cell>
          <cell r="G4370">
            <v>355100.99</v>
          </cell>
        </row>
        <row r="4371">
          <cell r="B4371">
            <v>44353909</v>
          </cell>
          <cell r="C4371" t="str">
            <v>4435390 - RBNS-Profesní odpovědnost SR C</v>
          </cell>
          <cell r="D4371">
            <v>0</v>
          </cell>
          <cell r="E4371">
            <v>0</v>
          </cell>
          <cell r="F4371">
            <v>0</v>
          </cell>
          <cell r="G4371">
            <v>0</v>
          </cell>
        </row>
        <row r="4372">
          <cell r="B4372">
            <v>44354309</v>
          </cell>
          <cell r="C4372" t="str">
            <v>4435430 - RBNS-CM-Jiné riz.-cest.poj.-no</v>
          </cell>
          <cell r="D4372"/>
          <cell r="E4372">
            <v>-8537.2900000000009</v>
          </cell>
          <cell r="F4372">
            <v>-979.05</v>
          </cell>
          <cell r="G4372">
            <v>0</v>
          </cell>
        </row>
        <row r="4373">
          <cell r="B4373">
            <v>44355109</v>
          </cell>
          <cell r="C4373" t="str">
            <v>4435510 - RBNS-CM-POV-nové</v>
          </cell>
          <cell r="D4373">
            <v>14453411.119999999</v>
          </cell>
          <cell r="E4373">
            <v>-1380018.3</v>
          </cell>
          <cell r="F4373">
            <v>7028478.6200000001</v>
          </cell>
          <cell r="G4373">
            <v>11075608.949999999</v>
          </cell>
        </row>
        <row r="4374">
          <cell r="B4374">
            <v>44355159</v>
          </cell>
          <cell r="C4374" t="str">
            <v>4435515 - RBNS-CM-POV-původní produkty</v>
          </cell>
          <cell r="D4374">
            <v>2437344.35</v>
          </cell>
          <cell r="E4374">
            <v>-1562860.78</v>
          </cell>
          <cell r="F4374">
            <v>163408.07</v>
          </cell>
          <cell r="G4374">
            <v>1613959.33</v>
          </cell>
        </row>
        <row r="4375">
          <cell r="B4375">
            <v>44355209</v>
          </cell>
          <cell r="C4375" t="str">
            <v>4435520 - RBNS-CM-POV flotily-nové</v>
          </cell>
          <cell r="D4375">
            <v>23493732.010000002</v>
          </cell>
          <cell r="E4375">
            <v>-8303911.0300000003</v>
          </cell>
          <cell r="F4375">
            <v>11419607.390000001</v>
          </cell>
          <cell r="G4375">
            <v>24082503.43</v>
          </cell>
        </row>
        <row r="4376">
          <cell r="B4376">
            <v>44355309</v>
          </cell>
          <cell r="C4376" t="str">
            <v>4435530 - RBNS-CM-POV n.p.-leasing</v>
          </cell>
          <cell r="D4376">
            <v>5124151.38</v>
          </cell>
          <cell r="E4376">
            <v>-905487.5</v>
          </cell>
          <cell r="F4376">
            <v>2517868.4500000002</v>
          </cell>
          <cell r="G4376">
            <v>4428801.21</v>
          </cell>
        </row>
        <row r="4377">
          <cell r="B4377">
            <v>44355359</v>
          </cell>
          <cell r="C4377" t="str">
            <v>4435535 - RBNS-CM-POV-p-leasing</v>
          </cell>
          <cell r="D4377">
            <v>-443200.63</v>
          </cell>
          <cell r="E4377">
            <v>-1493569.51</v>
          </cell>
          <cell r="F4377">
            <v>-951702.25</v>
          </cell>
          <cell r="G4377">
            <v>-568475.17000000004</v>
          </cell>
        </row>
        <row r="4378">
          <cell r="B4378">
            <v>44355409</v>
          </cell>
          <cell r="C4378" t="str">
            <v>4435540 - RBNS-CM-POV-nové produk.-bazar</v>
          </cell>
          <cell r="D4378">
            <v>0</v>
          </cell>
          <cell r="E4378">
            <v>0</v>
          </cell>
          <cell r="F4378">
            <v>0</v>
          </cell>
          <cell r="G4378">
            <v>0</v>
          </cell>
        </row>
        <row r="4379">
          <cell r="B4379">
            <v>44355609</v>
          </cell>
          <cell r="C4379" t="str">
            <v>4435560 - RBNS-CM-POV.n.p. po leasingu</v>
          </cell>
          <cell r="D4379">
            <v>6399.26</v>
          </cell>
          <cell r="E4379">
            <v>-3080</v>
          </cell>
          <cell r="F4379">
            <v>-1150</v>
          </cell>
          <cell r="G4379">
            <v>-564.5</v>
          </cell>
        </row>
        <row r="4380">
          <cell r="B4380">
            <v>44355709</v>
          </cell>
          <cell r="C4380" t="str">
            <v>4435570 - RBNS-CM-POV-n.p.-retail-START</v>
          </cell>
          <cell r="D4380">
            <v>119029.85</v>
          </cell>
          <cell r="E4380">
            <v>-19425.990000000002</v>
          </cell>
          <cell r="F4380">
            <v>11375.08</v>
          </cell>
          <cell r="G4380">
            <v>35554.58</v>
          </cell>
        </row>
        <row r="4381">
          <cell r="B4381">
            <v>44356109</v>
          </cell>
          <cell r="C4381" t="str">
            <v>4435610 - RBNS-CM-havárie nové produkty-</v>
          </cell>
          <cell r="D4381">
            <v>12870.95</v>
          </cell>
          <cell r="E4381">
            <v>-2684.45</v>
          </cell>
          <cell r="F4381">
            <v>253.11</v>
          </cell>
          <cell r="G4381">
            <v>2503.96</v>
          </cell>
        </row>
        <row r="4382">
          <cell r="B4382">
            <v>44356159</v>
          </cell>
          <cell r="C4382" t="str">
            <v>4435615 - RBNS-CM-Havarijní poj.-p.</v>
          </cell>
          <cell r="D4382">
            <v>0</v>
          </cell>
          <cell r="E4382">
            <v>0</v>
          </cell>
          <cell r="F4382">
            <v>0</v>
          </cell>
          <cell r="G4382">
            <v>0</v>
          </cell>
        </row>
        <row r="4383">
          <cell r="B4383">
            <v>44356209</v>
          </cell>
          <cell r="C4383" t="str">
            <v>4435620 - RBNS-CM-hav.poj.nové-flotily</v>
          </cell>
          <cell r="D4383">
            <v>1988.83</v>
          </cell>
          <cell r="E4383">
            <v>-4692.18</v>
          </cell>
          <cell r="F4383">
            <v>1261.31</v>
          </cell>
          <cell r="G4383">
            <v>248</v>
          </cell>
        </row>
        <row r="4384">
          <cell r="B4384">
            <v>44356309</v>
          </cell>
          <cell r="C4384" t="str">
            <v>4435630 - RBNS-CM-hav.leas.nové</v>
          </cell>
          <cell r="D4384">
            <v>933.74</v>
          </cell>
          <cell r="E4384">
            <v>-2136.87</v>
          </cell>
          <cell r="F4384">
            <v>-1473.92</v>
          </cell>
          <cell r="G4384">
            <v>-946.67</v>
          </cell>
        </row>
        <row r="4385">
          <cell r="B4385">
            <v>44356359</v>
          </cell>
          <cell r="C4385" t="str">
            <v>4435635 - RBNS-CM-Havarijní poj.-p-leasi</v>
          </cell>
          <cell r="D4385">
            <v>0</v>
          </cell>
          <cell r="E4385">
            <v>0</v>
          </cell>
          <cell r="F4385">
            <v>0</v>
          </cell>
          <cell r="G4385">
            <v>0</v>
          </cell>
        </row>
        <row r="4386">
          <cell r="B4386">
            <v>44357109</v>
          </cell>
          <cell r="C4386" t="str">
            <v>4435710 - RBNS-CM-malá rizika-dopravní p</v>
          </cell>
          <cell r="D4386">
            <v>2080.77</v>
          </cell>
          <cell r="E4386">
            <v>68.709999999999994</v>
          </cell>
          <cell r="F4386">
            <v>108.65</v>
          </cell>
          <cell r="G4386">
            <v>-330.29</v>
          </cell>
        </row>
        <row r="4387">
          <cell r="B4387">
            <v>44357209</v>
          </cell>
          <cell r="C4387" t="str">
            <v>4435720 - RBNS-CM-dopravní poj. střed. r</v>
          </cell>
          <cell r="D4387">
            <v>51959.46</v>
          </cell>
          <cell r="E4387">
            <v>-83988.13</v>
          </cell>
          <cell r="F4387">
            <v>-25753.27</v>
          </cell>
          <cell r="G4387">
            <v>19506.98</v>
          </cell>
        </row>
        <row r="4388">
          <cell r="B4388">
            <v>44357249</v>
          </cell>
          <cell r="C4388" t="str">
            <v>4435724 - RBNS-Odpovědnost dopravce SR C</v>
          </cell>
          <cell r="D4388">
            <v>178.67</v>
          </cell>
          <cell r="E4388">
            <v>-672.5</v>
          </cell>
          <cell r="F4388">
            <v>-190</v>
          </cell>
          <cell r="G4388">
            <v>185</v>
          </cell>
        </row>
        <row r="4389">
          <cell r="B4389">
            <v>44357259</v>
          </cell>
          <cell r="C4389" t="str">
            <v>4435725-RBNS-Odpovědnost dopravce VR</v>
          </cell>
          <cell r="D4389">
            <v>-6.65</v>
          </cell>
          <cell r="E4389">
            <v>-7204.86</v>
          </cell>
          <cell r="F4389">
            <v>-3662.47</v>
          </cell>
          <cell r="G4389">
            <v>1137.95</v>
          </cell>
        </row>
        <row r="4390">
          <cell r="B4390">
            <v>44360089</v>
          </cell>
          <cell r="C4390" t="str">
            <v>4436008 - RBNS-CM-finanční rizika (VR)</v>
          </cell>
          <cell r="D4390">
            <v>0</v>
          </cell>
          <cell r="E4390">
            <v>0</v>
          </cell>
          <cell r="F4390">
            <v>0</v>
          </cell>
          <cell r="G4390">
            <v>0</v>
          </cell>
        </row>
        <row r="4391">
          <cell r="B4391">
            <v>44360469</v>
          </cell>
          <cell r="C4391" t="str">
            <v>4436046 - RBNS-CM-ost.smluvní odp.občanů</v>
          </cell>
          <cell r="D4391">
            <v>437966.89</v>
          </cell>
          <cell r="E4391">
            <v>159618.98000000001</v>
          </cell>
          <cell r="F4391">
            <v>308844.39</v>
          </cell>
          <cell r="G4391">
            <v>424822.68</v>
          </cell>
        </row>
        <row r="4392">
          <cell r="B4392">
            <v>44360489</v>
          </cell>
          <cell r="C4392" t="str">
            <v>4436048 - RBNS-CM-odp.čl.představenstev</v>
          </cell>
          <cell r="D4392">
            <v>99373.5</v>
          </cell>
          <cell r="E4392">
            <v>-14296.5</v>
          </cell>
          <cell r="F4392">
            <v>46643.25</v>
          </cell>
          <cell r="G4392">
            <v>94005.75</v>
          </cell>
        </row>
        <row r="4393">
          <cell r="B4393">
            <v>44360579</v>
          </cell>
          <cell r="C4393" t="str">
            <v>4436057 - RBNS-CM-pojištění ost.maj.(VR)</v>
          </cell>
          <cell r="D4393">
            <v>0</v>
          </cell>
          <cell r="E4393">
            <v>-1505.6</v>
          </cell>
          <cell r="F4393">
            <v>459.8</v>
          </cell>
          <cell r="G4393">
            <v>0</v>
          </cell>
        </row>
        <row r="4394">
          <cell r="B4394">
            <v>44360609</v>
          </cell>
          <cell r="C4394" t="str">
            <v>4436060 - RBNS-CM-poj.živlu a požáru (VR</v>
          </cell>
          <cell r="D4394">
            <v>3348.36</v>
          </cell>
          <cell r="E4394">
            <v>-221588.13</v>
          </cell>
          <cell r="F4394">
            <v>81684</v>
          </cell>
          <cell r="G4394">
            <v>121661.52</v>
          </cell>
        </row>
        <row r="4395">
          <cell r="B4395">
            <v>44360949</v>
          </cell>
          <cell r="C4395" t="str">
            <v>4436094 - RBNS-CM-poj.stavební motáž (VR</v>
          </cell>
          <cell r="D4395">
            <v>918741.28</v>
          </cell>
          <cell r="E4395">
            <v>-312069.65999999997</v>
          </cell>
          <cell r="F4395">
            <v>257571.29</v>
          </cell>
          <cell r="G4395">
            <v>596310.68000000005</v>
          </cell>
        </row>
        <row r="4396">
          <cell r="B4396">
            <v>44360959</v>
          </cell>
          <cell r="C4396" t="str">
            <v>4436095 - RBNS-CM-poj.odp.za škodu (VR)</v>
          </cell>
          <cell r="D4396">
            <v>1143953.96</v>
          </cell>
          <cell r="E4396">
            <v>-296832.23</v>
          </cell>
          <cell r="F4396">
            <v>184764.04</v>
          </cell>
          <cell r="G4396">
            <v>535878.68999999994</v>
          </cell>
        </row>
        <row r="4397">
          <cell r="B4397">
            <v>44363009</v>
          </cell>
          <cell r="C4397" t="str">
            <v>4436300 - RBNS-CM-smluvní odp.občanů</v>
          </cell>
          <cell r="D4397">
            <v>47915.22</v>
          </cell>
          <cell r="E4397">
            <v>295695.09000000003</v>
          </cell>
          <cell r="F4397">
            <v>156119.67999999999</v>
          </cell>
          <cell r="G4397">
            <v>47641.39</v>
          </cell>
        </row>
        <row r="4398">
          <cell r="B4398">
            <v>44363999</v>
          </cell>
          <cell r="C4398" t="str">
            <v>4436399 - RBNS-CM-POV</v>
          </cell>
          <cell r="D4398">
            <v>11082199.58</v>
          </cell>
          <cell r="E4398">
            <v>-1097224.05</v>
          </cell>
          <cell r="F4398">
            <v>6041212.6799999997</v>
          </cell>
          <cell r="G4398">
            <v>12041804</v>
          </cell>
        </row>
        <row r="4399">
          <cell r="B4399">
            <v>44364309</v>
          </cell>
          <cell r="C4399" t="str">
            <v>4436430-CM-úraz s NP-nové TIA (SP 9430)</v>
          </cell>
          <cell r="D4399"/>
          <cell r="E4399">
            <v>0</v>
          </cell>
          <cell r="F4399">
            <v>1605.64</v>
          </cell>
          <cell r="G4399">
            <v>0</v>
          </cell>
        </row>
        <row r="4400">
          <cell r="B4400">
            <v>44366119</v>
          </cell>
          <cell r="C4400" t="str">
            <v>4436611 - RBNS-Poj.přerušení provozu VR</v>
          </cell>
          <cell r="D4400">
            <v>1845</v>
          </cell>
          <cell r="E4400">
            <v>-16050</v>
          </cell>
          <cell r="F4400">
            <v>13078</v>
          </cell>
          <cell r="G4400">
            <v>0</v>
          </cell>
        </row>
        <row r="4401">
          <cell r="B4401">
            <v>44367989</v>
          </cell>
          <cell r="C4401" t="str">
            <v>4436798 - RBNS-CM-havárie 2000 bezbonuso</v>
          </cell>
          <cell r="D4401">
            <v>0</v>
          </cell>
          <cell r="E4401">
            <v>0</v>
          </cell>
          <cell r="F4401">
            <v>0</v>
          </cell>
          <cell r="G4401">
            <v>0</v>
          </cell>
        </row>
        <row r="4402">
          <cell r="B4402">
            <v>44369279</v>
          </cell>
          <cell r="C4402" t="str">
            <v>4436927 - RBNS-Pojištění lodí-odpovědnos</v>
          </cell>
          <cell r="D4402">
            <v>8050</v>
          </cell>
          <cell r="E4402">
            <v>-3063.74</v>
          </cell>
          <cell r="F4402">
            <v>44703.76</v>
          </cell>
          <cell r="G4402">
            <v>81828.759999999995</v>
          </cell>
        </row>
        <row r="4403">
          <cell r="B4403">
            <v>44369429</v>
          </cell>
          <cell r="C4403" t="str">
            <v>4436942-RBNS-CM-Tech. rizika (VR) - Elek</v>
          </cell>
          <cell r="D4403"/>
          <cell r="E4403"/>
          <cell r="F4403"/>
          <cell r="G4403">
            <v>1990</v>
          </cell>
        </row>
        <row r="4404">
          <cell r="B4404">
            <v>44369519</v>
          </cell>
          <cell r="C4404" t="str">
            <v>4436951 - RBNS-Odpovědnost VR obecná (SP</v>
          </cell>
          <cell r="D4404">
            <v>-221157.17</v>
          </cell>
          <cell r="E4404">
            <v>-429985.09</v>
          </cell>
          <cell r="F4404">
            <v>-119712.52</v>
          </cell>
          <cell r="G4404">
            <v>-69439.39</v>
          </cell>
        </row>
        <row r="4405">
          <cell r="B4405">
            <v>44369529</v>
          </cell>
          <cell r="C4405" t="str">
            <v>4436952 - RBNS-Odpovědnost VR profesní (</v>
          </cell>
          <cell r="D4405">
            <v>10410</v>
          </cell>
          <cell r="E4405">
            <v>-86790</v>
          </cell>
          <cell r="F4405">
            <v>-34680</v>
          </cell>
          <cell r="G4405">
            <v>5820</v>
          </cell>
        </row>
        <row r="4406">
          <cell r="B4406">
            <v>44369539</v>
          </cell>
          <cell r="C4406" t="str">
            <v>4436953 - RBNS-Odpovědnost VR MEDMALL (S</v>
          </cell>
          <cell r="D4406">
            <v>379744.24</v>
          </cell>
          <cell r="E4406">
            <v>-1619213.89</v>
          </cell>
          <cell r="F4406">
            <v>-665164.19999999995</v>
          </cell>
          <cell r="G4406">
            <v>27910.14</v>
          </cell>
        </row>
        <row r="4407">
          <cell r="B4407">
            <v>44369549</v>
          </cell>
          <cell r="C4407" t="str">
            <v>4436954 - RBNS-Odpovědnost VR dopravní (</v>
          </cell>
          <cell r="D4407">
            <v>3119.03</v>
          </cell>
          <cell r="E4407">
            <v>0</v>
          </cell>
          <cell r="F4407">
            <v>0</v>
          </cell>
          <cell r="G4407">
            <v>0</v>
          </cell>
        </row>
        <row r="4408">
          <cell r="B4408">
            <v>44369929</v>
          </cell>
          <cell r="C4408" t="str">
            <v>4436992 - RBNS-CM-poj.lodí 92</v>
          </cell>
          <cell r="D4408">
            <v>0</v>
          </cell>
          <cell r="E4408">
            <v>0</v>
          </cell>
          <cell r="F4408">
            <v>0</v>
          </cell>
          <cell r="G4408">
            <v>0</v>
          </cell>
        </row>
        <row r="4409">
          <cell r="B4409">
            <v>44369939</v>
          </cell>
          <cell r="C4409" t="str">
            <v>4436993 - RBNS-CM-poj.letecké 93</v>
          </cell>
          <cell r="D4409">
            <v>-16830</v>
          </cell>
          <cell r="E4409">
            <v>0</v>
          </cell>
          <cell r="F4409">
            <v>0</v>
          </cell>
          <cell r="G4409">
            <v>0</v>
          </cell>
        </row>
        <row r="4410">
          <cell r="B4410">
            <v>44369949</v>
          </cell>
          <cell r="C4410" t="str">
            <v>4436994 - RBNS-letecké pojištění majetku</v>
          </cell>
          <cell r="D4410">
            <v>31186.61</v>
          </cell>
          <cell r="E4410">
            <v>-6628165.4400000004</v>
          </cell>
          <cell r="F4410">
            <v>-3517032.6</v>
          </cell>
          <cell r="G4410">
            <v>-1657265.01</v>
          </cell>
        </row>
        <row r="4411">
          <cell r="B4411">
            <v>44369959</v>
          </cell>
          <cell r="C4411" t="str">
            <v>4436995 - RBNS-letecké pojištění odpověd</v>
          </cell>
          <cell r="D4411">
            <v>523390.12</v>
          </cell>
          <cell r="E4411">
            <v>-121823.24</v>
          </cell>
          <cell r="F4411">
            <v>751226.31</v>
          </cell>
          <cell r="G4411">
            <v>333404.58</v>
          </cell>
        </row>
        <row r="4412">
          <cell r="B4412">
            <v>44383909</v>
          </cell>
          <cell r="C4412" t="str">
            <v>4438390 - IBNR outsourcované produkty CM</v>
          </cell>
          <cell r="D4412">
            <v>1735.69</v>
          </cell>
          <cell r="E4412">
            <v>-14625.55</v>
          </cell>
          <cell r="F4412">
            <v>-513.07000000000005</v>
          </cell>
          <cell r="G4412">
            <v>1615.35</v>
          </cell>
        </row>
        <row r="4413">
          <cell r="B4413">
            <v>44384309</v>
          </cell>
          <cell r="C4413" t="str">
            <v>4438430 - Podíl zaj.na tv.rez.na PP-RBNS</v>
          </cell>
          <cell r="D4413">
            <v>-103130.51</v>
          </cell>
          <cell r="E4413">
            <v>-119.7</v>
          </cell>
          <cell r="F4413">
            <v>-844.2</v>
          </cell>
          <cell r="G4413">
            <v>-1590.75</v>
          </cell>
        </row>
        <row r="4414">
          <cell r="B4414">
            <v>44384509</v>
          </cell>
          <cell r="C4414" t="str">
            <v>4438450 - Podíl zaj.na tv.rez.na PP-RBNS</v>
          </cell>
          <cell r="D4414">
            <v>605903.75</v>
          </cell>
          <cell r="E4414">
            <v>2883691.49</v>
          </cell>
          <cell r="F4414">
            <v>1712585.05</v>
          </cell>
          <cell r="G4414">
            <v>1024906.03</v>
          </cell>
        </row>
        <row r="4415">
          <cell r="B4415">
            <v>44384519</v>
          </cell>
          <cell r="C4415" t="str">
            <v>4438451 - RBNS-Podíl pas.zaj.na rez.na P</v>
          </cell>
          <cell r="D4415">
            <v>0</v>
          </cell>
          <cell r="E4415"/>
          <cell r="F4415"/>
          <cell r="G4415"/>
        </row>
        <row r="4416">
          <cell r="B4416">
            <v>44410009</v>
          </cell>
          <cell r="C4416" t="str">
            <v>4441000 - Rezerva na prémie a slevy</v>
          </cell>
          <cell r="D4416">
            <v>139458.29999999999</v>
          </cell>
          <cell r="E4416">
            <v>1098002.99</v>
          </cell>
          <cell r="F4416">
            <v>-257790.52</v>
          </cell>
          <cell r="G4416">
            <v>-283975.24</v>
          </cell>
        </row>
        <row r="4417">
          <cell r="B4417">
            <v>44440009</v>
          </cell>
          <cell r="C4417" t="str">
            <v>4444000 - Rezerva na prémie a slevy-pas.</v>
          </cell>
          <cell r="D4417">
            <v>149499.95000000001</v>
          </cell>
          <cell r="E4417">
            <v>-219365.19</v>
          </cell>
          <cell r="F4417">
            <v>106608.67</v>
          </cell>
          <cell r="G4417">
            <v>209736.11</v>
          </cell>
        </row>
        <row r="4418">
          <cell r="B4418">
            <v>44440309</v>
          </cell>
          <cell r="C4418" t="str">
            <v>4444030 - Rezerva na prémie a slevy-akt.</v>
          </cell>
          <cell r="D4418">
            <v>-388642.66</v>
          </cell>
          <cell r="E4418">
            <v>140193.70000000001</v>
          </cell>
          <cell r="F4418">
            <v>-149030.57999999999</v>
          </cell>
          <cell r="G4418">
            <v>-382931.41</v>
          </cell>
        </row>
        <row r="4419">
          <cell r="B4419">
            <v>45973419</v>
          </cell>
          <cell r="C4419" t="str">
            <v>4597341 - Rezerva - poj. odp. VPA - TIA</v>
          </cell>
          <cell r="D4419">
            <v>0</v>
          </cell>
          <cell r="E4419">
            <v>0</v>
          </cell>
          <cell r="F4419">
            <v>0</v>
          </cell>
          <cell r="G4419">
            <v>0</v>
          </cell>
        </row>
        <row r="4420">
          <cell r="B4420">
            <v>72610019</v>
          </cell>
          <cell r="C4420" t="str">
            <v>7261001 - Nároky poškoz.ze zák.poj.uplat</v>
          </cell>
          <cell r="D4420">
            <v>28974181.809999999</v>
          </cell>
          <cell r="E4420">
            <v>14532786.07</v>
          </cell>
          <cell r="F4420">
            <v>22694195.960000001</v>
          </cell>
          <cell r="G4420">
            <v>28927997.170000002</v>
          </cell>
        </row>
        <row r="4421">
          <cell r="B4421">
            <v>85583712</v>
          </cell>
          <cell r="C4421" t="str">
            <v>IFRS16 - Nájemné ostatní B</v>
          </cell>
          <cell r="D4421">
            <v>747426.15</v>
          </cell>
          <cell r="E4421">
            <v>742998.41</v>
          </cell>
          <cell r="F4421">
            <v>929872.3</v>
          </cell>
          <cell r="G4421">
            <v>409228.33</v>
          </cell>
        </row>
        <row r="4422">
          <cell r="B4422">
            <v>85583760</v>
          </cell>
          <cell r="C4422" t="str">
            <v>IFRS16 - Nájemné B</v>
          </cell>
          <cell r="D4422">
            <v>324311432.97000003</v>
          </cell>
          <cell r="E4422">
            <v>246849396.25</v>
          </cell>
          <cell r="F4422">
            <v>329784502.38999999</v>
          </cell>
          <cell r="G4422">
            <v>237731982.34999999</v>
          </cell>
        </row>
        <row r="4423">
          <cell r="B4423">
            <v>85583762</v>
          </cell>
          <cell r="C4423" t="str">
            <v>IFRS16 - nájemné zvýšené - technické zho</v>
          </cell>
          <cell r="D4423">
            <v>5980886.4000000004</v>
          </cell>
          <cell r="E4423">
            <v>8543342.6999999993</v>
          </cell>
          <cell r="F4423">
            <v>11391123.6</v>
          </cell>
          <cell r="G4423">
            <v>8915834.6999999993</v>
          </cell>
        </row>
        <row r="4424">
          <cell r="B4424">
            <v>85583770</v>
          </cell>
          <cell r="C4424" t="str">
            <v>IFRS16 - Nájem parkovné</v>
          </cell>
          <cell r="D4424">
            <v>5115977.32</v>
          </cell>
          <cell r="E4424">
            <v>3954026.21</v>
          </cell>
          <cell r="F4424">
            <v>5140717.1900000004</v>
          </cell>
          <cell r="G4424">
            <v>3169989.8</v>
          </cell>
        </row>
        <row r="4425">
          <cell r="B4425">
            <v>85583812</v>
          </cell>
          <cell r="C4425" t="str">
            <v>IFRS16 - Nájemné ostatní B - odúčt.</v>
          </cell>
          <cell r="D4425">
            <v>-747426.15</v>
          </cell>
          <cell r="E4425">
            <v>-742998.41</v>
          </cell>
          <cell r="F4425">
            <v>-929872.3</v>
          </cell>
          <cell r="G4425">
            <v>-409228.33</v>
          </cell>
        </row>
        <row r="4426">
          <cell r="B4426">
            <v>85583860</v>
          </cell>
          <cell r="C4426" t="str">
            <v>IFRS16 - Nájemné B - odúčt.</v>
          </cell>
          <cell r="D4426">
            <v>-324311432.97000003</v>
          </cell>
          <cell r="E4426">
            <v>-246849396.25</v>
          </cell>
          <cell r="F4426">
            <v>-329784502.38999999</v>
          </cell>
          <cell r="G4426">
            <v>-237731982.34999999</v>
          </cell>
        </row>
        <row r="4427">
          <cell r="B4427">
            <v>85583862</v>
          </cell>
          <cell r="C4427" t="str">
            <v>IFRS16 - nájemné zvýšené - TZH - odúčt.</v>
          </cell>
          <cell r="D4427">
            <v>-5980886.4000000004</v>
          </cell>
          <cell r="E4427">
            <v>-8543342.6999999993</v>
          </cell>
          <cell r="F4427">
            <v>-11391123.6</v>
          </cell>
          <cell r="G4427">
            <v>-8915834.6999999993</v>
          </cell>
        </row>
        <row r="4428">
          <cell r="B4428">
            <v>85583870</v>
          </cell>
          <cell r="C4428" t="str">
            <v>IFRS16 - Nájem parkovné - odúčt.</v>
          </cell>
          <cell r="D4428">
            <v>-5115977.32</v>
          </cell>
          <cell r="E4428">
            <v>-3954026.21</v>
          </cell>
          <cell r="F4428">
            <v>-5140717.1900000004</v>
          </cell>
          <cell r="G4428">
            <v>-3169989.8</v>
          </cell>
        </row>
        <row r="4429">
          <cell r="B4429" t="str">
            <v>1111501A</v>
          </cell>
          <cell r="C4429" t="str">
            <v>Maj.úč.rozh.vliv LVL1-PC-Subsid l/l</v>
          </cell>
          <cell r="D4429">
            <v>7281339858.25</v>
          </cell>
          <cell r="E4429">
            <v>7281457410.46</v>
          </cell>
          <cell r="F4429">
            <v>7281457410.46</v>
          </cell>
          <cell r="G4429">
            <v>7099649827.1499996</v>
          </cell>
        </row>
        <row r="4430">
          <cell r="B4430" t="str">
            <v>1111501B</v>
          </cell>
          <cell r="C4430" t="str">
            <v>Maj.úč.rozh.vliv LVL1-PC-Int. SPE l/l</v>
          </cell>
          <cell r="D4430">
            <v>8239154574.1000004</v>
          </cell>
          <cell r="E4430">
            <v>8239154574.1000004</v>
          </cell>
          <cell r="F4430">
            <v>8239154574.1000004</v>
          </cell>
          <cell r="G4430">
            <v>5372506832.8599997</v>
          </cell>
        </row>
        <row r="4431">
          <cell r="B4431" t="str">
            <v>1111501C</v>
          </cell>
          <cell r="C4431" t="str">
            <v>Maj.úč.rozh.vliv LVL1-PC-Oth n-curr</v>
          </cell>
          <cell r="D4431">
            <v>834532726.66999996</v>
          </cell>
          <cell r="E4431">
            <v>834532726.66999996</v>
          </cell>
          <cell r="F4431">
            <v>834532726.66999996</v>
          </cell>
          <cell r="G4431">
            <v>834532726.66999996</v>
          </cell>
        </row>
        <row r="4432">
          <cell r="B4432" t="str">
            <v>1111503A</v>
          </cell>
          <cell r="C4432" t="str">
            <v>Maj.úč.rozh.vliv LVL1-KapT0-CAS-Subsid l</v>
          </cell>
          <cell r="D4432">
            <v>329917490.89999998</v>
          </cell>
          <cell r="E4432">
            <v>-88605796.310000002</v>
          </cell>
          <cell r="F4432">
            <v>-88605796.310000002</v>
          </cell>
          <cell r="G4432">
            <v>84293681.239999995</v>
          </cell>
        </row>
        <row r="4433">
          <cell r="B4433" t="str">
            <v>1111503B</v>
          </cell>
          <cell r="C4433" t="str">
            <v>Maj.úč.rozh.vliv LVL1-KapT0-CAS-Int. SPE</v>
          </cell>
          <cell r="D4433">
            <v>84384513.659999996</v>
          </cell>
          <cell r="E4433">
            <v>464025072.64999998</v>
          </cell>
          <cell r="F4433">
            <v>464025072.64999998</v>
          </cell>
          <cell r="G4433">
            <v>1392806850.9200001</v>
          </cell>
        </row>
        <row r="4434">
          <cell r="B4434" t="str">
            <v>1111503C</v>
          </cell>
          <cell r="C4434" t="str">
            <v>Maj.úč.rozh.vliv LVL1-KapT0-CAS-Oth n-cu</v>
          </cell>
          <cell r="D4434">
            <v>-28851999.600000001</v>
          </cell>
          <cell r="E4434">
            <v>-4387886.13</v>
          </cell>
          <cell r="F4434">
            <v>-4387886.13</v>
          </cell>
          <cell r="G4434">
            <v>30765317.289999999</v>
          </cell>
        </row>
        <row r="4435">
          <cell r="B4435" t="str">
            <v>1111504A</v>
          </cell>
          <cell r="C4435" t="str">
            <v>Maj.úč.rozh.vliv LVL1-MěnT0-CAS-Subsid l</v>
          </cell>
          <cell r="D4435">
            <v>0</v>
          </cell>
          <cell r="E4435">
            <v>0</v>
          </cell>
          <cell r="F4435">
            <v>0</v>
          </cell>
          <cell r="G4435">
            <v>0</v>
          </cell>
        </row>
        <row r="4436">
          <cell r="B4436" t="str">
            <v>1111504B</v>
          </cell>
          <cell r="C4436" t="str">
            <v>Maj.úč.rozh.vliv LVL1-MěnT0-CAS-Int. SPE</v>
          </cell>
          <cell r="D4436">
            <v>41412643.159999996</v>
          </cell>
          <cell r="E4436">
            <v>13757172.050000001</v>
          </cell>
          <cell r="F4436">
            <v>13757172.050000001</v>
          </cell>
          <cell r="G4436">
            <v>0</v>
          </cell>
        </row>
        <row r="4437">
          <cell r="B4437" t="str">
            <v>1111504C</v>
          </cell>
          <cell r="C4437" t="str">
            <v>Maj.úč.rozh.vliv LVL1-MěnT0-CAS-Oth n-cu</v>
          </cell>
          <cell r="D4437">
            <v>-7614067.3300000001</v>
          </cell>
          <cell r="E4437">
            <v>-17914239.27</v>
          </cell>
          <cell r="F4437">
            <v>-17914239.27</v>
          </cell>
          <cell r="G4437">
            <v>9148184.0800000001</v>
          </cell>
        </row>
        <row r="4438">
          <cell r="B4438" t="str">
            <v>1111506A</v>
          </cell>
          <cell r="C4438" t="str">
            <v>Maj.úč.rozh.vliv LVL1-KapT1-CAS-Subsid l</v>
          </cell>
          <cell r="D4438">
            <v>-422244055.42000002</v>
          </cell>
          <cell r="E4438">
            <v>-5343437184.1099997</v>
          </cell>
          <cell r="F4438">
            <v>-5306246852.1199999</v>
          </cell>
          <cell r="G4438">
            <v>4432410.28</v>
          </cell>
        </row>
        <row r="4439">
          <cell r="B4439" t="str">
            <v>1111506B</v>
          </cell>
          <cell r="C4439" t="str">
            <v>Maj.úč.rozh.vliv LVL1-KapT1-CAS-Int. SPE</v>
          </cell>
          <cell r="D4439">
            <v>379640558.99000001</v>
          </cell>
          <cell r="E4439">
            <v>1111623409.3099999</v>
          </cell>
          <cell r="F4439">
            <v>1451081966.2</v>
          </cell>
          <cell r="G4439">
            <v>-232853015.41999999</v>
          </cell>
        </row>
        <row r="4440">
          <cell r="B4440" t="str">
            <v>1111506C</v>
          </cell>
          <cell r="C4440" t="str">
            <v>Maj.úč.rozh.vliv LVL1-KapT1-CAS-Oth n-cu</v>
          </cell>
          <cell r="D4440">
            <v>24464113.469999999</v>
          </cell>
          <cell r="E4440">
            <v>20554516.32</v>
          </cell>
          <cell r="F4440">
            <v>35153203.420000002</v>
          </cell>
          <cell r="G4440">
            <v>-94671350.950000003</v>
          </cell>
        </row>
        <row r="4441">
          <cell r="B4441" t="str">
            <v>1111507A</v>
          </cell>
          <cell r="C4441" t="str">
            <v>Maj.úč.rozh.vliv LVL1-MěnT1-CAS-Subsid l</v>
          </cell>
          <cell r="D4441">
            <v>0</v>
          </cell>
          <cell r="E4441">
            <v>0</v>
          </cell>
          <cell r="F4441">
            <v>0</v>
          </cell>
          <cell r="G4441">
            <v>0</v>
          </cell>
        </row>
        <row r="4442">
          <cell r="B4442" t="str">
            <v>1111507B</v>
          </cell>
          <cell r="C4442" t="str">
            <v>Maj.úč.rozh.vliv LVL1-MěnT1-CAS-Int. SPE</v>
          </cell>
          <cell r="D4442">
            <v>-27655471.109999999</v>
          </cell>
          <cell r="E4442">
            <v>223115901.38</v>
          </cell>
          <cell r="F4442">
            <v>117357166.91</v>
          </cell>
          <cell r="G4442">
            <v>0</v>
          </cell>
        </row>
        <row r="4443">
          <cell r="B4443" t="str">
            <v>1111507C</v>
          </cell>
          <cell r="C4443" t="str">
            <v>Maj.úč.rozh.vliv LVL1-MěnT1-CAS-Oth n-cu</v>
          </cell>
          <cell r="D4443">
            <v>-10300171.939999999</v>
          </cell>
          <cell r="E4443">
            <v>58518062.229999997</v>
          </cell>
          <cell r="F4443">
            <v>27062423.350000001</v>
          </cell>
          <cell r="G4443">
            <v>-23255817.510000002</v>
          </cell>
        </row>
        <row r="4444">
          <cell r="B4444" t="str">
            <v>1111509A</v>
          </cell>
          <cell r="C4444" t="str">
            <v>Maj.úč.rozh.vliv LVL1-impairment-Subsid</v>
          </cell>
          <cell r="D4444">
            <v>-731277667.30999994</v>
          </cell>
          <cell r="E4444">
            <v>-5798077667.3100004</v>
          </cell>
          <cell r="F4444">
            <v>-5592609857.0900002</v>
          </cell>
          <cell r="G4444">
            <v>-57961899.780000001</v>
          </cell>
        </row>
        <row r="4445">
          <cell r="B4445" t="str">
            <v>1111509B</v>
          </cell>
          <cell r="C4445" t="str">
            <v>Maj.úč.rozh.vliv LVL1-impairment-SPE l/l</v>
          </cell>
          <cell r="D4445">
            <v>0</v>
          </cell>
          <cell r="E4445"/>
          <cell r="F4445"/>
          <cell r="G4445"/>
        </row>
        <row r="4446">
          <cell r="B4446" t="str">
            <v>1111509C</v>
          </cell>
          <cell r="C4446" t="str">
            <v>Maj.úč.rozh.vliv LVL1-Impairment-CAS-Oth</v>
          </cell>
          <cell r="D4446">
            <v>-79000000</v>
          </cell>
          <cell r="E4446">
            <v>-79000000</v>
          </cell>
          <cell r="F4446">
            <v>-79000000</v>
          </cell>
          <cell r="G4446">
            <v>-79000000</v>
          </cell>
        </row>
        <row r="4447">
          <cell r="B4447" t="str">
            <v>1111596A</v>
          </cell>
          <cell r="C4447" t="str">
            <v>Maj.úč.rozh.vliv LVL1-KapT-CAS-Subsid l/</v>
          </cell>
          <cell r="D4447">
            <v>92326564.519999996</v>
          </cell>
          <cell r="E4447">
            <v>5432042980.4200001</v>
          </cell>
          <cell r="F4447">
            <v>5394852648.4300003</v>
          </cell>
          <cell r="G4447">
            <v>-88726091.519999996</v>
          </cell>
        </row>
        <row r="4448">
          <cell r="B4448" t="str">
            <v>1111596B</v>
          </cell>
          <cell r="C4448" t="str">
            <v>Maj.úč.rozh.vliv LVL1-KapT-CAS-Int. SPE</v>
          </cell>
          <cell r="D4448">
            <v>-464025072.75</v>
          </cell>
          <cell r="E4448">
            <v>-1575648482.0599999</v>
          </cell>
          <cell r="F4448">
            <v>-1915107038.95</v>
          </cell>
          <cell r="G4448">
            <v>-1159953835.5</v>
          </cell>
        </row>
        <row r="4449">
          <cell r="B4449" t="str">
            <v>1111596C</v>
          </cell>
          <cell r="C4449" t="str">
            <v>Maj.úč.rozh.vliv LVL1-KapT-CAS-Oth n-cur</v>
          </cell>
          <cell r="D4449">
            <v>4387886.13</v>
          </cell>
          <cell r="E4449">
            <v>-16166630.189999999</v>
          </cell>
          <cell r="F4449">
            <v>-30765317.289999999</v>
          </cell>
          <cell r="G4449">
            <v>63906033.659999996</v>
          </cell>
        </row>
        <row r="4450">
          <cell r="B4450" t="str">
            <v>1111597A</v>
          </cell>
          <cell r="C4450" t="str">
            <v>Maj.úč.rozh.vliv LVL1-MěnT-CAS-Subsid l/</v>
          </cell>
          <cell r="D4450">
            <v>-0.02</v>
          </cell>
          <cell r="E4450">
            <v>0</v>
          </cell>
          <cell r="F4450">
            <v>0</v>
          </cell>
          <cell r="G4450">
            <v>0</v>
          </cell>
        </row>
        <row r="4451">
          <cell r="B4451" t="str">
            <v>1111597B</v>
          </cell>
          <cell r="C4451" t="str">
            <v>Maj.úč.rozh.vliv LVL1-MěnT-CAS-Int. SPE</v>
          </cell>
          <cell r="D4451">
            <v>-13757172.050000001</v>
          </cell>
          <cell r="E4451">
            <v>-236873073.43000001</v>
          </cell>
          <cell r="F4451">
            <v>-131114338.95999999</v>
          </cell>
          <cell r="G4451">
            <v>0</v>
          </cell>
        </row>
        <row r="4452">
          <cell r="B4452" t="str">
            <v>1111597C</v>
          </cell>
          <cell r="C4452" t="str">
            <v>Maj.úč.rozh.vliv LVL1-MěnT-CAS-Oth n-cur</v>
          </cell>
          <cell r="D4452">
            <v>17914239.27</v>
          </cell>
          <cell r="E4452">
            <v>-40603822.960000001</v>
          </cell>
          <cell r="F4452">
            <v>-9148184.0800000001</v>
          </cell>
          <cell r="G4452">
            <v>14107633.43</v>
          </cell>
        </row>
        <row r="4453">
          <cell r="B4453" t="str">
            <v>1113601A</v>
          </cell>
          <cell r="C4453" t="str">
            <v>Maj.úč.rozh.vliv LVL3-PC-nekons.</v>
          </cell>
          <cell r="D4453">
            <v>5500000</v>
          </cell>
          <cell r="E4453">
            <v>5500000</v>
          </cell>
          <cell r="F4453">
            <v>5500000</v>
          </cell>
          <cell r="G4453">
            <v>5500000</v>
          </cell>
        </row>
        <row r="4454">
          <cell r="B4454" t="str">
            <v>1113603A</v>
          </cell>
          <cell r="C4454" t="str">
            <v>Maj.úč.rozh.vliv LVL3-KapT0-CAS-nekons.</v>
          </cell>
          <cell r="D4454">
            <v>0</v>
          </cell>
          <cell r="E4454">
            <v>0</v>
          </cell>
          <cell r="F4454">
            <v>0</v>
          </cell>
          <cell r="G4454">
            <v>0</v>
          </cell>
        </row>
        <row r="4455">
          <cell r="B4455" t="str">
            <v>1113606A</v>
          </cell>
          <cell r="C4455" t="str">
            <v>Maj.úč.rozh.vliv LVL3-KapT1-CAS-nekons.</v>
          </cell>
          <cell r="D4455">
            <v>0</v>
          </cell>
          <cell r="E4455">
            <v>0</v>
          </cell>
          <cell r="F4455">
            <v>0</v>
          </cell>
          <cell r="G4455">
            <v>0</v>
          </cell>
        </row>
        <row r="4456">
          <cell r="B4456" t="str">
            <v>1121501A</v>
          </cell>
          <cell r="C4456" t="str">
            <v>Maj.úč.podst.vliv PC-CAS-Subsidl/l</v>
          </cell>
          <cell r="D4456">
            <v>117552.21</v>
          </cell>
          <cell r="E4456">
            <v>0</v>
          </cell>
          <cell r="F4456">
            <v>0</v>
          </cell>
          <cell r="G4456">
            <v>0</v>
          </cell>
        </row>
        <row r="4457">
          <cell r="B4457" t="str">
            <v>1121501B</v>
          </cell>
          <cell r="C4457" t="str">
            <v>Maj.úč.podst.vliv PC-CAS-Int. SPE l/l</v>
          </cell>
          <cell r="D4457">
            <v>423508345.01999998</v>
          </cell>
          <cell r="E4457">
            <v>423508345.01999998</v>
          </cell>
          <cell r="F4457">
            <v>423508345.01999998</v>
          </cell>
          <cell r="G4457">
            <v>423508345.01999998</v>
          </cell>
        </row>
        <row r="4458">
          <cell r="B4458" t="str">
            <v>1121503A</v>
          </cell>
          <cell r="C4458" t="str">
            <v>Maj.úč.podst.vliv PC-KapT0-CAS-Subsidl/l</v>
          </cell>
          <cell r="D4458">
            <v>0</v>
          </cell>
          <cell r="E4458">
            <v>0</v>
          </cell>
          <cell r="F4458">
            <v>0</v>
          </cell>
          <cell r="G4458">
            <v>0</v>
          </cell>
        </row>
        <row r="4459">
          <cell r="B4459" t="str">
            <v>1121503B</v>
          </cell>
          <cell r="C4459" t="str">
            <v>Maj.úč.podst.vliv KapT0-CAS-Int. SPE l/l</v>
          </cell>
          <cell r="D4459"/>
          <cell r="E4459">
            <v>91871761.069999993</v>
          </cell>
          <cell r="F4459">
            <v>91871761.069999993</v>
          </cell>
          <cell r="G4459">
            <v>100292148.95999999</v>
          </cell>
        </row>
        <row r="4460">
          <cell r="B4460" t="str">
            <v>1121506A</v>
          </cell>
          <cell r="C4460" t="str">
            <v>Maj.úč.podst.vliv PC-KapT1-CAS-Subsidl/l</v>
          </cell>
          <cell r="D4460">
            <v>3720768.21</v>
          </cell>
          <cell r="E4460">
            <v>0</v>
          </cell>
          <cell r="F4460">
            <v>0</v>
          </cell>
          <cell r="G4460">
            <v>0</v>
          </cell>
        </row>
        <row r="4461">
          <cell r="B4461" t="str">
            <v>1121506B</v>
          </cell>
          <cell r="C4461" t="str">
            <v>Maj.úč.podst.vliv KapT1-CAS-Int. SPE l/l</v>
          </cell>
          <cell r="D4461">
            <v>91871761.069999993</v>
          </cell>
          <cell r="E4461">
            <v>5841690.7599999998</v>
          </cell>
          <cell r="F4461">
            <v>8420387.8900000006</v>
          </cell>
          <cell r="G4461">
            <v>25643519.239999998</v>
          </cell>
        </row>
        <row r="4462">
          <cell r="B4462" t="str">
            <v>1121596A</v>
          </cell>
          <cell r="C4462" t="str">
            <v>Majetkové účasti podst. vliv - KapT - CA</v>
          </cell>
          <cell r="D4462">
            <v>-3720768.21</v>
          </cell>
          <cell r="E4462">
            <v>0</v>
          </cell>
          <cell r="F4462">
            <v>0</v>
          </cell>
          <cell r="G4462">
            <v>0</v>
          </cell>
        </row>
        <row r="4463">
          <cell r="B4463" t="str">
            <v>1121596B</v>
          </cell>
          <cell r="C4463" t="str">
            <v>Majetkové účasti podst. vliv - KapT - CA</v>
          </cell>
          <cell r="D4463">
            <v>-91871761.069999993</v>
          </cell>
          <cell r="E4463">
            <v>-97713451.829999998</v>
          </cell>
          <cell r="F4463">
            <v>-100292148.95999999</v>
          </cell>
          <cell r="G4463">
            <v>-125935668.2</v>
          </cell>
        </row>
        <row r="4464">
          <cell r="B4464" t="str">
            <v>1142204A</v>
          </cell>
          <cell r="C4464" t="str">
            <v>Úvěry-nebank.instituce s rozh.vlivem-jis</v>
          </cell>
          <cell r="D4464">
            <v>2499298000</v>
          </cell>
          <cell r="E4464">
            <v>2495298000</v>
          </cell>
          <cell r="F4464">
            <v>1408048000</v>
          </cell>
          <cell r="G4464">
            <v>1408048000</v>
          </cell>
        </row>
        <row r="4465">
          <cell r="B4465" t="str">
            <v>1142204B</v>
          </cell>
          <cell r="C4465" t="str">
            <v>Podříz.úvěry-nebank.instituce-rozh.vliv-</v>
          </cell>
          <cell r="D4465">
            <v>0</v>
          </cell>
          <cell r="E4465">
            <v>0</v>
          </cell>
          <cell r="F4465">
            <v>0</v>
          </cell>
          <cell r="G4465">
            <v>0</v>
          </cell>
        </row>
        <row r="4466">
          <cell r="B4466" t="str">
            <v>1142204C</v>
          </cell>
          <cell r="C4466" t="str">
            <v>Podříz.úvěry-nebank.inst-rozh.vliv-jisti</v>
          </cell>
          <cell r="D4466">
            <v>0</v>
          </cell>
          <cell r="E4466">
            <v>0</v>
          </cell>
          <cell r="F4466">
            <v>0</v>
          </cell>
          <cell r="G4466">
            <v>0</v>
          </cell>
        </row>
        <row r="4467">
          <cell r="B4467" t="str">
            <v>1142205A</v>
          </cell>
          <cell r="C4467" t="str">
            <v>Úvěry-nebank.instituce s rozh.vlivem-úro</v>
          </cell>
          <cell r="D4467">
            <v>55987.92</v>
          </cell>
          <cell r="E4467">
            <v>49459058.32</v>
          </cell>
          <cell r="F4467">
            <v>0.01</v>
          </cell>
          <cell r="G4467">
            <v>25874586.649999999</v>
          </cell>
        </row>
        <row r="4468">
          <cell r="B4468" t="str">
            <v>1142205B</v>
          </cell>
          <cell r="C4468" t="str">
            <v>Podřízené úvěry-nebank.instituce-rozh.vl</v>
          </cell>
          <cell r="D4468">
            <v>0</v>
          </cell>
          <cell r="E4468">
            <v>0</v>
          </cell>
          <cell r="F4468">
            <v>0</v>
          </cell>
          <cell r="G4468">
            <v>0</v>
          </cell>
        </row>
        <row r="4469">
          <cell r="B4469" t="str">
            <v>1142205C</v>
          </cell>
          <cell r="C4469" t="str">
            <v>Podříz.úvěry-nebank.inst-rozh.vliv-úroky</v>
          </cell>
          <cell r="D4469">
            <v>0</v>
          </cell>
          <cell r="E4469">
            <v>0</v>
          </cell>
          <cell r="F4469">
            <v>0</v>
          </cell>
          <cell r="G4469">
            <v>0</v>
          </cell>
        </row>
        <row r="4470">
          <cell r="B4470" t="str">
            <v>1142207A</v>
          </cell>
          <cell r="C4470" t="str">
            <v>Ocenění-MěnT-nebank.úvěry-rozh.vliv</v>
          </cell>
          <cell r="D4470">
            <v>-4283500</v>
          </cell>
          <cell r="E4470">
            <v>64926500</v>
          </cell>
          <cell r="F4470">
            <v>5072250</v>
          </cell>
          <cell r="G4470">
            <v>-23765250</v>
          </cell>
        </row>
        <row r="4471">
          <cell r="B4471" t="str">
            <v>1142207B</v>
          </cell>
          <cell r="C4471" t="str">
            <v>Ocenění-MěnT-nebank.podříz.úvěry-rozh.vl</v>
          </cell>
          <cell r="D4471">
            <v>0</v>
          </cell>
          <cell r="E4471">
            <v>0</v>
          </cell>
          <cell r="F4471">
            <v>0</v>
          </cell>
          <cell r="G4471">
            <v>0</v>
          </cell>
        </row>
        <row r="4472">
          <cell r="B4472" t="str">
            <v>1142207C</v>
          </cell>
          <cell r="C4472" t="str">
            <v>Ocenění-MěnT-nebank.podříz.úvěry-rozh.vl</v>
          </cell>
          <cell r="D4472">
            <v>0</v>
          </cell>
          <cell r="E4472">
            <v>0</v>
          </cell>
          <cell r="F4472">
            <v>0</v>
          </cell>
          <cell r="G4472">
            <v>0</v>
          </cell>
        </row>
        <row r="4473">
          <cell r="B4473" t="str">
            <v>1142213A</v>
          </cell>
          <cell r="C4473" t="str">
            <v>Úvěry-nebank.instituce s rozh.vliv-úroky</v>
          </cell>
          <cell r="D4473">
            <v>-84.89</v>
          </cell>
          <cell r="E4473">
            <v>1155432.05</v>
          </cell>
          <cell r="F4473">
            <v>0</v>
          </cell>
          <cell r="G4473">
            <v>-415763.23</v>
          </cell>
        </row>
        <row r="4474">
          <cell r="B4474" t="str">
            <v>1142213C</v>
          </cell>
          <cell r="C4474" t="str">
            <v>Podř.úvěry-nebank.inst-rozh.vl-úrok měn.</v>
          </cell>
          <cell r="D4474">
            <v>0</v>
          </cell>
          <cell r="E4474">
            <v>0</v>
          </cell>
          <cell r="F4474">
            <v>0</v>
          </cell>
          <cell r="G4474">
            <v>0</v>
          </cell>
        </row>
        <row r="4475">
          <cell r="B4475" t="str">
            <v>1213201A</v>
          </cell>
          <cell r="C4475" t="str">
            <v>Podíl.listy L3 FVTPL neurč.k obch.-PC-q.</v>
          </cell>
          <cell r="D4475">
            <v>0</v>
          </cell>
          <cell r="E4475">
            <v>0</v>
          </cell>
          <cell r="F4475">
            <v>0</v>
          </cell>
          <cell r="G4475">
            <v>0</v>
          </cell>
        </row>
        <row r="4476">
          <cell r="B4476" t="str">
            <v>1213201C</v>
          </cell>
          <cell r="C4476" t="str">
            <v>Podíl.list L3-FVTPL neurč.k obch.-PC-IFU</v>
          </cell>
          <cell r="D4476">
            <v>7652935472.2799997</v>
          </cell>
          <cell r="E4476">
            <v>8035327567.6899996</v>
          </cell>
          <cell r="F4476">
            <v>8170179600.6899996</v>
          </cell>
          <cell r="G4476">
            <v>8452058078.5600004</v>
          </cell>
        </row>
        <row r="4477">
          <cell r="B4477" t="str">
            <v>1213203C</v>
          </cell>
          <cell r="C4477" t="str">
            <v>Podíl.list L3-FVTPL neurč.k obch.-KapT0-</v>
          </cell>
          <cell r="D4477">
            <v>207255034.36000001</v>
          </cell>
          <cell r="E4477">
            <v>964948610.28999996</v>
          </cell>
          <cell r="F4477">
            <v>929850477.25999999</v>
          </cell>
          <cell r="G4477">
            <v>1070899730.74</v>
          </cell>
        </row>
        <row r="4478">
          <cell r="B4478" t="str">
            <v>1213206A</v>
          </cell>
          <cell r="C4478" t="str">
            <v>Podíl.listy L3 FVTPL neurč.k obch.-KapT1</v>
          </cell>
          <cell r="D4478">
            <v>0</v>
          </cell>
          <cell r="E4478">
            <v>0</v>
          </cell>
          <cell r="F4478">
            <v>0</v>
          </cell>
          <cell r="G4478">
            <v>0</v>
          </cell>
        </row>
        <row r="4479">
          <cell r="B4479" t="str">
            <v>1213206C</v>
          </cell>
          <cell r="C4479" t="str">
            <v>Podíl.list L3-FVTPL neurč.k obch.-KapT1-</v>
          </cell>
          <cell r="D4479">
            <v>861242506.17999995</v>
          </cell>
          <cell r="E4479">
            <v>-392395371.08999997</v>
          </cell>
          <cell r="F4479">
            <v>255988028.56999999</v>
          </cell>
          <cell r="G4479">
            <v>499870493.38</v>
          </cell>
        </row>
        <row r="4480">
          <cell r="B4480" t="str">
            <v>1214101A</v>
          </cell>
          <cell r="C4480" t="str">
            <v>Akc.a ost.CP prom.výn.urč.k obch.-PC-q.E</v>
          </cell>
          <cell r="D4480"/>
          <cell r="E4480">
            <v>0</v>
          </cell>
          <cell r="F4480">
            <v>0</v>
          </cell>
          <cell r="G4480"/>
        </row>
        <row r="4481">
          <cell r="B4481" t="str">
            <v>1214106A</v>
          </cell>
          <cell r="C4481" t="str">
            <v>Akc.a ost.CP prom.výn.urč.k obch.-KapT1-</v>
          </cell>
          <cell r="D4481"/>
          <cell r="E4481">
            <v>0</v>
          </cell>
          <cell r="F4481">
            <v>0</v>
          </cell>
          <cell r="G4481"/>
        </row>
        <row r="4482">
          <cell r="B4482" t="str">
            <v>1214107A</v>
          </cell>
          <cell r="C4482" t="str">
            <v>Akc.a ost.CP prom.výn.urč.k obch.-MěnT1-</v>
          </cell>
          <cell r="D4482"/>
          <cell r="E4482">
            <v>0</v>
          </cell>
          <cell r="F4482">
            <v>0</v>
          </cell>
          <cell r="G4482"/>
        </row>
        <row r="4483">
          <cell r="B4483" t="str">
            <v>1214201B</v>
          </cell>
          <cell r="C4483" t="str">
            <v>Akc.a ost.CP FVTPL neurč.k obch.-PC-q.EQ</v>
          </cell>
          <cell r="D4483"/>
          <cell r="E4483"/>
          <cell r="F4483"/>
          <cell r="G4483">
            <v>1881485.97</v>
          </cell>
        </row>
        <row r="4484">
          <cell r="B4484" t="str">
            <v>1214201D</v>
          </cell>
          <cell r="C4484" t="str">
            <v>Podíl.listy FVTPL neurč.k obch.-PC-q.IFU</v>
          </cell>
          <cell r="D4484">
            <v>7498164.5999999996</v>
          </cell>
          <cell r="E4484">
            <v>7498164.5999999996</v>
          </cell>
          <cell r="F4484">
            <v>7498164.5999999996</v>
          </cell>
          <cell r="G4484">
            <v>7498164.5999999996</v>
          </cell>
        </row>
        <row r="4485">
          <cell r="B4485" t="str">
            <v>1214201F</v>
          </cell>
          <cell r="C4485" t="str">
            <v>Podíl.listy FVTPL neurč.k obch.-PC-IFU-U</v>
          </cell>
          <cell r="D4485">
            <v>4440188711.3000002</v>
          </cell>
          <cell r="E4485">
            <v>4381221923.8100004</v>
          </cell>
          <cell r="F4485">
            <v>4330260754.9899998</v>
          </cell>
          <cell r="G4485">
            <v>4040044315.3099999</v>
          </cell>
        </row>
        <row r="4486">
          <cell r="B4486" t="str">
            <v>1214201G</v>
          </cell>
          <cell r="C4486" t="str">
            <v>Ost.CP prom.výn.FVTPL neurč.k obch.-PC-H</v>
          </cell>
          <cell r="D4486">
            <v>0</v>
          </cell>
          <cell r="E4486">
            <v>0</v>
          </cell>
          <cell r="F4486">
            <v>0</v>
          </cell>
          <cell r="G4486">
            <v>0</v>
          </cell>
        </row>
        <row r="4487">
          <cell r="B4487" t="str">
            <v>1214201H</v>
          </cell>
          <cell r="C4487" t="str">
            <v>Akc.a ost.CP FVTPL neurč.k obch.-PC-UL</v>
          </cell>
          <cell r="D4487">
            <v>1170012271.52</v>
          </cell>
          <cell r="E4487">
            <v>1247580192.6099999</v>
          </cell>
          <cell r="F4487">
            <v>1341310527.74</v>
          </cell>
          <cell r="G4487">
            <v>1573148666.55</v>
          </cell>
        </row>
        <row r="4488">
          <cell r="B4488" t="str">
            <v>1214203B</v>
          </cell>
          <cell r="C4488" t="str">
            <v>Akc.a ost.CP FVTPL neurč.k obch.-KapT0-q</v>
          </cell>
          <cell r="D4488"/>
          <cell r="E4488"/>
          <cell r="F4488"/>
          <cell r="G4488">
            <v>-1881485.97</v>
          </cell>
        </row>
        <row r="4489">
          <cell r="B4489" t="str">
            <v>1214203D</v>
          </cell>
          <cell r="C4489" t="str">
            <v>Podíl.listy FVTPL neurč.k obch.-KapT0-q.</v>
          </cell>
          <cell r="D4489">
            <v>-4922321.8600000003</v>
          </cell>
          <cell r="E4489">
            <v>-7498164.5700000003</v>
          </cell>
          <cell r="F4489">
            <v>-7498164.5700000003</v>
          </cell>
          <cell r="G4489">
            <v>-7498164.5700000003</v>
          </cell>
        </row>
        <row r="4490">
          <cell r="B4490" t="str">
            <v>1214203F</v>
          </cell>
          <cell r="C4490" t="str">
            <v>Podíl.listy FVTPL neurč.k obch.-PC-IFU-U</v>
          </cell>
          <cell r="D4490">
            <v>-38161327.649999999</v>
          </cell>
          <cell r="E4490">
            <v>44120460.100000001</v>
          </cell>
          <cell r="F4490">
            <v>39247220.479999997</v>
          </cell>
          <cell r="G4490">
            <v>-8685797.7599999998</v>
          </cell>
        </row>
        <row r="4491">
          <cell r="B4491" t="str">
            <v>1214203G</v>
          </cell>
          <cell r="C4491" t="str">
            <v>Ost.CP prom.výn.FVTPL neurč.k obch.-KapT</v>
          </cell>
          <cell r="D4491">
            <v>0</v>
          </cell>
          <cell r="E4491">
            <v>0</v>
          </cell>
          <cell r="F4491">
            <v>0</v>
          </cell>
          <cell r="G4491">
            <v>0</v>
          </cell>
        </row>
        <row r="4492">
          <cell r="B4492" t="str">
            <v>1214203H</v>
          </cell>
          <cell r="C4492" t="str">
            <v>Akc.a ost.CP FVTPL neurč.k obch.-KapT0-U</v>
          </cell>
          <cell r="D4492"/>
          <cell r="E4492">
            <v>7935036.71</v>
          </cell>
          <cell r="F4492">
            <v>8312389.71</v>
          </cell>
          <cell r="G4492">
            <v>-82986288.469999999</v>
          </cell>
        </row>
        <row r="4493">
          <cell r="B4493" t="str">
            <v>1214204D</v>
          </cell>
          <cell r="C4493" t="str">
            <v>Podíl.listy FVTPL neurč.k obch.-MěnT0-q.</v>
          </cell>
          <cell r="D4493">
            <v>-271630.90999999997</v>
          </cell>
          <cell r="E4493">
            <v>0</v>
          </cell>
          <cell r="F4493">
            <v>0</v>
          </cell>
          <cell r="G4493"/>
        </row>
        <row r="4494">
          <cell r="B4494" t="str">
            <v>1214204F</v>
          </cell>
          <cell r="C4494" t="str">
            <v>Podíl.listy FVTPL neurč.k obch.-MěnT0-IF</v>
          </cell>
          <cell r="D4494">
            <v>10563895.18</v>
          </cell>
          <cell r="E4494">
            <v>783831.51</v>
          </cell>
          <cell r="F4494">
            <v>900272.18</v>
          </cell>
          <cell r="G4494">
            <v>84337536.870000005</v>
          </cell>
        </row>
        <row r="4495">
          <cell r="B4495" t="str">
            <v>1214204G</v>
          </cell>
          <cell r="C4495" t="str">
            <v>Ost.CP prom.výn.FVTPL neurč.k obch.-MěnT</v>
          </cell>
          <cell r="D4495">
            <v>0</v>
          </cell>
          <cell r="E4495">
            <v>0</v>
          </cell>
          <cell r="F4495">
            <v>0</v>
          </cell>
          <cell r="G4495">
            <v>0</v>
          </cell>
        </row>
        <row r="4496">
          <cell r="B4496" t="str">
            <v>1214204H</v>
          </cell>
          <cell r="C4496" t="str">
            <v>Akc.a ost.CP FVTPL neurč.k obch.-MěnT0-U</v>
          </cell>
          <cell r="D4496"/>
          <cell r="E4496">
            <v>-676949.35</v>
          </cell>
          <cell r="F4496">
            <v>-676949.35</v>
          </cell>
          <cell r="G4496">
            <v>-20101702.98</v>
          </cell>
        </row>
        <row r="4497">
          <cell r="B4497" t="str">
            <v>1214206D</v>
          </cell>
          <cell r="C4497" t="str">
            <v>Podíl.listy FVTPL neurč.k obch.-KapT1-q.</v>
          </cell>
          <cell r="D4497">
            <v>-2575842.71</v>
          </cell>
          <cell r="E4497">
            <v>0</v>
          </cell>
          <cell r="F4497">
            <v>0</v>
          </cell>
          <cell r="G4497"/>
        </row>
        <row r="4498">
          <cell r="B4498" t="str">
            <v>1214206F</v>
          </cell>
          <cell r="C4498" t="str">
            <v>Podíl.listy FVTPL neurč.k obch.-KapT1-IF</v>
          </cell>
          <cell r="D4498">
            <v>92175458.769999996</v>
          </cell>
          <cell r="E4498">
            <v>-558021253.88999999</v>
          </cell>
          <cell r="F4498">
            <v>-66986833.469999999</v>
          </cell>
          <cell r="G4498">
            <v>608004355.13</v>
          </cell>
        </row>
        <row r="4499">
          <cell r="B4499" t="str">
            <v>1214206G</v>
          </cell>
          <cell r="C4499" t="str">
            <v>Ost.CP prom.výn.FVTPL neurč.k obch.-KapT</v>
          </cell>
          <cell r="D4499">
            <v>0</v>
          </cell>
          <cell r="E4499">
            <v>0</v>
          </cell>
          <cell r="F4499">
            <v>0</v>
          </cell>
          <cell r="G4499">
            <v>0</v>
          </cell>
        </row>
        <row r="4500">
          <cell r="B4500" t="str">
            <v>1214206H</v>
          </cell>
          <cell r="C4500" t="str">
            <v>Akc.a ost.CP FVTPL neurč.k obch.-KapT1-U</v>
          </cell>
          <cell r="D4500">
            <v>8286981.7199999997</v>
          </cell>
          <cell r="E4500">
            <v>-282056157.82999998</v>
          </cell>
          <cell r="F4500">
            <v>-90619191.569999993</v>
          </cell>
          <cell r="G4500">
            <v>377780211.17000002</v>
          </cell>
        </row>
        <row r="4501">
          <cell r="B4501" t="str">
            <v>1214207D</v>
          </cell>
          <cell r="C4501" t="str">
            <v>Podíl.listy FVTPL neurč.k obch.-MěnT1-q.</v>
          </cell>
          <cell r="D4501">
            <v>271630.90999999997</v>
          </cell>
          <cell r="E4501">
            <v>0</v>
          </cell>
          <cell r="F4501">
            <v>0</v>
          </cell>
          <cell r="G4501"/>
        </row>
        <row r="4502">
          <cell r="B4502" t="str">
            <v>1214207F</v>
          </cell>
          <cell r="C4502" t="str">
            <v>Podíl.listy FVTPL neurč.k obch.-MěnT1-IF</v>
          </cell>
          <cell r="D4502">
            <v>-5611339.3099999996</v>
          </cell>
          <cell r="E4502">
            <v>214179925.97999999</v>
          </cell>
          <cell r="F4502">
            <v>82954905.959999993</v>
          </cell>
          <cell r="G4502">
            <v>-85858775.939999998</v>
          </cell>
        </row>
        <row r="4503">
          <cell r="B4503" t="str">
            <v>1214207G</v>
          </cell>
          <cell r="C4503" t="str">
            <v>Ost.CP prom.výn.FVTPL neurč.k obch.-MěnT</v>
          </cell>
          <cell r="D4503">
            <v>0</v>
          </cell>
          <cell r="E4503">
            <v>0</v>
          </cell>
          <cell r="F4503">
            <v>0</v>
          </cell>
          <cell r="G4503">
            <v>0</v>
          </cell>
        </row>
        <row r="4504">
          <cell r="B4504" t="str">
            <v>1214207H</v>
          </cell>
          <cell r="C4504" t="str">
            <v>Akc.a ost.CP FVTPL neurč.k obch.-MěnT1-U</v>
          </cell>
          <cell r="D4504">
            <v>-725028.61</v>
          </cell>
          <cell r="E4504">
            <v>783218.23</v>
          </cell>
          <cell r="F4504">
            <v>-21814959.539999999</v>
          </cell>
          <cell r="G4504">
            <v>-32350733.219999999</v>
          </cell>
        </row>
        <row r="4505">
          <cell r="B4505" t="str">
            <v>1214701B</v>
          </cell>
          <cell r="C4505" t="str">
            <v>Akc.a ost.CP prom.výn.AFS-PC-othRP</v>
          </cell>
          <cell r="D4505"/>
          <cell r="E4505">
            <v>4259015.33</v>
          </cell>
          <cell r="F4505">
            <v>4259015.33</v>
          </cell>
          <cell r="G4505">
            <v>4259015.33</v>
          </cell>
        </row>
        <row r="4506">
          <cell r="B4506" t="str">
            <v>1214701C</v>
          </cell>
          <cell r="C4506" t="str">
            <v>Akc.a ost.CP prom.výn.AFS-PC-q.Eq</v>
          </cell>
          <cell r="D4506">
            <v>1551466990.76</v>
          </cell>
          <cell r="E4506">
            <v>1345991015</v>
          </cell>
          <cell r="F4506">
            <v>1385968633.6300001</v>
          </cell>
          <cell r="G4506">
            <v>1551451313.4200001</v>
          </cell>
        </row>
        <row r="4507">
          <cell r="B4507" t="str">
            <v>1214701D</v>
          </cell>
          <cell r="C4507" t="str">
            <v>Akc.a ost.CP prom.výn.AFS-PC-uq.Eq</v>
          </cell>
          <cell r="D4507">
            <v>687282487.75999999</v>
          </cell>
          <cell r="E4507">
            <v>846974727.21000004</v>
          </cell>
          <cell r="F4507">
            <v>904390174.78999996</v>
          </cell>
          <cell r="G4507">
            <v>1093200639</v>
          </cell>
        </row>
        <row r="4508">
          <cell r="B4508" t="str">
            <v>1214701E</v>
          </cell>
          <cell r="C4508" t="str">
            <v>Akc.a ost.CP prom.výn.AFS-PC-uq.Eq cost</v>
          </cell>
          <cell r="D4508">
            <v>219398500</v>
          </cell>
          <cell r="E4508">
            <v>219398500</v>
          </cell>
          <cell r="F4508">
            <v>219398500</v>
          </cell>
          <cell r="G4508">
            <v>219398500</v>
          </cell>
        </row>
        <row r="4509">
          <cell r="B4509" t="str">
            <v>1214701F</v>
          </cell>
          <cell r="C4509" t="str">
            <v>Podíl.listy AFS - PC-q.IFU</v>
          </cell>
          <cell r="D4509">
            <v>4239003514.5900002</v>
          </cell>
          <cell r="E4509">
            <v>4180184018.6100001</v>
          </cell>
          <cell r="F4509">
            <v>4419131836.1499996</v>
          </cell>
          <cell r="G4509">
            <v>4087422620.4899998</v>
          </cell>
        </row>
        <row r="4510">
          <cell r="B4510" t="str">
            <v>1214701I</v>
          </cell>
          <cell r="C4510" t="str">
            <v>Akc.a ost.CP prom.výn.AFS-PC-HDfunds</v>
          </cell>
          <cell r="D4510">
            <v>0</v>
          </cell>
          <cell r="E4510">
            <v>0</v>
          </cell>
          <cell r="F4510">
            <v>0</v>
          </cell>
          <cell r="G4510">
            <v>0</v>
          </cell>
        </row>
        <row r="4511">
          <cell r="B4511" t="str">
            <v>1214703B</v>
          </cell>
          <cell r="C4511" t="str">
            <v>Akc.a ost.CP prom.výn.AFS-ocenění KapT0-</v>
          </cell>
          <cell r="D4511"/>
          <cell r="E4511"/>
          <cell r="F4511"/>
          <cell r="G4511">
            <v>667361.67000000004</v>
          </cell>
        </row>
        <row r="4512">
          <cell r="B4512" t="str">
            <v>1214703C</v>
          </cell>
          <cell r="C4512" t="str">
            <v>Akc.a ost.CP prom.výn.AFS-ocenění KapT0-</v>
          </cell>
          <cell r="D4512">
            <v>83919961.920000002</v>
          </cell>
          <cell r="E4512">
            <v>123278224.33</v>
          </cell>
          <cell r="F4512">
            <v>110067041.75</v>
          </cell>
          <cell r="G4512">
            <v>127019364.95999999</v>
          </cell>
        </row>
        <row r="4513">
          <cell r="B4513" t="str">
            <v>1214703D</v>
          </cell>
          <cell r="C4513" t="str">
            <v>Akc.a ost.CP prom.výn.AFS-ocenění KapT0-</v>
          </cell>
          <cell r="D4513">
            <v>-14060561.720000001</v>
          </cell>
          <cell r="E4513">
            <v>50805192.850000001</v>
          </cell>
          <cell r="F4513">
            <v>50805192.850000001</v>
          </cell>
          <cell r="G4513">
            <v>64358959.560000002</v>
          </cell>
        </row>
        <row r="4514">
          <cell r="B4514" t="str">
            <v>1214703E</v>
          </cell>
          <cell r="C4514" t="str">
            <v>Akc.a ost.CP prom.výn.AFS-ocenění KapT0-</v>
          </cell>
          <cell r="D4514"/>
          <cell r="E4514"/>
          <cell r="F4514"/>
          <cell r="G4514">
            <v>0</v>
          </cell>
        </row>
        <row r="4515">
          <cell r="B4515" t="str">
            <v>1214703F</v>
          </cell>
          <cell r="C4515" t="str">
            <v>Podíl.listy AFS - KapT0-q.IFU</v>
          </cell>
          <cell r="D4515">
            <v>-27182985.440000001</v>
          </cell>
          <cell r="E4515">
            <v>391471598.77999997</v>
          </cell>
          <cell r="F4515">
            <v>378386231.94</v>
          </cell>
          <cell r="G4515">
            <v>428075584.72000003</v>
          </cell>
        </row>
        <row r="4516">
          <cell r="B4516" t="str">
            <v>1214703I</v>
          </cell>
          <cell r="C4516" t="str">
            <v>Akc.a ost.CP prom.výn.AFS-ocenění KapT0-</v>
          </cell>
          <cell r="D4516">
            <v>0</v>
          </cell>
          <cell r="E4516">
            <v>0</v>
          </cell>
          <cell r="F4516">
            <v>0</v>
          </cell>
          <cell r="G4516">
            <v>0</v>
          </cell>
        </row>
        <row r="4517">
          <cell r="B4517" t="str">
            <v>1214704C</v>
          </cell>
          <cell r="C4517" t="str">
            <v>Akc.a ost.CP prom.výn.AFS-ocenění MěnT0-</v>
          </cell>
          <cell r="D4517">
            <v>-38313610.25</v>
          </cell>
          <cell r="E4517">
            <v>-40369303.130000003</v>
          </cell>
          <cell r="F4517">
            <v>-39367310.299999997</v>
          </cell>
          <cell r="G4517">
            <v>-43916221.789999999</v>
          </cell>
        </row>
        <row r="4518">
          <cell r="B4518" t="str">
            <v>1214704D</v>
          </cell>
          <cell r="C4518" t="str">
            <v>Akc.a ost.CP prom.výn.AFS-ocenění MěnT0-</v>
          </cell>
          <cell r="D4518">
            <v>-799773.46</v>
          </cell>
          <cell r="E4518">
            <v>-8206604.75</v>
          </cell>
          <cell r="F4518">
            <v>-8206256.75</v>
          </cell>
          <cell r="G4518">
            <v>9074902.4600000009</v>
          </cell>
        </row>
        <row r="4519">
          <cell r="B4519" t="str">
            <v>1214704F</v>
          </cell>
          <cell r="C4519" t="str">
            <v>Podíl.listy AFS - MěnT0-q.IFU</v>
          </cell>
          <cell r="D4519">
            <v>-35547801.549999997</v>
          </cell>
          <cell r="E4519">
            <v>-44043028.850000001</v>
          </cell>
          <cell r="F4519">
            <v>-42056241.409999996</v>
          </cell>
          <cell r="G4519">
            <v>-37801374.369999997</v>
          </cell>
        </row>
        <row r="4520">
          <cell r="B4520" t="str">
            <v>1214704I</v>
          </cell>
          <cell r="C4520" t="str">
            <v>Akc.a ost.CP prom.výn.AFS-ocenění MěnT0-</v>
          </cell>
          <cell r="D4520">
            <v>0</v>
          </cell>
          <cell r="E4520">
            <v>0</v>
          </cell>
          <cell r="F4520">
            <v>0</v>
          </cell>
          <cell r="G4520">
            <v>0</v>
          </cell>
        </row>
        <row r="4521">
          <cell r="B4521" t="str">
            <v>1214706A</v>
          </cell>
          <cell r="C4521" t="str">
            <v>Akc.a ost.CP prom.výn.AFS-ocenění KapT1-</v>
          </cell>
          <cell r="D4521">
            <v>0</v>
          </cell>
          <cell r="E4521">
            <v>0</v>
          </cell>
          <cell r="F4521">
            <v>0</v>
          </cell>
          <cell r="G4521">
            <v>0</v>
          </cell>
        </row>
        <row r="4522">
          <cell r="B4522" t="str">
            <v>1214706B</v>
          </cell>
          <cell r="C4522" t="str">
            <v>Akc.a ost.CP prom.výn.AFS-ocenění KapT1-</v>
          </cell>
          <cell r="D4522"/>
          <cell r="E4522">
            <v>49111.17</v>
          </cell>
          <cell r="F4522">
            <v>667361.67000000004</v>
          </cell>
          <cell r="G4522">
            <v>235524</v>
          </cell>
        </row>
        <row r="4523">
          <cell r="B4523" t="str">
            <v>1214706C</v>
          </cell>
          <cell r="C4523" t="str">
            <v>Akc.a ost.CP prom.výn.AFS-ocenění KapT1-</v>
          </cell>
          <cell r="D4523">
            <v>69483330.609999999</v>
          </cell>
          <cell r="E4523">
            <v>-237358235.90000001</v>
          </cell>
          <cell r="F4523">
            <v>-13266442.73</v>
          </cell>
          <cell r="G4523">
            <v>326205056.87</v>
          </cell>
        </row>
        <row r="4524">
          <cell r="B4524" t="str">
            <v>1214706D</v>
          </cell>
          <cell r="C4524" t="str">
            <v>Akc.a ost.CP prom.výn.AFS-ocenění KapT1-</v>
          </cell>
          <cell r="D4524">
            <v>49197615.979999997</v>
          </cell>
          <cell r="E4524">
            <v>15566489.09</v>
          </cell>
          <cell r="F4524">
            <v>477185.33</v>
          </cell>
          <cell r="G4524">
            <v>188927022.38999999</v>
          </cell>
        </row>
        <row r="4525">
          <cell r="B4525" t="str">
            <v>1214706E</v>
          </cell>
          <cell r="C4525" t="str">
            <v>Akc.a ost.CP prom.výn.AFS-ocenění KapT1-</v>
          </cell>
          <cell r="D4525">
            <v>0</v>
          </cell>
          <cell r="E4525">
            <v>0</v>
          </cell>
          <cell r="F4525">
            <v>-3500000</v>
          </cell>
          <cell r="G4525">
            <v>0</v>
          </cell>
        </row>
        <row r="4526">
          <cell r="B4526" t="str">
            <v>1214706F</v>
          </cell>
          <cell r="C4526" t="str">
            <v>Podíl.listy AFS - KapT1-q.IFU</v>
          </cell>
          <cell r="D4526">
            <v>482096514.05000001</v>
          </cell>
          <cell r="E4526">
            <v>-395063604</v>
          </cell>
          <cell r="F4526">
            <v>61302494.409999996</v>
          </cell>
          <cell r="G4526">
            <v>243078268.12</v>
          </cell>
        </row>
        <row r="4527">
          <cell r="B4527" t="str">
            <v>1214706I</v>
          </cell>
          <cell r="C4527" t="str">
            <v>Akc.a ost.CP prom.výn.AFS-ocenění KapT1-</v>
          </cell>
          <cell r="D4527">
            <v>0</v>
          </cell>
          <cell r="E4527">
            <v>0</v>
          </cell>
          <cell r="F4527">
            <v>0</v>
          </cell>
          <cell r="G4527">
            <v>0</v>
          </cell>
        </row>
        <row r="4528">
          <cell r="B4528" t="str">
            <v>1214707A</v>
          </cell>
          <cell r="C4528" t="str">
            <v>Akc.a ost.CP prom.výn.AFS-ocenění MěnT1-</v>
          </cell>
          <cell r="D4528">
            <v>0</v>
          </cell>
          <cell r="E4528">
            <v>0</v>
          </cell>
          <cell r="F4528">
            <v>0</v>
          </cell>
          <cell r="G4528">
            <v>0</v>
          </cell>
        </row>
        <row r="4529">
          <cell r="B4529" t="str">
            <v>1214707C</v>
          </cell>
          <cell r="C4529" t="str">
            <v>Akc.a ost.CP prom.výn.AFS-ocenění MěnT1-</v>
          </cell>
          <cell r="D4529">
            <v>-13643026.99</v>
          </cell>
          <cell r="E4529">
            <v>19197053.84</v>
          </cell>
          <cell r="F4529">
            <v>-14434475.300000001</v>
          </cell>
          <cell r="G4529">
            <v>-44512764.93</v>
          </cell>
        </row>
        <row r="4530">
          <cell r="B4530" t="str">
            <v>1214707D</v>
          </cell>
          <cell r="C4530" t="str">
            <v>Akc.a ost.CP prom.výn.AFS-ocenění MěnT1-</v>
          </cell>
          <cell r="D4530">
            <v>-7406831.29</v>
          </cell>
          <cell r="E4530">
            <v>51092856.109999999</v>
          </cell>
          <cell r="F4530">
            <v>17281159.210000001</v>
          </cell>
          <cell r="G4530">
            <v>-28463261.690000001</v>
          </cell>
        </row>
        <row r="4531">
          <cell r="B4531" t="str">
            <v>1214707F</v>
          </cell>
          <cell r="C4531" t="str">
            <v>Podíl.listy AFS - MěnT1-q.IFU</v>
          </cell>
          <cell r="D4531">
            <v>-37019109.479999997</v>
          </cell>
          <cell r="E4531">
            <v>217353282.97999999</v>
          </cell>
          <cell r="F4531">
            <v>-1325956.6499999999</v>
          </cell>
          <cell r="G4531">
            <v>-29038266.02</v>
          </cell>
        </row>
        <row r="4532">
          <cell r="B4532" t="str">
            <v>1214707G</v>
          </cell>
          <cell r="C4532" t="str">
            <v>Podíl.listy AFS - MěnT1-uq.IFU</v>
          </cell>
          <cell r="D4532">
            <v>0</v>
          </cell>
          <cell r="E4532">
            <v>0</v>
          </cell>
          <cell r="F4532">
            <v>0</v>
          </cell>
          <cell r="G4532">
            <v>0</v>
          </cell>
        </row>
        <row r="4533">
          <cell r="B4533" t="str">
            <v>1214707I</v>
          </cell>
          <cell r="C4533" t="str">
            <v>Akc.a ost.CP prom.výn.AFS-ocenění MěnT1-</v>
          </cell>
          <cell r="D4533">
            <v>0</v>
          </cell>
          <cell r="E4533">
            <v>0</v>
          </cell>
          <cell r="F4533">
            <v>0</v>
          </cell>
          <cell r="G4533">
            <v>0</v>
          </cell>
        </row>
        <row r="4534">
          <cell r="B4534" t="str">
            <v>1214709C</v>
          </cell>
          <cell r="C4534" t="str">
            <v>Akc.a ost.CP prom.výn.AFS-impairment-q.E</v>
          </cell>
          <cell r="D4534">
            <v>-277266098.98000002</v>
          </cell>
          <cell r="E4534">
            <v>-216547429.09</v>
          </cell>
          <cell r="F4534">
            <v>-207051684.09</v>
          </cell>
          <cell r="G4534">
            <v>-223215453.30000001</v>
          </cell>
        </row>
        <row r="4535">
          <cell r="B4535" t="str">
            <v>1214709D</v>
          </cell>
          <cell r="C4535" t="str">
            <v>Akc.a ost.CP prom.výn.AFS-impairment-uq.</v>
          </cell>
          <cell r="D4535">
            <v>-2000873.27</v>
          </cell>
          <cell r="E4535">
            <v>-17669011.859999999</v>
          </cell>
          <cell r="F4535">
            <v>-17669011.859999999</v>
          </cell>
          <cell r="G4535">
            <v>-30745593.239999998</v>
          </cell>
        </row>
        <row r="4536">
          <cell r="B4536" t="str">
            <v>1214709E</v>
          </cell>
          <cell r="C4536" t="str">
            <v>Akc.a ost.CP prom.výn.AFS-impairment-uq.</v>
          </cell>
          <cell r="D4536">
            <v>-215898500</v>
          </cell>
          <cell r="E4536">
            <v>-215898500</v>
          </cell>
          <cell r="F4536">
            <v>-215898500</v>
          </cell>
          <cell r="G4536">
            <v>-219398500</v>
          </cell>
        </row>
        <row r="4537">
          <cell r="B4537" t="str">
            <v>1214709F</v>
          </cell>
          <cell r="C4537" t="str">
            <v>Podíl.listy AFS - impairment-q.IFU</v>
          </cell>
          <cell r="D4537">
            <v>-103991851.20999999</v>
          </cell>
          <cell r="E4537">
            <v>-88159317.549999997</v>
          </cell>
          <cell r="F4537">
            <v>-84254350.079999998</v>
          </cell>
          <cell r="G4537">
            <v>-136499953.96000001</v>
          </cell>
        </row>
        <row r="4538">
          <cell r="B4538" t="str">
            <v>1214709I</v>
          </cell>
          <cell r="C4538" t="str">
            <v>Akc.a ost.CP prom.výn.AFS-impairment-HDf</v>
          </cell>
          <cell r="D4538">
            <v>0</v>
          </cell>
          <cell r="E4538">
            <v>0</v>
          </cell>
          <cell r="F4538">
            <v>0</v>
          </cell>
          <cell r="G4538">
            <v>0</v>
          </cell>
        </row>
        <row r="4539">
          <cell r="B4539" t="str">
            <v>1220201A</v>
          </cell>
          <cell r="C4539" t="str">
            <v>Dluh.CP-FVTPL neurč.k obch.-PC-Q.G.B</v>
          </cell>
          <cell r="D4539">
            <v>0</v>
          </cell>
          <cell r="E4539">
            <v>0</v>
          </cell>
          <cell r="F4539">
            <v>0</v>
          </cell>
          <cell r="G4539">
            <v>0</v>
          </cell>
        </row>
        <row r="4540">
          <cell r="B4540" t="str">
            <v>1220201F</v>
          </cell>
          <cell r="C4540" t="str">
            <v>Dluh.CP-FVTPL neurč.k obch.-PC-Uq.CB</v>
          </cell>
          <cell r="D4540">
            <v>0</v>
          </cell>
          <cell r="E4540">
            <v>0</v>
          </cell>
          <cell r="F4540">
            <v>0</v>
          </cell>
          <cell r="G4540">
            <v>0</v>
          </cell>
        </row>
        <row r="4541">
          <cell r="B4541" t="str">
            <v>1220201G</v>
          </cell>
          <cell r="C4541" t="str">
            <v>Dluh.CP-FVTPL neurč.k obch.-PC-uq.hyb.</v>
          </cell>
          <cell r="D4541">
            <v>0</v>
          </cell>
          <cell r="E4541">
            <v>0</v>
          </cell>
          <cell r="F4541">
            <v>0</v>
          </cell>
          <cell r="G4541">
            <v>0</v>
          </cell>
        </row>
        <row r="4542">
          <cell r="B4542" t="str">
            <v>1220201H</v>
          </cell>
          <cell r="C4542" t="str">
            <v>Dluh.CP-FVTPL neurč.k obch.-PC-Uq.RP</v>
          </cell>
          <cell r="D4542">
            <v>0</v>
          </cell>
          <cell r="E4542">
            <v>0</v>
          </cell>
          <cell r="F4542">
            <v>0</v>
          </cell>
          <cell r="G4542">
            <v>0</v>
          </cell>
        </row>
        <row r="4543">
          <cell r="B4543" t="str">
            <v>1220201I</v>
          </cell>
          <cell r="C4543" t="str">
            <v>Dluh.CP-FVTPL neurč.k obch.-PC-GB-UL</v>
          </cell>
          <cell r="D4543">
            <v>470815861</v>
          </cell>
          <cell r="E4543">
            <v>612226703.03999996</v>
          </cell>
          <cell r="F4543">
            <v>562605963.03999996</v>
          </cell>
          <cell r="G4543">
            <v>651028932.94000006</v>
          </cell>
        </row>
        <row r="4544">
          <cell r="B4544" t="str">
            <v>1220201J</v>
          </cell>
          <cell r="C4544" t="str">
            <v>Dluh.CP-FVTPL neurč.k obch.-PC-Q,CB-stru</v>
          </cell>
          <cell r="D4544">
            <v>0</v>
          </cell>
          <cell r="E4544">
            <v>0</v>
          </cell>
          <cell r="F4544">
            <v>0</v>
          </cell>
          <cell r="G4544">
            <v>0</v>
          </cell>
        </row>
        <row r="4545">
          <cell r="B4545" t="str">
            <v>1220201K</v>
          </cell>
          <cell r="C4545" t="str">
            <v>Dluh.CP-FVTPL neurč.k obch.-PC-Q.CB-cove</v>
          </cell>
          <cell r="D4545">
            <v>0</v>
          </cell>
          <cell r="E4545">
            <v>0</v>
          </cell>
          <cell r="F4545">
            <v>0</v>
          </cell>
          <cell r="G4545">
            <v>0</v>
          </cell>
        </row>
        <row r="4546">
          <cell r="B4546" t="str">
            <v>1220201L</v>
          </cell>
          <cell r="C4546" t="str">
            <v>Dluh.CP-FVTPL neurč.k obch.-PC-Uq.CB-str</v>
          </cell>
          <cell r="D4546">
            <v>30420252.449999999</v>
          </cell>
          <cell r="E4546">
            <v>30420252.449999999</v>
          </cell>
          <cell r="F4546">
            <v>30420252.449999999</v>
          </cell>
          <cell r="G4546">
            <v>18280630.52</v>
          </cell>
        </row>
        <row r="4547">
          <cell r="B4547" t="str">
            <v>1220201N</v>
          </cell>
          <cell r="C4547" t="str">
            <v>Dluh.CP-FVTPL neurč.k obch.-PC-CrB-UL</v>
          </cell>
          <cell r="D4547">
            <v>369906023.04000002</v>
          </cell>
          <cell r="E4547">
            <v>452801952.56</v>
          </cell>
          <cell r="F4547">
            <v>443395852.60000002</v>
          </cell>
          <cell r="G4547">
            <v>504278748.04000002</v>
          </cell>
        </row>
        <row r="4548">
          <cell r="B4548" t="str">
            <v>1220201O</v>
          </cell>
          <cell r="C4548" t="str">
            <v>Dluh.CP-FVTPL neurč.k obch.-PC-CrB-UL-st</v>
          </cell>
          <cell r="D4548">
            <v>742370484.15999997</v>
          </cell>
          <cell r="E4548">
            <v>742370484.15999997</v>
          </cell>
          <cell r="F4548">
            <v>742370484.15999997</v>
          </cell>
          <cell r="G4548">
            <v>292332004.82999998</v>
          </cell>
        </row>
        <row r="4549">
          <cell r="B4549" t="str">
            <v>1220201Q</v>
          </cell>
          <cell r="C4549" t="str">
            <v>Dluh.CP-FVTPL neurč.k obch.-PC-CrB-UL-co</v>
          </cell>
          <cell r="D4549">
            <v>23365002.460000001</v>
          </cell>
          <cell r="E4549">
            <v>29365002.460000001</v>
          </cell>
          <cell r="F4549">
            <v>29365002.460000001</v>
          </cell>
          <cell r="G4549">
            <v>24235748.460000001</v>
          </cell>
        </row>
        <row r="4550">
          <cell r="B4550" t="str">
            <v>1220202A</v>
          </cell>
          <cell r="C4550" t="str">
            <v>Dluh.CP-FVTPL neurč.k obch.-nakoupené AÚ</v>
          </cell>
          <cell r="D4550">
            <v>0</v>
          </cell>
          <cell r="E4550">
            <v>0</v>
          </cell>
          <cell r="F4550">
            <v>0</v>
          </cell>
          <cell r="G4550">
            <v>0</v>
          </cell>
        </row>
        <row r="4551">
          <cell r="B4551" t="str">
            <v>1220202I</v>
          </cell>
          <cell r="C4551" t="str">
            <v>Dluh.CP-FVTPL neurč.k obch.-nakoupené AÚ</v>
          </cell>
          <cell r="D4551">
            <v>4555641.97</v>
          </cell>
          <cell r="E4551">
            <v>15705.11</v>
          </cell>
          <cell r="F4551">
            <v>-15342.47</v>
          </cell>
          <cell r="G4551">
            <v>359630.34</v>
          </cell>
        </row>
        <row r="4552">
          <cell r="B4552" t="str">
            <v>1220202K</v>
          </cell>
          <cell r="C4552" t="str">
            <v>Dluh.CP-FVTPL ne k obch.-nakoupenéAÚV-Q.</v>
          </cell>
          <cell r="D4552">
            <v>0</v>
          </cell>
          <cell r="E4552">
            <v>0</v>
          </cell>
          <cell r="F4552">
            <v>0</v>
          </cell>
          <cell r="G4552">
            <v>0</v>
          </cell>
        </row>
        <row r="4553">
          <cell r="B4553" t="str">
            <v>1220202L</v>
          </cell>
          <cell r="C4553" t="str">
            <v>Dluh.CP-FVTPL ne k obch-nakoupAÚV-Uq.CB-</v>
          </cell>
          <cell r="D4553">
            <v>27060.85</v>
          </cell>
          <cell r="E4553">
            <v>4085.95</v>
          </cell>
          <cell r="F4553">
            <v>0</v>
          </cell>
          <cell r="G4553"/>
        </row>
        <row r="4554">
          <cell r="B4554" t="str">
            <v>1220202N</v>
          </cell>
          <cell r="C4554" t="str">
            <v>Dluh.CP-FVTPL neurč.k obch.-nakoupené AÚ</v>
          </cell>
          <cell r="D4554">
            <v>2075085.62</v>
          </cell>
          <cell r="E4554">
            <v>703974.17</v>
          </cell>
          <cell r="F4554">
            <v>404021.04</v>
          </cell>
          <cell r="G4554">
            <v>32384.560000000001</v>
          </cell>
        </row>
        <row r="4555">
          <cell r="B4555" t="str">
            <v>1220202O</v>
          </cell>
          <cell r="C4555" t="str">
            <v>Dluh.CP-FVTPL ne obch-nakoupené AÚV-CrB-</v>
          </cell>
          <cell r="D4555">
            <v>684147.38</v>
          </cell>
          <cell r="E4555">
            <v>63074.12</v>
          </cell>
          <cell r="F4555">
            <v>0</v>
          </cell>
          <cell r="G4555"/>
        </row>
        <row r="4556">
          <cell r="B4556" t="str">
            <v>1220202Q</v>
          </cell>
          <cell r="C4556" t="str">
            <v>Dluh.CP-FVTPL ne obch-nakoupené AÚV-CrB-</v>
          </cell>
          <cell r="D4556">
            <v>156106.75</v>
          </cell>
          <cell r="E4556">
            <v>0</v>
          </cell>
          <cell r="F4556">
            <v>0</v>
          </cell>
          <cell r="G4556"/>
        </row>
        <row r="4557">
          <cell r="B4557" t="str">
            <v>1220203A</v>
          </cell>
          <cell r="C4557" t="str">
            <v>Dluh.CP-FVTPL neurč.k obch.-ocenění KapT</v>
          </cell>
          <cell r="D4557">
            <v>0</v>
          </cell>
          <cell r="E4557">
            <v>0</v>
          </cell>
          <cell r="F4557">
            <v>0</v>
          </cell>
          <cell r="G4557">
            <v>0</v>
          </cell>
        </row>
        <row r="4558">
          <cell r="B4558" t="str">
            <v>1220203C</v>
          </cell>
          <cell r="C4558" t="str">
            <v>Dluh.CP-FVTPL neurč.k obch.-ocenění KapT</v>
          </cell>
          <cell r="D4558">
            <v>0</v>
          </cell>
          <cell r="E4558">
            <v>0</v>
          </cell>
          <cell r="F4558">
            <v>0</v>
          </cell>
          <cell r="G4558">
            <v>0</v>
          </cell>
        </row>
        <row r="4559">
          <cell r="B4559" t="str">
            <v>1220203F</v>
          </cell>
          <cell r="C4559" t="str">
            <v>Dluh.CP-FVTPL neurč.k obch.-ocenění KapT</v>
          </cell>
          <cell r="D4559">
            <v>0</v>
          </cell>
          <cell r="E4559">
            <v>0</v>
          </cell>
          <cell r="F4559">
            <v>0</v>
          </cell>
          <cell r="G4559">
            <v>0</v>
          </cell>
        </row>
        <row r="4560">
          <cell r="B4560" t="str">
            <v>1220203G</v>
          </cell>
          <cell r="C4560" t="str">
            <v>Dluh.CP-FVTPL neurč.k obch.-ocenění KapT</v>
          </cell>
          <cell r="D4560">
            <v>0</v>
          </cell>
          <cell r="E4560">
            <v>0</v>
          </cell>
          <cell r="F4560">
            <v>0</v>
          </cell>
          <cell r="G4560">
            <v>0</v>
          </cell>
        </row>
        <row r="4561">
          <cell r="B4561" t="str">
            <v>1220203H</v>
          </cell>
          <cell r="C4561" t="str">
            <v>Dluh.CP-FVTPL neurč.k obch.-ocenění KapT</v>
          </cell>
          <cell r="D4561">
            <v>0</v>
          </cell>
          <cell r="E4561">
            <v>0</v>
          </cell>
          <cell r="F4561">
            <v>0</v>
          </cell>
          <cell r="G4561">
            <v>0</v>
          </cell>
        </row>
        <row r="4562">
          <cell r="B4562" t="str">
            <v>1220203I</v>
          </cell>
          <cell r="C4562" t="str">
            <v>Dluh.CP-FVTPL neurč.k obch.-ocenění KapT</v>
          </cell>
          <cell r="D4562">
            <v>0</v>
          </cell>
          <cell r="E4562">
            <v>-265931.09999999998</v>
          </cell>
          <cell r="F4562">
            <v>-311340.96999999997</v>
          </cell>
          <cell r="G4562">
            <v>7637709.3600000003</v>
          </cell>
        </row>
        <row r="4563">
          <cell r="B4563" t="str">
            <v>1220203J</v>
          </cell>
          <cell r="C4563" t="str">
            <v>Dluh.CP-FVTPL ne k obch.-ocenění KapT0-Q</v>
          </cell>
          <cell r="D4563">
            <v>0</v>
          </cell>
          <cell r="E4563">
            <v>0</v>
          </cell>
          <cell r="F4563">
            <v>0</v>
          </cell>
          <cell r="G4563">
            <v>0</v>
          </cell>
        </row>
        <row r="4564">
          <cell r="B4564" t="str">
            <v>1220203K</v>
          </cell>
          <cell r="C4564" t="str">
            <v>Dluh.CP-FVTPL ne k obch.-oceněníKapT0-Q.</v>
          </cell>
          <cell r="D4564">
            <v>0</v>
          </cell>
          <cell r="E4564">
            <v>0</v>
          </cell>
          <cell r="F4564">
            <v>0</v>
          </cell>
          <cell r="G4564">
            <v>0</v>
          </cell>
        </row>
        <row r="4565">
          <cell r="B4565" t="str">
            <v>1220203L</v>
          </cell>
          <cell r="C4565" t="str">
            <v>Dluh.CP-FVTPL ne k obch-oceněníKapT0-Uq.</v>
          </cell>
          <cell r="D4565"/>
          <cell r="E4565">
            <v>25957.64</v>
          </cell>
          <cell r="F4565">
            <v>25957.64</v>
          </cell>
          <cell r="G4565">
            <v>241799.24</v>
          </cell>
        </row>
        <row r="4566">
          <cell r="B4566" t="str">
            <v>1220203M</v>
          </cell>
          <cell r="C4566" t="str">
            <v>Dluh.CP-FVTPL ne k obch-oceněníKapT0-Uq.</v>
          </cell>
          <cell r="D4566">
            <v>0</v>
          </cell>
          <cell r="E4566">
            <v>0</v>
          </cell>
          <cell r="F4566">
            <v>0</v>
          </cell>
          <cell r="G4566">
            <v>0</v>
          </cell>
        </row>
        <row r="4567">
          <cell r="B4567" t="str">
            <v>1220203N</v>
          </cell>
          <cell r="C4567" t="str">
            <v>Dluh.CP-FVTPL neurč.k obch.-ocenění KapT</v>
          </cell>
          <cell r="D4567"/>
          <cell r="E4567">
            <v>-261536.5</v>
          </cell>
          <cell r="F4567">
            <v>-257742.68</v>
          </cell>
          <cell r="G4567">
            <v>5360947.2699999996</v>
          </cell>
        </row>
        <row r="4568">
          <cell r="B4568" t="str">
            <v>1220203O</v>
          </cell>
          <cell r="C4568" t="str">
            <v>Dluh.CP-FVTPL ne obch-ocenění KapT0-CrB-</v>
          </cell>
          <cell r="D4568">
            <v>-1851526.78</v>
          </cell>
          <cell r="E4568">
            <v>-1863978.99</v>
          </cell>
          <cell r="F4568">
            <v>-1863978.99</v>
          </cell>
          <cell r="G4568">
            <v>3569968.9</v>
          </cell>
        </row>
        <row r="4569">
          <cell r="B4569" t="str">
            <v>1220203Q</v>
          </cell>
          <cell r="C4569" t="str">
            <v>Dluh.CP-FVTPL ne obch-ocenění KapT0-CrB-</v>
          </cell>
          <cell r="D4569"/>
          <cell r="E4569">
            <v>-54963.94</v>
          </cell>
          <cell r="F4569">
            <v>-54963.94</v>
          </cell>
          <cell r="G4569">
            <v>112826.96</v>
          </cell>
        </row>
        <row r="4570">
          <cell r="B4570" t="str">
            <v>1220204I</v>
          </cell>
          <cell r="C4570" t="str">
            <v>Dluh.CP-FVTPL neurč.k obch.-ocenění MěnT</v>
          </cell>
          <cell r="D4570"/>
          <cell r="E4570">
            <v>-116769.33</v>
          </cell>
          <cell r="F4570">
            <v>-116769.33</v>
          </cell>
          <cell r="G4570">
            <v>2890018.49</v>
          </cell>
        </row>
        <row r="4571">
          <cell r="B4571" t="str">
            <v>1220204N</v>
          </cell>
          <cell r="C4571" t="str">
            <v>Dluh.CP-FVTPL neurč.k obch.-ocenění MěnT</v>
          </cell>
          <cell r="D4571"/>
          <cell r="E4571">
            <v>-937445.69</v>
          </cell>
          <cell r="F4571">
            <v>-937445.69</v>
          </cell>
          <cell r="G4571">
            <v>-829753.29</v>
          </cell>
        </row>
        <row r="4572">
          <cell r="B4572" t="str">
            <v>1220204O</v>
          </cell>
          <cell r="C4572" t="str">
            <v>Dluh.CP-FVTPL ne obch-ocenění MěnT0-CrB-</v>
          </cell>
          <cell r="D4572"/>
          <cell r="E4572"/>
          <cell r="F4572"/>
          <cell r="G4572">
            <v>313697.82</v>
          </cell>
        </row>
        <row r="4573">
          <cell r="B4573" t="str">
            <v>1220204Q</v>
          </cell>
          <cell r="C4573" t="str">
            <v>Dluh.CP-FVTPL ne obch-ocenění MěnT0-CrB-</v>
          </cell>
          <cell r="D4573"/>
          <cell r="E4573">
            <v>-21113.09</v>
          </cell>
          <cell r="F4573">
            <v>-21113.09</v>
          </cell>
          <cell r="G4573">
            <v>323517.15999999997</v>
          </cell>
        </row>
        <row r="4574">
          <cell r="B4574" t="str">
            <v>1220205A</v>
          </cell>
          <cell r="C4574" t="str">
            <v>Dluh.CP-FVTPL neurč.k obch.-Amortizace0-</v>
          </cell>
          <cell r="D4574">
            <v>0</v>
          </cell>
          <cell r="E4574">
            <v>0</v>
          </cell>
          <cell r="F4574">
            <v>0</v>
          </cell>
          <cell r="G4574">
            <v>0</v>
          </cell>
        </row>
        <row r="4575">
          <cell r="B4575" t="str">
            <v>1220205C</v>
          </cell>
          <cell r="C4575" t="str">
            <v>Dluh.CP-FVTPL neurč.k obch.-Amortizace0-</v>
          </cell>
          <cell r="D4575">
            <v>0</v>
          </cell>
          <cell r="E4575">
            <v>0</v>
          </cell>
          <cell r="F4575">
            <v>0</v>
          </cell>
          <cell r="G4575">
            <v>0</v>
          </cell>
        </row>
        <row r="4576">
          <cell r="B4576" t="str">
            <v>1220205F</v>
          </cell>
          <cell r="C4576" t="str">
            <v>Dluh.CP-FVTPL neurč.k obch.-Amortizace0-</v>
          </cell>
          <cell r="D4576">
            <v>0</v>
          </cell>
          <cell r="E4576">
            <v>0</v>
          </cell>
          <cell r="F4576">
            <v>0</v>
          </cell>
          <cell r="G4576">
            <v>0</v>
          </cell>
        </row>
        <row r="4577">
          <cell r="B4577" t="str">
            <v>1220205G</v>
          </cell>
          <cell r="C4577" t="str">
            <v>Dluh.CP-FVTPL neurč.k obch.-Amortizace0-</v>
          </cell>
          <cell r="D4577">
            <v>0</v>
          </cell>
          <cell r="E4577">
            <v>0</v>
          </cell>
          <cell r="F4577">
            <v>0</v>
          </cell>
          <cell r="G4577">
            <v>0</v>
          </cell>
        </row>
        <row r="4578">
          <cell r="B4578" t="str">
            <v>1220205H</v>
          </cell>
          <cell r="C4578" t="str">
            <v>Dluh.CP-FVTPL neurč.k obch.-Amortizace0-</v>
          </cell>
          <cell r="D4578">
            <v>0</v>
          </cell>
          <cell r="E4578">
            <v>0</v>
          </cell>
          <cell r="F4578">
            <v>0</v>
          </cell>
          <cell r="G4578">
            <v>0</v>
          </cell>
        </row>
        <row r="4579">
          <cell r="B4579" t="str">
            <v>1220205I</v>
          </cell>
          <cell r="C4579" t="str">
            <v>Dluh.CP-FVTPL neurč.k obch.-Amortizace0-</v>
          </cell>
          <cell r="D4579">
            <v>0</v>
          </cell>
          <cell r="E4579">
            <v>-109124.92</v>
          </cell>
          <cell r="F4579">
            <v>-88415.05</v>
          </cell>
          <cell r="G4579">
            <v>-1688062.16</v>
          </cell>
        </row>
        <row r="4580">
          <cell r="B4580" t="str">
            <v>1220205J</v>
          </cell>
          <cell r="C4580" t="str">
            <v>Dluh.CP-FVTPL ne k obch.-Amortizace0-Q.C</v>
          </cell>
          <cell r="D4580">
            <v>0</v>
          </cell>
          <cell r="E4580">
            <v>0</v>
          </cell>
          <cell r="F4580">
            <v>0</v>
          </cell>
          <cell r="G4580">
            <v>0</v>
          </cell>
        </row>
        <row r="4581">
          <cell r="B4581" t="str">
            <v>1220205K</v>
          </cell>
          <cell r="C4581" t="str">
            <v>Dluh.CP-FVTPL ne k obch.-Amortizace0-Q.C</v>
          </cell>
          <cell r="D4581">
            <v>0</v>
          </cell>
          <cell r="E4581">
            <v>0</v>
          </cell>
          <cell r="F4581">
            <v>0</v>
          </cell>
          <cell r="G4581">
            <v>0</v>
          </cell>
        </row>
        <row r="4582">
          <cell r="B4582" t="str">
            <v>1220205L</v>
          </cell>
          <cell r="C4582" t="str">
            <v>Dluh.CP-FVTPL ne k obch-Amortiz.0-Uq.CB-</v>
          </cell>
          <cell r="D4582">
            <v>0</v>
          </cell>
          <cell r="E4582">
            <v>10945.5</v>
          </cell>
          <cell r="F4582">
            <v>10945.5</v>
          </cell>
          <cell r="G4582">
            <v>267300.63</v>
          </cell>
        </row>
        <row r="4583">
          <cell r="B4583" t="str">
            <v>1220205M</v>
          </cell>
          <cell r="C4583" t="str">
            <v>Dluh.CP-FVTPL ne k obch-Amortiz.0-Uq.CB-</v>
          </cell>
          <cell r="D4583">
            <v>0</v>
          </cell>
          <cell r="E4583">
            <v>0</v>
          </cell>
          <cell r="F4583">
            <v>0</v>
          </cell>
          <cell r="G4583">
            <v>0</v>
          </cell>
        </row>
        <row r="4584">
          <cell r="B4584" t="str">
            <v>1220205N</v>
          </cell>
          <cell r="C4584" t="str">
            <v>Dluh.CP-FVTPL neurč.k obch.-Amortizace0-</v>
          </cell>
          <cell r="D4584"/>
          <cell r="E4584">
            <v>-102391.01</v>
          </cell>
          <cell r="F4584">
            <v>-98824.45</v>
          </cell>
          <cell r="G4584">
            <v>-1925961.8</v>
          </cell>
        </row>
        <row r="4585">
          <cell r="B4585" t="str">
            <v>1220205O</v>
          </cell>
          <cell r="C4585" t="str">
            <v>Dluh.CP-FVTPL ne obch-Amortizace0-CrB-UL</v>
          </cell>
          <cell r="D4585">
            <v>-4829896.3899999997</v>
          </cell>
          <cell r="E4585">
            <v>-5815172.5800000001</v>
          </cell>
          <cell r="F4585">
            <v>-5815172.5800000001</v>
          </cell>
          <cell r="G4585">
            <v>4129511.86</v>
          </cell>
        </row>
        <row r="4586">
          <cell r="B4586" t="str">
            <v>1220205Q</v>
          </cell>
          <cell r="C4586" t="str">
            <v>Dluh.CP-FVTPL ne obch-Amortizace0-CrB-UL</v>
          </cell>
          <cell r="D4586"/>
          <cell r="E4586">
            <v>-2624.3</v>
          </cell>
          <cell r="F4586">
            <v>-2624.3</v>
          </cell>
          <cell r="G4586">
            <v>-33368.97</v>
          </cell>
        </row>
        <row r="4587">
          <cell r="B4587" t="str">
            <v>1220206A</v>
          </cell>
          <cell r="C4587" t="str">
            <v>Dluh.CP-FVTPL neurč.k obch.-ocenění KapT</v>
          </cell>
          <cell r="D4587">
            <v>0</v>
          </cell>
          <cell r="E4587">
            <v>0</v>
          </cell>
          <cell r="F4587">
            <v>0</v>
          </cell>
          <cell r="G4587">
            <v>0</v>
          </cell>
        </row>
        <row r="4588">
          <cell r="B4588" t="str">
            <v>1220206C</v>
          </cell>
          <cell r="C4588" t="str">
            <v>Dluh.CP-FVTPL neurč.k obch.-ocenění KapT</v>
          </cell>
          <cell r="D4588">
            <v>0</v>
          </cell>
          <cell r="E4588">
            <v>0</v>
          </cell>
          <cell r="F4588">
            <v>0</v>
          </cell>
          <cell r="G4588">
            <v>0</v>
          </cell>
        </row>
        <row r="4589">
          <cell r="B4589" t="str">
            <v>1220206F</v>
          </cell>
          <cell r="C4589" t="str">
            <v>Dluh.CP-FVTPL neurč.k obch.-ocenění KapT</v>
          </cell>
          <cell r="D4589">
            <v>0</v>
          </cell>
          <cell r="E4589">
            <v>0</v>
          </cell>
          <cell r="F4589">
            <v>0</v>
          </cell>
          <cell r="G4589">
            <v>0</v>
          </cell>
        </row>
        <row r="4590">
          <cell r="B4590" t="str">
            <v>1220206G</v>
          </cell>
          <cell r="C4590" t="str">
            <v>Dluh.CP-FVTPL neurč.k obch.-ocenění KapT</v>
          </cell>
          <cell r="D4590">
            <v>0</v>
          </cell>
          <cell r="E4590">
            <v>0</v>
          </cell>
          <cell r="F4590">
            <v>0</v>
          </cell>
          <cell r="G4590">
            <v>0</v>
          </cell>
        </row>
        <row r="4591">
          <cell r="B4591" t="str">
            <v>1220206H</v>
          </cell>
          <cell r="C4591" t="str">
            <v>Dluh.CP-FVTPL neurč.k obch.-ocenění KapT</v>
          </cell>
          <cell r="D4591">
            <v>0</v>
          </cell>
          <cell r="E4591">
            <v>0</v>
          </cell>
          <cell r="F4591">
            <v>0</v>
          </cell>
          <cell r="G4591">
            <v>0</v>
          </cell>
        </row>
        <row r="4592">
          <cell r="B4592" t="str">
            <v>1220206I</v>
          </cell>
          <cell r="C4592" t="str">
            <v>Dluh.CP-FVTPL neurč.k obch.-ocenění KapT</v>
          </cell>
          <cell r="D4592">
            <v>-285740.09000000003</v>
          </cell>
          <cell r="E4592">
            <v>12647058.1</v>
          </cell>
          <cell r="F4592">
            <v>7846188.0999999996</v>
          </cell>
          <cell r="G4592">
            <v>-22644764.399999999</v>
          </cell>
        </row>
        <row r="4593">
          <cell r="B4593" t="str">
            <v>1220206J</v>
          </cell>
          <cell r="C4593" t="str">
            <v>Dluh.CP-FVTPL ne k obch.-ocenění KapT1-Q</v>
          </cell>
          <cell r="D4593">
            <v>0</v>
          </cell>
          <cell r="E4593">
            <v>0</v>
          </cell>
          <cell r="F4593">
            <v>0</v>
          </cell>
          <cell r="G4593">
            <v>0</v>
          </cell>
        </row>
        <row r="4594">
          <cell r="B4594" t="str">
            <v>1220206K</v>
          </cell>
          <cell r="C4594" t="str">
            <v>Dluh.CP-FVTPL ne k obch.-oceněníKapT1-Q.</v>
          </cell>
          <cell r="D4594">
            <v>0</v>
          </cell>
          <cell r="E4594">
            <v>0</v>
          </cell>
          <cell r="F4594">
            <v>0</v>
          </cell>
          <cell r="G4594">
            <v>0</v>
          </cell>
        </row>
        <row r="4595">
          <cell r="B4595" t="str">
            <v>1220206L</v>
          </cell>
          <cell r="C4595" t="str">
            <v>Dluh.CP-FVTPL ne k obch-oceněníKapT1-Uq.</v>
          </cell>
          <cell r="D4595">
            <v>25957.64</v>
          </cell>
          <cell r="E4595">
            <v>419354.88</v>
          </cell>
          <cell r="F4595">
            <v>284216.83</v>
          </cell>
          <cell r="G4595">
            <v>97950.49</v>
          </cell>
        </row>
        <row r="4596">
          <cell r="B4596" t="str">
            <v>1220206M</v>
          </cell>
          <cell r="C4596" t="str">
            <v>Dluh.CP-FVTPL ne k obch-oceněníKapT1-Uq.</v>
          </cell>
          <cell r="D4596">
            <v>0</v>
          </cell>
          <cell r="E4596">
            <v>0</v>
          </cell>
          <cell r="F4596">
            <v>0</v>
          </cell>
          <cell r="G4596">
            <v>0</v>
          </cell>
        </row>
        <row r="4597">
          <cell r="B4597" t="str">
            <v>1220206N</v>
          </cell>
          <cell r="C4597" t="str">
            <v>Dluh.CP-FVTPL neurč.k obch.-ocenění KapT</v>
          </cell>
          <cell r="D4597">
            <v>-234349.68</v>
          </cell>
          <cell r="E4597">
            <v>-971396.49</v>
          </cell>
          <cell r="F4597">
            <v>5679339.3700000001</v>
          </cell>
          <cell r="G4597">
            <v>-1596714.73</v>
          </cell>
        </row>
        <row r="4598">
          <cell r="B4598" t="str">
            <v>1220206O</v>
          </cell>
          <cell r="C4598" t="str">
            <v>Dluh.CP-FVTPL ne obch-ocenění KapT1-CrB-</v>
          </cell>
          <cell r="D4598">
            <v>-12452.21</v>
          </cell>
          <cell r="E4598">
            <v>10105502.48</v>
          </cell>
          <cell r="F4598">
            <v>7519041.5</v>
          </cell>
          <cell r="G4598">
            <v>1781269.7</v>
          </cell>
        </row>
        <row r="4599">
          <cell r="B4599" t="str">
            <v>1220206Q</v>
          </cell>
          <cell r="C4599" t="str">
            <v>Dluh.CP-FVTPL ne obch-ocenění KapT1-CrB-</v>
          </cell>
          <cell r="D4599">
            <v>-54963.94</v>
          </cell>
          <cell r="E4599">
            <v>160308.32</v>
          </cell>
          <cell r="F4599">
            <v>138710.57999999999</v>
          </cell>
          <cell r="G4599">
            <v>-324534.18</v>
          </cell>
        </row>
        <row r="4600">
          <cell r="B4600" t="str">
            <v>1220207I</v>
          </cell>
          <cell r="C4600" t="str">
            <v>Dluh.CP-FVTPL neurč.k obch.-ocenění MěnT</v>
          </cell>
          <cell r="D4600">
            <v>-120682.75</v>
          </cell>
          <cell r="E4600">
            <v>6606423.9199999999</v>
          </cell>
          <cell r="F4600">
            <v>3006787.82</v>
          </cell>
          <cell r="G4600">
            <v>-2969984.15</v>
          </cell>
        </row>
        <row r="4601">
          <cell r="B4601" t="str">
            <v>1220207N</v>
          </cell>
          <cell r="C4601" t="str">
            <v>Dluh.CP-FVTPL neurč.k obch.-ocenění MěnT</v>
          </cell>
          <cell r="D4601">
            <v>-1067475.78</v>
          </cell>
          <cell r="E4601">
            <v>12530146.85</v>
          </cell>
          <cell r="F4601">
            <v>-22760.94</v>
          </cell>
          <cell r="G4601">
            <v>-2050101.92</v>
          </cell>
        </row>
        <row r="4602">
          <cell r="B4602" t="str">
            <v>1220207O</v>
          </cell>
          <cell r="C4602" t="str">
            <v>Dluh.CP-FVTPL ne obch-ocenění MěnT1-CrB-</v>
          </cell>
          <cell r="D4602"/>
          <cell r="E4602"/>
          <cell r="F4602"/>
          <cell r="G4602">
            <v>-293557.58</v>
          </cell>
        </row>
        <row r="4603">
          <cell r="B4603" t="str">
            <v>1220207Q</v>
          </cell>
          <cell r="C4603" t="str">
            <v>Dluh.CP-FVTPL ne obch-ocenění MěnT1-CrB-</v>
          </cell>
          <cell r="D4603">
            <v>-21113.09</v>
          </cell>
          <cell r="E4603">
            <v>1084765.26</v>
          </cell>
          <cell r="F4603">
            <v>504025.47</v>
          </cell>
          <cell r="G4603">
            <v>-303445.62</v>
          </cell>
        </row>
        <row r="4604">
          <cell r="B4604" t="str">
            <v>1220208A</v>
          </cell>
          <cell r="C4604" t="str">
            <v>Dluh.CP-FVTPL neurč.k obch.-Amortizace1-</v>
          </cell>
          <cell r="D4604">
            <v>0</v>
          </cell>
          <cell r="E4604">
            <v>0</v>
          </cell>
          <cell r="F4604">
            <v>0</v>
          </cell>
          <cell r="G4604">
            <v>0</v>
          </cell>
        </row>
        <row r="4605">
          <cell r="B4605" t="str">
            <v>1220208C</v>
          </cell>
          <cell r="C4605" t="str">
            <v>Dluh.CP-FVTPL neurč.k obch.-Amortizace1-</v>
          </cell>
          <cell r="D4605">
            <v>0</v>
          </cell>
          <cell r="E4605">
            <v>0</v>
          </cell>
          <cell r="F4605">
            <v>0</v>
          </cell>
          <cell r="G4605">
            <v>0</v>
          </cell>
        </row>
        <row r="4606">
          <cell r="B4606" t="str">
            <v>1220208F</v>
          </cell>
          <cell r="C4606" t="str">
            <v>Dluh.CP-FVTPL neurč.k obch.-Amortizace1-</v>
          </cell>
          <cell r="D4606">
            <v>0</v>
          </cell>
          <cell r="E4606">
            <v>0</v>
          </cell>
          <cell r="F4606">
            <v>0</v>
          </cell>
          <cell r="G4606">
            <v>0</v>
          </cell>
        </row>
        <row r="4607">
          <cell r="B4607" t="str">
            <v>1220208G</v>
          </cell>
          <cell r="C4607" t="str">
            <v>Dluh.CP-FVTPL neurč.k obch.-Amortizace1-</v>
          </cell>
          <cell r="D4607">
            <v>0</v>
          </cell>
          <cell r="E4607">
            <v>0</v>
          </cell>
          <cell r="F4607">
            <v>0</v>
          </cell>
          <cell r="G4607">
            <v>0</v>
          </cell>
        </row>
        <row r="4608">
          <cell r="B4608" t="str">
            <v>1220208H</v>
          </cell>
          <cell r="C4608" t="str">
            <v>Dluh.CP-FVTPL neurč.k obch.-Amortizace1-</v>
          </cell>
          <cell r="D4608">
            <v>0</v>
          </cell>
          <cell r="E4608">
            <v>0</v>
          </cell>
          <cell r="F4608">
            <v>0</v>
          </cell>
          <cell r="G4608">
            <v>0</v>
          </cell>
        </row>
        <row r="4609">
          <cell r="B4609" t="str">
            <v>1220208I</v>
          </cell>
          <cell r="C4609" t="str">
            <v>Dluh.CP-FVTPL neurč.k obch.-Amortizace1-</v>
          </cell>
          <cell r="D4609">
            <v>-128816.35</v>
          </cell>
          <cell r="E4609">
            <v>-1923255.61</v>
          </cell>
          <cell r="F4609">
            <v>-2001182.94</v>
          </cell>
          <cell r="G4609">
            <v>-640234.18999999994</v>
          </cell>
        </row>
        <row r="4610">
          <cell r="B4610" t="str">
            <v>1220208J</v>
          </cell>
          <cell r="C4610" t="str">
            <v>Dluh.CP-FVTPL ne k obch.-Amortizace1-Q.C</v>
          </cell>
          <cell r="D4610">
            <v>0</v>
          </cell>
          <cell r="E4610">
            <v>0</v>
          </cell>
          <cell r="F4610">
            <v>0</v>
          </cell>
          <cell r="G4610">
            <v>0</v>
          </cell>
        </row>
        <row r="4611">
          <cell r="B4611" t="str">
            <v>1220208K</v>
          </cell>
          <cell r="C4611" t="str">
            <v>Dluh.CP-FVTPL ne k obch.-Amortizace1-Q.C</v>
          </cell>
          <cell r="D4611">
            <v>0</v>
          </cell>
          <cell r="E4611">
            <v>0</v>
          </cell>
          <cell r="F4611">
            <v>0</v>
          </cell>
          <cell r="G4611">
            <v>0</v>
          </cell>
        </row>
        <row r="4612">
          <cell r="B4612" t="str">
            <v>1220208L</v>
          </cell>
          <cell r="C4612" t="str">
            <v>Dluh.CP-FVTPL ne k obch-Amortiz.1-Uq.CB-</v>
          </cell>
          <cell r="D4612">
            <v>10945.5</v>
          </cell>
          <cell r="E4612">
            <v>338453.85</v>
          </cell>
          <cell r="F4612">
            <v>452325.87</v>
          </cell>
          <cell r="G4612">
            <v>198680.03</v>
          </cell>
        </row>
        <row r="4613">
          <cell r="B4613" t="str">
            <v>1220208M</v>
          </cell>
          <cell r="C4613" t="str">
            <v>Dluh.CP-FVTPL ne k obch-Amortiz.1-Uq.CB-</v>
          </cell>
          <cell r="D4613">
            <v>0</v>
          </cell>
          <cell r="E4613">
            <v>0</v>
          </cell>
          <cell r="F4613">
            <v>0</v>
          </cell>
          <cell r="G4613">
            <v>0</v>
          </cell>
        </row>
        <row r="4614">
          <cell r="B4614" t="str">
            <v>1220208N</v>
          </cell>
          <cell r="C4614" t="str">
            <v>Dluh.CP-FVTPL neurč.k obch.-Amortizace1-</v>
          </cell>
          <cell r="D4614">
            <v>-106826.52</v>
          </cell>
          <cell r="E4614">
            <v>-2080117.85</v>
          </cell>
          <cell r="F4614">
            <v>-2780279.94</v>
          </cell>
          <cell r="G4614">
            <v>-1931743.89</v>
          </cell>
        </row>
        <row r="4615">
          <cell r="B4615" t="str">
            <v>1220208O</v>
          </cell>
          <cell r="C4615" t="str">
            <v>Dluh.CP-FVTPL ne obch-Amortizace1-CrB-UL</v>
          </cell>
          <cell r="D4615">
            <v>-985276.19</v>
          </cell>
          <cell r="E4615">
            <v>6195594.9199999999</v>
          </cell>
          <cell r="F4615">
            <v>8285065.7699999996</v>
          </cell>
          <cell r="G4615">
            <v>3069585.03</v>
          </cell>
        </row>
        <row r="4616">
          <cell r="B4616" t="str">
            <v>1220208Q</v>
          </cell>
          <cell r="C4616" t="str">
            <v>Dluh.CP-FVTPL ne obch-Amortizace1-CrB-UL</v>
          </cell>
          <cell r="D4616">
            <v>-2624.3</v>
          </cell>
          <cell r="E4616">
            <v>-45945.7</v>
          </cell>
          <cell r="F4616">
            <v>-61154.77</v>
          </cell>
          <cell r="G4616">
            <v>-23883.16</v>
          </cell>
        </row>
        <row r="4617">
          <cell r="B4617" t="str">
            <v>1220212A</v>
          </cell>
          <cell r="C4617" t="str">
            <v>Dluh.CP-FVTPL neurč.k obch.-naběhlé AÚV-</v>
          </cell>
          <cell r="D4617">
            <v>0</v>
          </cell>
          <cell r="E4617">
            <v>0</v>
          </cell>
          <cell r="F4617">
            <v>0</v>
          </cell>
          <cell r="G4617">
            <v>0</v>
          </cell>
        </row>
        <row r="4618">
          <cell r="B4618" t="str">
            <v>1220212C</v>
          </cell>
          <cell r="C4618" t="str">
            <v>Dluh.CP-FVTPL neurč.k obch.-naběhlé AÚV-</v>
          </cell>
          <cell r="D4618">
            <v>0</v>
          </cell>
          <cell r="E4618">
            <v>0</v>
          </cell>
          <cell r="F4618">
            <v>0</v>
          </cell>
          <cell r="G4618">
            <v>0</v>
          </cell>
        </row>
        <row r="4619">
          <cell r="B4619" t="str">
            <v>1220212F</v>
          </cell>
          <cell r="C4619" t="str">
            <v>Dluh.CP-FVTPL neurč.k obch.-naběhlé AÚV-</v>
          </cell>
          <cell r="D4619">
            <v>0</v>
          </cell>
          <cell r="E4619">
            <v>0</v>
          </cell>
          <cell r="F4619">
            <v>0</v>
          </cell>
          <cell r="G4619">
            <v>0</v>
          </cell>
        </row>
        <row r="4620">
          <cell r="B4620" t="str">
            <v>1220212G</v>
          </cell>
          <cell r="C4620" t="str">
            <v>Dluh.CP-FVTPL neurč.k obch.-naběhlé AÚV-</v>
          </cell>
          <cell r="D4620">
            <v>0</v>
          </cell>
          <cell r="E4620">
            <v>0</v>
          </cell>
          <cell r="F4620">
            <v>0</v>
          </cell>
          <cell r="G4620">
            <v>0</v>
          </cell>
        </row>
        <row r="4621">
          <cell r="B4621" t="str">
            <v>1220212I</v>
          </cell>
          <cell r="C4621" t="str">
            <v>Dluh.CP-FVTPL neurč.k obch.-naběhlé AÚV-</v>
          </cell>
          <cell r="D4621">
            <v>315680.01</v>
          </cell>
          <cell r="E4621">
            <v>2171997.4</v>
          </cell>
          <cell r="F4621">
            <v>3562322.37</v>
          </cell>
          <cell r="G4621">
            <v>1994284.13</v>
          </cell>
        </row>
        <row r="4622">
          <cell r="B4622" t="str">
            <v>1220212J</v>
          </cell>
          <cell r="C4622" t="str">
            <v>Dluh.CP-FVTPL ne k obch.-naběhlé AÚV-Q.C</v>
          </cell>
          <cell r="D4622">
            <v>0</v>
          </cell>
          <cell r="E4622">
            <v>0</v>
          </cell>
          <cell r="F4622">
            <v>0</v>
          </cell>
          <cell r="G4622">
            <v>0</v>
          </cell>
        </row>
        <row r="4623">
          <cell r="B4623" t="str">
            <v>1220212K</v>
          </cell>
          <cell r="C4623" t="str">
            <v>Dluh.CP-FVTPL ne k obch.-naběhlé AÚV-Q.C</v>
          </cell>
          <cell r="D4623">
            <v>0</v>
          </cell>
          <cell r="E4623">
            <v>0</v>
          </cell>
          <cell r="F4623">
            <v>0</v>
          </cell>
          <cell r="G4623">
            <v>0</v>
          </cell>
        </row>
        <row r="4624">
          <cell r="B4624" t="str">
            <v>1220212L</v>
          </cell>
          <cell r="C4624" t="str">
            <v>Dluh.CP-FVTPL ne k obch-naběh.AÚV-Uq.CB-</v>
          </cell>
          <cell r="D4624">
            <v>2512.2199999999998</v>
          </cell>
          <cell r="E4624">
            <v>57356.45</v>
          </cell>
          <cell r="F4624">
            <v>29573.07</v>
          </cell>
          <cell r="G4624">
            <v>46458.73</v>
          </cell>
        </row>
        <row r="4625">
          <cell r="B4625" t="str">
            <v>1220212N</v>
          </cell>
          <cell r="C4625" t="str">
            <v>Dluh.CP-FVTPL neurč.k obch.-naběhlé AÚV-</v>
          </cell>
          <cell r="D4625">
            <v>307558.51</v>
          </cell>
          <cell r="E4625">
            <v>3409192.55</v>
          </cell>
          <cell r="F4625">
            <v>2767976.97</v>
          </cell>
          <cell r="G4625">
            <v>3894575.34</v>
          </cell>
        </row>
        <row r="4626">
          <cell r="B4626" t="str">
            <v>1220212O</v>
          </cell>
          <cell r="C4626" t="str">
            <v>Dluh.CP-FVTPL ne obch-naběhlé AÚV-CrB-UL</v>
          </cell>
          <cell r="D4626">
            <v>931009.85</v>
          </cell>
          <cell r="E4626">
            <v>1689769.97</v>
          </cell>
          <cell r="F4626">
            <v>1615157.25</v>
          </cell>
          <cell r="G4626">
            <v>893095.11</v>
          </cell>
        </row>
        <row r="4627">
          <cell r="B4627" t="str">
            <v>1220212Q</v>
          </cell>
          <cell r="C4627" t="str">
            <v>Dluh.CP-FVTPL ne obch-naběhlé AÚV-CrB-UL</v>
          </cell>
          <cell r="D4627">
            <v>11557.45</v>
          </cell>
          <cell r="E4627">
            <v>161867.47</v>
          </cell>
          <cell r="F4627">
            <v>239463.95</v>
          </cell>
          <cell r="G4627">
            <v>114781.94</v>
          </cell>
        </row>
        <row r="4628">
          <cell r="B4628" t="str">
            <v>1220213I</v>
          </cell>
          <cell r="C4628" t="str">
            <v>Dluh.CP-FVTPL neurč.k obch-nab.AÚV měn.p</v>
          </cell>
          <cell r="D4628">
            <v>-1114.06</v>
          </cell>
          <cell r="E4628">
            <v>43488.14</v>
          </cell>
          <cell r="F4628">
            <v>24011.1</v>
          </cell>
          <cell r="G4628">
            <v>-3.86</v>
          </cell>
        </row>
        <row r="4629">
          <cell r="B4629" t="str">
            <v>1220213N</v>
          </cell>
          <cell r="C4629" t="str">
            <v>Dluh.CP-FVTPL neurč.k obch-nab.AÚV měn.p</v>
          </cell>
          <cell r="D4629">
            <v>-11052.25</v>
          </cell>
          <cell r="E4629">
            <v>160852.03</v>
          </cell>
          <cell r="F4629">
            <v>-5131.82</v>
          </cell>
          <cell r="G4629">
            <v>-35961</v>
          </cell>
        </row>
        <row r="4630">
          <cell r="B4630" t="str">
            <v>1220213O</v>
          </cell>
          <cell r="C4630" t="str">
            <v>Dluh.CP-FVTPL ne obch-nab.AÚV měn.př-CrB</v>
          </cell>
          <cell r="D4630"/>
          <cell r="E4630"/>
          <cell r="F4630"/>
          <cell r="G4630">
            <v>345.68</v>
          </cell>
        </row>
        <row r="4631">
          <cell r="B4631" t="str">
            <v>1220213Q</v>
          </cell>
          <cell r="C4631" t="str">
            <v>Dluh.CP-FVTPL ne obch-nab.AÚV měn.přec-C</v>
          </cell>
          <cell r="D4631">
            <v>-221.09</v>
          </cell>
          <cell r="E4631">
            <v>7506.41</v>
          </cell>
          <cell r="F4631">
            <v>5060.1499999999996</v>
          </cell>
          <cell r="G4631">
            <v>115.69</v>
          </cell>
        </row>
        <row r="4632">
          <cell r="B4632" t="str">
            <v>1220301A</v>
          </cell>
          <cell r="C4632" t="str">
            <v>Dluh.CP-HTM-PC-Uq.Gov.B</v>
          </cell>
          <cell r="D4632">
            <v>0</v>
          </cell>
          <cell r="E4632">
            <v>0</v>
          </cell>
          <cell r="F4632">
            <v>0</v>
          </cell>
          <cell r="G4632">
            <v>0</v>
          </cell>
        </row>
        <row r="4633">
          <cell r="B4633" t="str">
            <v>1220303A</v>
          </cell>
          <cell r="C4633" t="str">
            <v>Dluh.CP-HTM-ocenění KapT0-CAS-Uq.Gov.B</v>
          </cell>
          <cell r="D4633">
            <v>0</v>
          </cell>
          <cell r="E4633">
            <v>0</v>
          </cell>
          <cell r="F4633">
            <v>0</v>
          </cell>
          <cell r="G4633">
            <v>0</v>
          </cell>
        </row>
        <row r="4634">
          <cell r="B4634" t="str">
            <v>1220305A</v>
          </cell>
          <cell r="C4634" t="str">
            <v>Dluh.CP-HTM-Amortizace0-Uq.Gov.B</v>
          </cell>
          <cell r="D4634">
            <v>0</v>
          </cell>
          <cell r="E4634">
            <v>0</v>
          </cell>
          <cell r="F4634">
            <v>0</v>
          </cell>
          <cell r="G4634">
            <v>0</v>
          </cell>
        </row>
        <row r="4635">
          <cell r="B4635" t="str">
            <v>1220306A</v>
          </cell>
          <cell r="C4635" t="str">
            <v>Dluh.CP-HTM-ocenění KapT1-CAS-Uq.Gov.B</v>
          </cell>
          <cell r="D4635">
            <v>0</v>
          </cell>
          <cell r="E4635">
            <v>0</v>
          </cell>
          <cell r="F4635">
            <v>0</v>
          </cell>
          <cell r="G4635">
            <v>0</v>
          </cell>
        </row>
        <row r="4636">
          <cell r="B4636" t="str">
            <v>1220308A</v>
          </cell>
          <cell r="C4636" t="str">
            <v>Dluh.CP-HTM-Amortizace1-Uq.Gov.B</v>
          </cell>
          <cell r="D4636">
            <v>0</v>
          </cell>
          <cell r="E4636">
            <v>0</v>
          </cell>
          <cell r="F4636">
            <v>0</v>
          </cell>
          <cell r="G4636">
            <v>0</v>
          </cell>
        </row>
        <row r="4637">
          <cell r="B4637" t="str">
            <v>1220701A</v>
          </cell>
          <cell r="C4637" t="str">
            <v>Dluh.CP-AFS-PC-Q.GovBond</v>
          </cell>
          <cell r="D4637">
            <v>22355077296.52</v>
          </cell>
          <cell r="E4637">
            <v>23954857764.299999</v>
          </cell>
          <cell r="F4637">
            <v>23881521338.25</v>
          </cell>
          <cell r="G4637">
            <v>24303741202.700001</v>
          </cell>
        </row>
        <row r="4638">
          <cell r="B4638" t="str">
            <v>1220701B</v>
          </cell>
          <cell r="C4638" t="str">
            <v>Dluh.CP-AFS-PC-Uq.Gov.Bond</v>
          </cell>
          <cell r="D4638">
            <v>0</v>
          </cell>
          <cell r="E4638">
            <v>0</v>
          </cell>
          <cell r="F4638">
            <v>0</v>
          </cell>
          <cell r="G4638">
            <v>0</v>
          </cell>
        </row>
        <row r="4639">
          <cell r="B4639" t="str">
            <v>1220701C</v>
          </cell>
          <cell r="C4639" t="str">
            <v>Dluh.CP-AFS-PC-Q.Corp.dl.</v>
          </cell>
          <cell r="D4639">
            <v>15294372885.799999</v>
          </cell>
          <cell r="E4639">
            <v>15831446429.82</v>
          </cell>
          <cell r="F4639">
            <v>16807529433.790001</v>
          </cell>
          <cell r="G4639">
            <v>16804807637.620001</v>
          </cell>
        </row>
        <row r="4640">
          <cell r="B4640" t="str">
            <v>1220701D</v>
          </cell>
          <cell r="C4640" t="str">
            <v>Dluh.CP-AFS-PC-Uq.CorpBond</v>
          </cell>
          <cell r="D4640">
            <v>0</v>
          </cell>
          <cell r="E4640">
            <v>0</v>
          </cell>
          <cell r="F4640">
            <v>0</v>
          </cell>
          <cell r="G4640">
            <v>0</v>
          </cell>
        </row>
        <row r="4641">
          <cell r="B4641" t="str">
            <v>1220701E</v>
          </cell>
          <cell r="C4641" t="str">
            <v>Dluh.CP-AFS-PC-Q.Bond.ORP</v>
          </cell>
          <cell r="D4641">
            <v>0</v>
          </cell>
          <cell r="E4641">
            <v>0</v>
          </cell>
          <cell r="F4641">
            <v>0</v>
          </cell>
          <cell r="G4641">
            <v>0</v>
          </cell>
        </row>
        <row r="4642">
          <cell r="B4642" t="str">
            <v>1220701F</v>
          </cell>
          <cell r="C4642" t="str">
            <v>Dluh.CP-AFS-PC-Uq.Bond.ORP</v>
          </cell>
          <cell r="D4642">
            <v>0</v>
          </cell>
          <cell r="E4642">
            <v>0</v>
          </cell>
          <cell r="F4642">
            <v>0</v>
          </cell>
          <cell r="G4642">
            <v>0</v>
          </cell>
        </row>
        <row r="4643">
          <cell r="B4643" t="str">
            <v>1220701G</v>
          </cell>
          <cell r="C4643" t="str">
            <v>Dluh.CP-AFS-PC-Q.Corp.dl.-covered</v>
          </cell>
          <cell r="D4643">
            <v>808539811.94000006</v>
          </cell>
          <cell r="E4643">
            <v>994539811.94000006</v>
          </cell>
          <cell r="F4643">
            <v>994539811.94000006</v>
          </cell>
          <cell r="G4643">
            <v>1220459244.5</v>
          </cell>
        </row>
        <row r="4644">
          <cell r="B4644" t="str">
            <v>1220701I</v>
          </cell>
          <cell r="C4644" t="str">
            <v>Dluh.CP-AFS-PC-Q.Corp.dl.-structured</v>
          </cell>
          <cell r="D4644">
            <v>0</v>
          </cell>
          <cell r="E4644">
            <v>0</v>
          </cell>
          <cell r="F4644">
            <v>0</v>
          </cell>
          <cell r="G4644">
            <v>372403617.30000001</v>
          </cell>
        </row>
        <row r="4645">
          <cell r="B4645" t="str">
            <v>1220701J</v>
          </cell>
          <cell r="C4645" t="str">
            <v>Dluh.CP-AFS-PC-Uq.CorpBond-structured</v>
          </cell>
          <cell r="D4645"/>
          <cell r="E4645"/>
          <cell r="F4645"/>
          <cell r="G4645">
            <v>140237500</v>
          </cell>
        </row>
        <row r="4646">
          <cell r="B4646" t="str">
            <v>1220701K</v>
          </cell>
          <cell r="C4646" t="str">
            <v>Dluh.CP-AFS-PC-Q.Corp.dl.-Collateralised</v>
          </cell>
          <cell r="D4646">
            <v>0</v>
          </cell>
          <cell r="E4646"/>
          <cell r="F4646"/>
          <cell r="G4646"/>
        </row>
        <row r="4647">
          <cell r="B4647" t="str">
            <v>1220701L</v>
          </cell>
          <cell r="C4647" t="str">
            <v>Dluh.CP-AFS-PC-Uq.CorpBond-Collateralise</v>
          </cell>
          <cell r="D4647">
            <v>263346217.13</v>
          </cell>
          <cell r="E4647">
            <v>263346217.13</v>
          </cell>
          <cell r="F4647">
            <v>263346217.13</v>
          </cell>
          <cell r="G4647">
            <v>263346217.13</v>
          </cell>
        </row>
        <row r="4648">
          <cell r="B4648" t="str">
            <v>1220702A</v>
          </cell>
          <cell r="C4648" t="str">
            <v>Dluh.CP-AFS-AÚV-Q.GovBond</v>
          </cell>
          <cell r="D4648">
            <v>18219974.02</v>
          </cell>
          <cell r="E4648">
            <v>11748332.76</v>
          </cell>
          <cell r="F4648">
            <v>3657217.85</v>
          </cell>
          <cell r="G4648">
            <v>20744953.670000002</v>
          </cell>
        </row>
        <row r="4649">
          <cell r="B4649" t="str">
            <v>1220702C</v>
          </cell>
          <cell r="C4649" t="str">
            <v>Dluh.CP-AFS-AÚV-Q.Corp.dl.</v>
          </cell>
          <cell r="D4649">
            <v>28028628.710000001</v>
          </cell>
          <cell r="E4649">
            <v>13448505.689999999</v>
          </cell>
          <cell r="F4649">
            <v>8570888.4900000002</v>
          </cell>
          <cell r="G4649">
            <v>16681571.41</v>
          </cell>
        </row>
        <row r="4650">
          <cell r="B4650" t="str">
            <v>1220702D</v>
          </cell>
          <cell r="C4650" t="str">
            <v>Dluh.CP-AFS-AÚV-Uq.CorpBond</v>
          </cell>
          <cell r="D4650">
            <v>0</v>
          </cell>
          <cell r="E4650">
            <v>0</v>
          </cell>
          <cell r="F4650">
            <v>0</v>
          </cell>
          <cell r="G4650">
            <v>0</v>
          </cell>
        </row>
        <row r="4651">
          <cell r="B4651" t="str">
            <v>1220702E</v>
          </cell>
          <cell r="C4651" t="str">
            <v>Dluh.CP-AFS-AÚV-Q.Bond.ORP</v>
          </cell>
          <cell r="D4651">
            <v>0</v>
          </cell>
          <cell r="E4651">
            <v>0</v>
          </cell>
          <cell r="F4651">
            <v>0</v>
          </cell>
          <cell r="G4651">
            <v>0</v>
          </cell>
        </row>
        <row r="4652">
          <cell r="B4652" t="str">
            <v>1220702F</v>
          </cell>
          <cell r="C4652" t="str">
            <v>Dluh.CP-AFS-AÚV-Uq.Bond.ORP</v>
          </cell>
          <cell r="D4652">
            <v>0</v>
          </cell>
          <cell r="E4652">
            <v>0</v>
          </cell>
          <cell r="F4652">
            <v>0</v>
          </cell>
          <cell r="G4652">
            <v>0</v>
          </cell>
        </row>
        <row r="4653">
          <cell r="B4653" t="str">
            <v>1220702G</v>
          </cell>
          <cell r="C4653" t="str">
            <v>Dluh.CP-AFS-AÚV-Q.Corp.dl.-covered</v>
          </cell>
          <cell r="D4653">
            <v>511338.48</v>
          </cell>
          <cell r="E4653">
            <v>0</v>
          </cell>
          <cell r="F4653">
            <v>0</v>
          </cell>
          <cell r="G4653">
            <v>4634382.6900000004</v>
          </cell>
        </row>
        <row r="4654">
          <cell r="B4654" t="str">
            <v>1220702I</v>
          </cell>
          <cell r="C4654" t="str">
            <v>Dluh.CP-AFS-AÚV-Q.Corp.dl.-structured</v>
          </cell>
          <cell r="D4654">
            <v>0</v>
          </cell>
          <cell r="E4654">
            <v>0</v>
          </cell>
          <cell r="F4654">
            <v>0</v>
          </cell>
          <cell r="G4654">
            <v>74808.320000000007</v>
          </cell>
        </row>
        <row r="4655">
          <cell r="B4655" t="str">
            <v>1220702J</v>
          </cell>
          <cell r="C4655" t="str">
            <v>Dluh.CP-AFS-AÚV-Uq.CorpBond-structured</v>
          </cell>
          <cell r="D4655"/>
          <cell r="E4655"/>
          <cell r="F4655"/>
          <cell r="G4655">
            <v>109520.48</v>
          </cell>
        </row>
        <row r="4656">
          <cell r="B4656" t="str">
            <v>1220703A</v>
          </cell>
          <cell r="C4656" t="str">
            <v>Dluh.CP-AFS-ocenění KapT0-Q.GovBond</v>
          </cell>
          <cell r="D4656">
            <v>2230972579.9299998</v>
          </cell>
          <cell r="E4656">
            <v>3289765799.9000001</v>
          </cell>
          <cell r="F4656">
            <v>3255451928.5700002</v>
          </cell>
          <cell r="G4656">
            <v>3639356110.96</v>
          </cell>
        </row>
        <row r="4657">
          <cell r="B4657" t="str">
            <v>1220703B</v>
          </cell>
          <cell r="C4657" t="str">
            <v>Dluh.CP-AFS-ocenění KapT0-Uq.Gov.Bond</v>
          </cell>
          <cell r="D4657">
            <v>0</v>
          </cell>
          <cell r="E4657">
            <v>0</v>
          </cell>
          <cell r="F4657">
            <v>0</v>
          </cell>
          <cell r="G4657">
            <v>0</v>
          </cell>
        </row>
        <row r="4658">
          <cell r="B4658" t="str">
            <v>1220703C</v>
          </cell>
          <cell r="C4658" t="str">
            <v>Dluh.CP-AFS-ocenění KapT0-Q.Corp.dl.</v>
          </cell>
          <cell r="D4658">
            <v>-158256168.91999999</v>
          </cell>
          <cell r="E4658">
            <v>262973202.59</v>
          </cell>
          <cell r="F4658">
            <v>259460725.05000001</v>
          </cell>
          <cell r="G4658">
            <v>479163901.19</v>
          </cell>
        </row>
        <row r="4659">
          <cell r="B4659" t="str">
            <v>1220703D</v>
          </cell>
          <cell r="C4659" t="str">
            <v>Dluh.CP-AFS-ocenění KapT0-Uq.CorpBond</v>
          </cell>
          <cell r="D4659">
            <v>0</v>
          </cell>
          <cell r="E4659">
            <v>0</v>
          </cell>
          <cell r="F4659">
            <v>0</v>
          </cell>
          <cell r="G4659">
            <v>0</v>
          </cell>
        </row>
        <row r="4660">
          <cell r="B4660" t="str">
            <v>1220703E</v>
          </cell>
          <cell r="C4660" t="str">
            <v>Dluh.CP-AFS-ocenění KapT0-Q.Bond.ORP</v>
          </cell>
          <cell r="D4660">
            <v>0</v>
          </cell>
          <cell r="E4660">
            <v>0</v>
          </cell>
          <cell r="F4660">
            <v>0</v>
          </cell>
          <cell r="G4660">
            <v>0</v>
          </cell>
        </row>
        <row r="4661">
          <cell r="B4661" t="str">
            <v>1220703F</v>
          </cell>
          <cell r="C4661" t="str">
            <v>Dluh.CP-AFS-ocenění KapT0-Uq.Bond.ORP</v>
          </cell>
          <cell r="D4661">
            <v>0</v>
          </cell>
          <cell r="E4661">
            <v>0</v>
          </cell>
          <cell r="F4661">
            <v>0</v>
          </cell>
          <cell r="G4661">
            <v>0</v>
          </cell>
        </row>
        <row r="4662">
          <cell r="B4662" t="str">
            <v>1220703G</v>
          </cell>
          <cell r="C4662" t="str">
            <v>Dluh.CP-AFS-ocenění KapT0-Q.Corp.dl.-cov</v>
          </cell>
          <cell r="D4662">
            <v>-38740428.649999999</v>
          </cell>
          <cell r="E4662">
            <v>-28949055.579999998</v>
          </cell>
          <cell r="F4662">
            <v>-28949055.579999998</v>
          </cell>
          <cell r="G4662">
            <v>-2259308.09</v>
          </cell>
        </row>
        <row r="4663">
          <cell r="B4663" t="str">
            <v>1220703I</v>
          </cell>
          <cell r="C4663" t="str">
            <v>Dluh.CP-AFS-ocenění KapT0-Q.Corp.dl.-str</v>
          </cell>
          <cell r="D4663">
            <v>0</v>
          </cell>
          <cell r="E4663">
            <v>0</v>
          </cell>
          <cell r="F4663">
            <v>0</v>
          </cell>
          <cell r="G4663">
            <v>-823742.07</v>
          </cell>
        </row>
        <row r="4664">
          <cell r="B4664" t="str">
            <v>1220703K</v>
          </cell>
          <cell r="C4664" t="str">
            <v>Dluh.CP-AFS-ocenění KapT0-Q.Corp.dl.-Cll</v>
          </cell>
          <cell r="D4664">
            <v>0</v>
          </cell>
          <cell r="E4664"/>
          <cell r="F4664"/>
          <cell r="G4664"/>
        </row>
        <row r="4665">
          <cell r="B4665" t="str">
            <v>1220703L</v>
          </cell>
          <cell r="C4665" t="str">
            <v>Dluh.CP-AFS-ocenění KapT0-Uq.CorpBond-Cl</v>
          </cell>
          <cell r="D4665">
            <v>-15916316.779999999</v>
          </cell>
          <cell r="E4665">
            <v>-9946796.6300000008</v>
          </cell>
          <cell r="F4665">
            <v>-9946796.6300000008</v>
          </cell>
          <cell r="G4665">
            <v>-29052938.25</v>
          </cell>
        </row>
        <row r="4666">
          <cell r="B4666" t="str">
            <v>1220704A</v>
          </cell>
          <cell r="C4666" t="str">
            <v>Dluh.CP-AFS-ocenění MěnT0-Q.GovBond</v>
          </cell>
          <cell r="D4666">
            <v>-52841330.799999997</v>
          </cell>
          <cell r="E4666">
            <v>-129054742.81</v>
          </cell>
          <cell r="F4666">
            <v>-102704045.27</v>
          </cell>
          <cell r="G4666">
            <v>-50876492.100000001</v>
          </cell>
        </row>
        <row r="4667">
          <cell r="B4667" t="str">
            <v>1220704B</v>
          </cell>
          <cell r="C4667" t="str">
            <v>Dluh.CP-AFS-ocenění MěnT0-Uq.Gov.Bond</v>
          </cell>
          <cell r="D4667">
            <v>0</v>
          </cell>
          <cell r="E4667">
            <v>0</v>
          </cell>
          <cell r="F4667">
            <v>0</v>
          </cell>
          <cell r="G4667">
            <v>0</v>
          </cell>
        </row>
        <row r="4668">
          <cell r="B4668" t="str">
            <v>1220704C</v>
          </cell>
          <cell r="C4668" t="str">
            <v>Dluh.CP-AFS-ocenění MěnT0-Q.Corp.dl.</v>
          </cell>
          <cell r="D4668">
            <v>-130021941.77</v>
          </cell>
          <cell r="E4668">
            <v>-125465899.34</v>
          </cell>
          <cell r="F4668">
            <v>-121730819.91</v>
          </cell>
          <cell r="G4668">
            <v>-350101472.61000001</v>
          </cell>
        </row>
        <row r="4669">
          <cell r="B4669" t="str">
            <v>1220704D</v>
          </cell>
          <cell r="C4669" t="str">
            <v>Dluh.CP-AFS-ocenění MěnT0-Uq.CorpBond</v>
          </cell>
          <cell r="D4669">
            <v>0</v>
          </cell>
          <cell r="E4669">
            <v>0</v>
          </cell>
          <cell r="F4669">
            <v>0</v>
          </cell>
          <cell r="G4669">
            <v>0</v>
          </cell>
        </row>
        <row r="4670">
          <cell r="B4670" t="str">
            <v>1220704E</v>
          </cell>
          <cell r="C4670" t="str">
            <v>Dluh.CP-AFS-ocenění MěnT0-Q.Bond.ORP</v>
          </cell>
          <cell r="D4670">
            <v>0</v>
          </cell>
          <cell r="E4670">
            <v>0</v>
          </cell>
          <cell r="F4670">
            <v>0</v>
          </cell>
          <cell r="G4670">
            <v>0</v>
          </cell>
        </row>
        <row r="4671">
          <cell r="B4671" t="str">
            <v>1220704G</v>
          </cell>
          <cell r="C4671" t="str">
            <v>Dluh.CP-AFS-ocenění MěnT0-Q.Corp.dl.-cov</v>
          </cell>
          <cell r="D4671"/>
          <cell r="E4671">
            <v>-91378.92</v>
          </cell>
          <cell r="F4671">
            <v>-91378.92</v>
          </cell>
          <cell r="G4671">
            <v>2102861.4900000002</v>
          </cell>
        </row>
        <row r="4672">
          <cell r="B4672" t="str">
            <v>1220704I</v>
          </cell>
          <cell r="C4672" t="str">
            <v>Dluh.CP-AFS-ocenění MěnT0-Q.Corp.dl.-str</v>
          </cell>
          <cell r="D4672">
            <v>0</v>
          </cell>
          <cell r="E4672">
            <v>0</v>
          </cell>
          <cell r="F4672">
            <v>0</v>
          </cell>
          <cell r="G4672">
            <v>11230141.720000001</v>
          </cell>
        </row>
        <row r="4673">
          <cell r="B4673" t="str">
            <v>1220704K</v>
          </cell>
          <cell r="C4673" t="str">
            <v>Dluh.CP-AFS-ocenění MěnT0-Q.Corp.dl.-Cll</v>
          </cell>
          <cell r="D4673">
            <v>0</v>
          </cell>
          <cell r="E4673"/>
          <cell r="F4673"/>
          <cell r="G4673"/>
        </row>
        <row r="4674">
          <cell r="B4674" t="str">
            <v>1220704L</v>
          </cell>
          <cell r="C4674" t="str">
            <v>Dluh.CP-AFS-ocenění MěnT0-Uq.CorpBond-Cl</v>
          </cell>
          <cell r="D4674">
            <v>-7386622.7599999998</v>
          </cell>
          <cell r="E4674">
            <v>-10597631.68</v>
          </cell>
          <cell r="F4674">
            <v>-10597631.68</v>
          </cell>
          <cell r="G4674">
            <v>-2399909.86</v>
          </cell>
        </row>
        <row r="4675">
          <cell r="B4675" t="str">
            <v>1220705A</v>
          </cell>
          <cell r="C4675" t="str">
            <v>Dluh.CP-AFS-Amortizace0-Q.GovBond</v>
          </cell>
          <cell r="D4675">
            <v>229380779.75</v>
          </cell>
          <cell r="E4675">
            <v>387640768.92000002</v>
          </cell>
          <cell r="F4675">
            <v>364248407.85000002</v>
          </cell>
          <cell r="G4675">
            <v>514938997.43000001</v>
          </cell>
        </row>
        <row r="4676">
          <cell r="B4676" t="str">
            <v>1220705B</v>
          </cell>
          <cell r="C4676" t="str">
            <v>Dluh.CP-AFS-Amortizace0-Uq.Gov.Bond</v>
          </cell>
          <cell r="D4676">
            <v>0</v>
          </cell>
          <cell r="E4676">
            <v>0</v>
          </cell>
          <cell r="F4676">
            <v>0</v>
          </cell>
          <cell r="G4676">
            <v>0</v>
          </cell>
        </row>
        <row r="4677">
          <cell r="B4677" t="str">
            <v>1220705C</v>
          </cell>
          <cell r="C4677" t="str">
            <v>Dluh.CP-AFS-Amortizace0-Q.Corp.dl.</v>
          </cell>
          <cell r="D4677">
            <v>-160756029.61000001</v>
          </cell>
          <cell r="E4677">
            <v>-135221449.62</v>
          </cell>
          <cell r="F4677">
            <v>-132707157.65000001</v>
          </cell>
          <cell r="G4677">
            <v>-155669742.59999999</v>
          </cell>
        </row>
        <row r="4678">
          <cell r="B4678" t="str">
            <v>1220705D</v>
          </cell>
          <cell r="C4678" t="str">
            <v>Dluh.CP-AFS-Amortizace0-Uq.CorpBond</v>
          </cell>
          <cell r="D4678">
            <v>0</v>
          </cell>
          <cell r="E4678">
            <v>0</v>
          </cell>
          <cell r="F4678">
            <v>0</v>
          </cell>
          <cell r="G4678">
            <v>0</v>
          </cell>
        </row>
        <row r="4679">
          <cell r="B4679" t="str">
            <v>1220705E</v>
          </cell>
          <cell r="C4679" t="str">
            <v>Dluh.CP-AFS-Amortizace0-Q.Bond.ORP</v>
          </cell>
          <cell r="D4679">
            <v>0</v>
          </cell>
          <cell r="E4679">
            <v>0</v>
          </cell>
          <cell r="F4679">
            <v>0</v>
          </cell>
          <cell r="G4679">
            <v>0</v>
          </cell>
        </row>
        <row r="4680">
          <cell r="B4680" t="str">
            <v>1220705F</v>
          </cell>
          <cell r="C4680" t="str">
            <v>Dluh.CP-AFS-Amortizace0-Uq.Bond.ORP</v>
          </cell>
          <cell r="D4680">
            <v>0</v>
          </cell>
          <cell r="E4680">
            <v>0</v>
          </cell>
          <cell r="F4680">
            <v>0</v>
          </cell>
          <cell r="G4680">
            <v>0</v>
          </cell>
        </row>
        <row r="4681">
          <cell r="B4681" t="str">
            <v>1220705G</v>
          </cell>
          <cell r="C4681" t="str">
            <v>Dluh.CP-AFS-Amortizace0-Q.Corp.dl.-cover</v>
          </cell>
          <cell r="D4681">
            <v>-60861596.030000001</v>
          </cell>
          <cell r="E4681">
            <v>-79950105.819999993</v>
          </cell>
          <cell r="F4681">
            <v>-79950105.819999993</v>
          </cell>
          <cell r="G4681">
            <v>-124104740.37</v>
          </cell>
        </row>
        <row r="4682">
          <cell r="B4682" t="str">
            <v>1220705I</v>
          </cell>
          <cell r="C4682" t="str">
            <v>Dluh.CP-AFS-Amortizace0-Q.Corp.dl.-struc</v>
          </cell>
          <cell r="D4682">
            <v>0</v>
          </cell>
          <cell r="E4682">
            <v>0</v>
          </cell>
          <cell r="F4682">
            <v>0</v>
          </cell>
          <cell r="G4682">
            <v>-75005.570000000007</v>
          </cell>
        </row>
        <row r="4683">
          <cell r="B4683" t="str">
            <v>1220705K</v>
          </cell>
          <cell r="C4683" t="str">
            <v>Dluh.CP-AFS-Amortizace0-Q.Corp.dl.-Colla</v>
          </cell>
          <cell r="D4683">
            <v>0</v>
          </cell>
          <cell r="E4683"/>
          <cell r="F4683"/>
          <cell r="G4683"/>
        </row>
        <row r="4684">
          <cell r="B4684" t="str">
            <v>1220705L</v>
          </cell>
          <cell r="C4684" t="str">
            <v>Dluh.CP-AFS-Amortizace0-Uq.CorpBond-Cllt</v>
          </cell>
          <cell r="D4684">
            <v>454499.51</v>
          </cell>
          <cell r="E4684">
            <v>870455.39</v>
          </cell>
          <cell r="F4684">
            <v>870455.39</v>
          </cell>
          <cell r="G4684">
            <v>1287550.8700000001</v>
          </cell>
        </row>
        <row r="4685">
          <cell r="B4685" t="str">
            <v>1220706A</v>
          </cell>
          <cell r="C4685" t="str">
            <v>Dluh.CP-AFS-ocenění KapT1-Q.GovBond</v>
          </cell>
          <cell r="D4685">
            <v>1295222562.98</v>
          </cell>
          <cell r="E4685">
            <v>1356730231.77</v>
          </cell>
          <cell r="F4685">
            <v>605830491.12</v>
          </cell>
          <cell r="G4685">
            <v>-1909817817.9300001</v>
          </cell>
        </row>
        <row r="4686">
          <cell r="B4686" t="str">
            <v>1220706B</v>
          </cell>
          <cell r="C4686" t="str">
            <v>Dluh.CP-AFS-ocenění KapT1-Uq.Gov.Bond</v>
          </cell>
          <cell r="D4686">
            <v>0</v>
          </cell>
          <cell r="E4686">
            <v>0</v>
          </cell>
          <cell r="F4686">
            <v>0</v>
          </cell>
          <cell r="G4686">
            <v>0</v>
          </cell>
        </row>
        <row r="4687">
          <cell r="B4687" t="str">
            <v>1220706C</v>
          </cell>
          <cell r="C4687" t="str">
            <v>Dluh.CP-AFS-ocenění KapT1-Q.Corp.dl.</v>
          </cell>
          <cell r="D4687">
            <v>497188163.47000003</v>
          </cell>
          <cell r="E4687">
            <v>22434503.739999998</v>
          </cell>
          <cell r="F4687">
            <v>220975051.58000001</v>
          </cell>
          <cell r="G4687">
            <v>-151663818.88999999</v>
          </cell>
        </row>
        <row r="4688">
          <cell r="B4688" t="str">
            <v>1220706D</v>
          </cell>
          <cell r="C4688" t="str">
            <v>Dluh.CP-AFS-ocenění KapT1-Uq.CorpBond</v>
          </cell>
          <cell r="D4688">
            <v>0</v>
          </cell>
          <cell r="E4688">
            <v>0</v>
          </cell>
          <cell r="F4688">
            <v>0</v>
          </cell>
          <cell r="G4688">
            <v>0</v>
          </cell>
        </row>
        <row r="4689">
          <cell r="B4689" t="str">
            <v>1220706E</v>
          </cell>
          <cell r="C4689" t="str">
            <v>Dluh.CP-AFS-ocenění KapT1-Q.Bond.ORP</v>
          </cell>
          <cell r="D4689">
            <v>0</v>
          </cell>
          <cell r="E4689">
            <v>0</v>
          </cell>
          <cell r="F4689">
            <v>0</v>
          </cell>
          <cell r="G4689">
            <v>0</v>
          </cell>
        </row>
        <row r="4690">
          <cell r="B4690" t="str">
            <v>1220706F</v>
          </cell>
          <cell r="C4690" t="str">
            <v>Dluh.CP-AFS-ocenění KapT1-Uq.Bond.ORP</v>
          </cell>
          <cell r="D4690">
            <v>0</v>
          </cell>
          <cell r="E4690">
            <v>0</v>
          </cell>
          <cell r="F4690">
            <v>0</v>
          </cell>
          <cell r="G4690">
            <v>0</v>
          </cell>
        </row>
        <row r="4691">
          <cell r="B4691" t="str">
            <v>1220706G</v>
          </cell>
          <cell r="C4691" t="str">
            <v>Dluh.CP-AFS-ocenění KapT1-Q.Corp.dl.-cov</v>
          </cell>
          <cell r="D4691">
            <v>9791373.0700000003</v>
          </cell>
          <cell r="E4691">
            <v>38414793.710000001</v>
          </cell>
          <cell r="F4691">
            <v>27674968.09</v>
          </cell>
          <cell r="G4691">
            <v>-49039788.460000001</v>
          </cell>
        </row>
        <row r="4692">
          <cell r="B4692" t="str">
            <v>1220706I</v>
          </cell>
          <cell r="C4692" t="str">
            <v>Dluh.CP-AFS-ocenění KapT1-Q.Corp.dl.-str</v>
          </cell>
          <cell r="D4692">
            <v>0</v>
          </cell>
          <cell r="E4692">
            <v>0</v>
          </cell>
          <cell r="F4692">
            <v>0</v>
          </cell>
          <cell r="G4692">
            <v>9150764.0299999993</v>
          </cell>
        </row>
        <row r="4693">
          <cell r="B4693" t="str">
            <v>1220706J</v>
          </cell>
          <cell r="C4693" t="str">
            <v>Dluh.CP-AFS-ocenění KapT1-Uq.CorpBond-st</v>
          </cell>
          <cell r="D4693"/>
          <cell r="E4693"/>
          <cell r="F4693"/>
          <cell r="G4693">
            <v>-426562.62</v>
          </cell>
        </row>
        <row r="4694">
          <cell r="B4694" t="str">
            <v>1220706K</v>
          </cell>
          <cell r="C4694" t="str">
            <v>Dluh.CP-AFS-ocenění KapT1-Q.Corp.dl.-Col</v>
          </cell>
          <cell r="D4694">
            <v>0</v>
          </cell>
          <cell r="E4694"/>
          <cell r="F4694"/>
          <cell r="G4694"/>
        </row>
        <row r="4695">
          <cell r="B4695" t="str">
            <v>1220706L</v>
          </cell>
          <cell r="C4695" t="str">
            <v>Dluh.CP-AFS-ocenění KapT1-Uq.CorpBond-Cl</v>
          </cell>
          <cell r="D4695">
            <v>5969520.1500000004</v>
          </cell>
          <cell r="E4695">
            <v>-19969656.460000001</v>
          </cell>
          <cell r="F4695">
            <v>-19106141.620000001</v>
          </cell>
          <cell r="G4695">
            <v>1341787.03</v>
          </cell>
        </row>
        <row r="4696">
          <cell r="B4696" t="str">
            <v>1220707A</v>
          </cell>
          <cell r="C4696" t="str">
            <v>Dluh.CP-AFS-ocenění MěnT1-Q.GovBond</v>
          </cell>
          <cell r="D4696">
            <v>-28492653.489999998</v>
          </cell>
          <cell r="E4696">
            <v>239686064.78999999</v>
          </cell>
          <cell r="F4696">
            <v>21461385.34</v>
          </cell>
          <cell r="G4696">
            <v>-92471143.189999998</v>
          </cell>
        </row>
        <row r="4697">
          <cell r="B4697" t="str">
            <v>1220707B</v>
          </cell>
          <cell r="C4697" t="str">
            <v>Dluh.CP-AFS-ocenění MěnT1-Uq.Gov.Bond</v>
          </cell>
          <cell r="D4697">
            <v>0</v>
          </cell>
          <cell r="E4697">
            <v>0</v>
          </cell>
          <cell r="F4697">
            <v>0</v>
          </cell>
          <cell r="G4697">
            <v>0</v>
          </cell>
        </row>
        <row r="4698">
          <cell r="B4698" t="str">
            <v>1220707C</v>
          </cell>
          <cell r="C4698" t="str">
            <v>Dluh.CP-AFS-ocenění MěnT1-Q.Corp.dl.</v>
          </cell>
          <cell r="D4698">
            <v>-37688395.460000001</v>
          </cell>
          <cell r="E4698">
            <v>542313597.65999997</v>
          </cell>
          <cell r="F4698">
            <v>-312143675.07999998</v>
          </cell>
          <cell r="G4698">
            <v>-3430682.9</v>
          </cell>
        </row>
        <row r="4699">
          <cell r="B4699" t="str">
            <v>1220707D</v>
          </cell>
          <cell r="C4699" t="str">
            <v>Dluh.CP-AFS-ocenění MěnT1-Uq.CorpBond</v>
          </cell>
          <cell r="D4699">
            <v>0</v>
          </cell>
          <cell r="E4699">
            <v>0</v>
          </cell>
          <cell r="F4699">
            <v>0</v>
          </cell>
          <cell r="G4699">
            <v>0</v>
          </cell>
        </row>
        <row r="4700">
          <cell r="B4700" t="str">
            <v>1220707E</v>
          </cell>
          <cell r="C4700" t="str">
            <v>Dluh.CP-AFS-ocenění MěnT1-Q.Bond.ORP</v>
          </cell>
          <cell r="D4700">
            <v>0</v>
          </cell>
          <cell r="E4700">
            <v>0</v>
          </cell>
          <cell r="F4700">
            <v>0</v>
          </cell>
          <cell r="G4700">
            <v>0</v>
          </cell>
        </row>
        <row r="4701">
          <cell r="B4701" t="str">
            <v>1220707G</v>
          </cell>
          <cell r="C4701" t="str">
            <v>Dluh.CP-AFS-ocenění MěnT1-Q.Corp.dl.-cov</v>
          </cell>
          <cell r="D4701">
            <v>-91378.92</v>
          </cell>
          <cell r="E4701">
            <v>4741065.91</v>
          </cell>
          <cell r="F4701">
            <v>2194240.41</v>
          </cell>
          <cell r="G4701">
            <v>-1972396.52</v>
          </cell>
        </row>
        <row r="4702">
          <cell r="B4702" t="str">
            <v>1220707I</v>
          </cell>
          <cell r="C4702" t="str">
            <v>Dluh.CP-AFS-ocenění MěnT1-Q.Corp.dl.-str</v>
          </cell>
          <cell r="D4702">
            <v>0</v>
          </cell>
          <cell r="E4702">
            <v>0</v>
          </cell>
          <cell r="F4702">
            <v>0</v>
          </cell>
          <cell r="G4702">
            <v>-10891701.66</v>
          </cell>
        </row>
        <row r="4703">
          <cell r="B4703" t="str">
            <v>1220707J</v>
          </cell>
          <cell r="C4703" t="str">
            <v>Dluh.CP-AFS-ocenění MěnT1-Uq.CorpBond-st</v>
          </cell>
          <cell r="D4703"/>
          <cell r="E4703"/>
          <cell r="F4703"/>
          <cell r="G4703">
            <v>-14954.03</v>
          </cell>
        </row>
        <row r="4704">
          <cell r="B4704" t="str">
            <v>1220707K</v>
          </cell>
          <cell r="C4704" t="str">
            <v>Dluh.CP-AFS-ocenění MěnT1-Q.Corp.dl.-Col</v>
          </cell>
          <cell r="D4704">
            <v>0</v>
          </cell>
          <cell r="E4704"/>
          <cell r="F4704"/>
          <cell r="G4704"/>
        </row>
        <row r="4705">
          <cell r="B4705" t="str">
            <v>1220707L</v>
          </cell>
          <cell r="C4705" t="str">
            <v>Dluh.CP-AFS-ocenění MěnT1-Uq.CorpBond-Cl</v>
          </cell>
          <cell r="D4705">
            <v>-3211008.92</v>
          </cell>
          <cell r="E4705">
            <v>16746151.789999999</v>
          </cell>
          <cell r="F4705">
            <v>8197721.8200000003</v>
          </cell>
          <cell r="G4705">
            <v>-6727173.1699999999</v>
          </cell>
        </row>
        <row r="4706">
          <cell r="B4706" t="str">
            <v>1220708A</v>
          </cell>
          <cell r="C4706" t="str">
            <v>Dluh.CP-AFS-Amortizace1-Q.GovBond</v>
          </cell>
          <cell r="D4706">
            <v>14219290.84</v>
          </cell>
          <cell r="E4706">
            <v>12597273.16</v>
          </cell>
          <cell r="F4706">
            <v>10668255.85</v>
          </cell>
          <cell r="G4706">
            <v>15638903.5</v>
          </cell>
        </row>
        <row r="4707">
          <cell r="B4707" t="str">
            <v>1220708B</v>
          </cell>
          <cell r="C4707" t="str">
            <v>Dluh.CP-AFS-Amortizace1-Uq.Gov.Bond</v>
          </cell>
          <cell r="D4707">
            <v>0</v>
          </cell>
          <cell r="E4707">
            <v>0</v>
          </cell>
          <cell r="F4707">
            <v>0</v>
          </cell>
          <cell r="G4707">
            <v>0</v>
          </cell>
        </row>
        <row r="4708">
          <cell r="B4708" t="str">
            <v>1220708C</v>
          </cell>
          <cell r="C4708" t="str">
            <v>Dluh.CP-AFS-Amortizace1-Q.Corp.dl.</v>
          </cell>
          <cell r="D4708">
            <v>-70706352.340000004</v>
          </cell>
          <cell r="E4708">
            <v>-66670125.979999997</v>
          </cell>
          <cell r="F4708">
            <v>-90335793.5</v>
          </cell>
          <cell r="G4708">
            <v>-67861194.140000001</v>
          </cell>
        </row>
        <row r="4709">
          <cell r="B4709" t="str">
            <v>1220708D</v>
          </cell>
          <cell r="C4709" t="str">
            <v>Dluh.CP-AFS-Amortizace1-Uq.CorpBond</v>
          </cell>
          <cell r="D4709">
            <v>0</v>
          </cell>
          <cell r="E4709">
            <v>0</v>
          </cell>
          <cell r="F4709">
            <v>0</v>
          </cell>
          <cell r="G4709">
            <v>0</v>
          </cell>
        </row>
        <row r="4710">
          <cell r="B4710" t="str">
            <v>1220708E</v>
          </cell>
          <cell r="C4710" t="str">
            <v>Dluh.CP-AFS-Amortizace1-Q.Bond.ORP</v>
          </cell>
          <cell r="D4710">
            <v>0</v>
          </cell>
          <cell r="E4710">
            <v>0</v>
          </cell>
          <cell r="F4710">
            <v>0</v>
          </cell>
          <cell r="G4710">
            <v>0</v>
          </cell>
        </row>
        <row r="4711">
          <cell r="B4711" t="str">
            <v>1220708F</v>
          </cell>
          <cell r="C4711" t="str">
            <v>Dluh.CP-AFS-Amortizace1-Uq.Bond.ORP</v>
          </cell>
          <cell r="D4711">
            <v>0</v>
          </cell>
          <cell r="E4711">
            <v>0</v>
          </cell>
          <cell r="F4711">
            <v>0</v>
          </cell>
          <cell r="G4711">
            <v>0</v>
          </cell>
        </row>
        <row r="4712">
          <cell r="B4712" t="str">
            <v>1220708G</v>
          </cell>
          <cell r="C4712" t="str">
            <v>Dluh.CP-AFS-Amortizace1-Q.Corp.dl.-cover</v>
          </cell>
          <cell r="D4712">
            <v>-19088509.789999999</v>
          </cell>
          <cell r="E4712">
            <v>-14696957.83</v>
          </cell>
          <cell r="F4712">
            <v>-19620591.670000002</v>
          </cell>
          <cell r="G4712">
            <v>-18596185.399999999</v>
          </cell>
        </row>
        <row r="4713">
          <cell r="B4713" t="str">
            <v>1220708I</v>
          </cell>
          <cell r="C4713" t="str">
            <v>Dluh.CP-AFS-Amortizace1-Q.Corp.dl.-struc</v>
          </cell>
          <cell r="D4713">
            <v>0</v>
          </cell>
          <cell r="E4713">
            <v>0</v>
          </cell>
          <cell r="F4713">
            <v>0</v>
          </cell>
          <cell r="G4713">
            <v>-42114.09</v>
          </cell>
        </row>
        <row r="4714">
          <cell r="B4714" t="str">
            <v>1220708J</v>
          </cell>
          <cell r="C4714" t="str">
            <v>Dluh.CP-AFS-Amortizace1-Uq.CorpBond-stru</v>
          </cell>
          <cell r="D4714"/>
          <cell r="E4714"/>
          <cell r="F4714"/>
          <cell r="G4714">
            <v>-3250.19</v>
          </cell>
        </row>
        <row r="4715">
          <cell r="B4715" t="str">
            <v>1220708K</v>
          </cell>
          <cell r="C4715" t="str">
            <v>Dluh.CP-AFS-Amortizace1-Q.Corp.dl.-Colla</v>
          </cell>
          <cell r="D4715">
            <v>0</v>
          </cell>
          <cell r="E4715"/>
          <cell r="F4715"/>
          <cell r="G4715"/>
        </row>
        <row r="4716">
          <cell r="B4716" t="str">
            <v>1220708L</v>
          </cell>
          <cell r="C4716" t="str">
            <v>Dluh.CP-AFS-Amortizace1-Uq.CorpBond-Cllt</v>
          </cell>
          <cell r="D4716">
            <v>415955.88</v>
          </cell>
          <cell r="E4716">
            <v>312251.81</v>
          </cell>
          <cell r="F4716">
            <v>417095.48</v>
          </cell>
          <cell r="G4716">
            <v>311112.2</v>
          </cell>
        </row>
        <row r="4717">
          <cell r="B4717" t="str">
            <v>1220712A</v>
          </cell>
          <cell r="C4717" t="str">
            <v>Dluh.CP-AFS-naběhlé AÚV-Q.GovBond</v>
          </cell>
          <cell r="D4717">
            <v>148554727.16999999</v>
          </cell>
          <cell r="E4717">
            <v>296408148.5</v>
          </cell>
          <cell r="F4717">
            <v>160535234.50999999</v>
          </cell>
          <cell r="G4717">
            <v>270964304.19999999</v>
          </cell>
        </row>
        <row r="4718">
          <cell r="B4718" t="str">
            <v>1220712B</v>
          </cell>
          <cell r="C4718" t="str">
            <v>Dluh.CP-AFS-naběhlé AÚV-Uq.Gov.Bond</v>
          </cell>
          <cell r="D4718">
            <v>0</v>
          </cell>
          <cell r="E4718">
            <v>0</v>
          </cell>
          <cell r="F4718">
            <v>0</v>
          </cell>
          <cell r="G4718">
            <v>0</v>
          </cell>
        </row>
        <row r="4719">
          <cell r="B4719" t="str">
            <v>1220712C</v>
          </cell>
          <cell r="C4719" t="str">
            <v>Dluh.CP-AFS-naběhlé AÚV-Q.Corp.dl.</v>
          </cell>
          <cell r="D4719">
            <v>145663845.86000001</v>
          </cell>
          <cell r="E4719">
            <v>158692089.52000001</v>
          </cell>
          <cell r="F4719">
            <v>167515496.81</v>
          </cell>
          <cell r="G4719">
            <v>157220250.74000001</v>
          </cell>
        </row>
        <row r="4720">
          <cell r="B4720" t="str">
            <v>1220712D</v>
          </cell>
          <cell r="C4720" t="str">
            <v>Dluh.CP-AFS-naběhlé AÚV-Uq.CorpBond</v>
          </cell>
          <cell r="D4720">
            <v>0</v>
          </cell>
          <cell r="E4720">
            <v>0</v>
          </cell>
          <cell r="F4720">
            <v>0</v>
          </cell>
          <cell r="G4720">
            <v>0</v>
          </cell>
        </row>
        <row r="4721">
          <cell r="B4721" t="str">
            <v>1220712E</v>
          </cell>
          <cell r="C4721" t="str">
            <v>Dluh.CP-AFS-naběhlé AÚV-Q.Bond.ORP</v>
          </cell>
          <cell r="D4721">
            <v>0</v>
          </cell>
          <cell r="E4721">
            <v>0</v>
          </cell>
          <cell r="F4721">
            <v>0</v>
          </cell>
          <cell r="G4721">
            <v>0</v>
          </cell>
        </row>
        <row r="4722">
          <cell r="B4722" t="str">
            <v>1220712F</v>
          </cell>
          <cell r="C4722" t="str">
            <v>Dluh.CP-AFS-naběhlé AÚV-Uq.Bond.ORP</v>
          </cell>
          <cell r="D4722">
            <v>0</v>
          </cell>
          <cell r="E4722">
            <v>0</v>
          </cell>
          <cell r="F4722">
            <v>0</v>
          </cell>
          <cell r="G4722">
            <v>0</v>
          </cell>
        </row>
        <row r="4723">
          <cell r="B4723" t="str">
            <v>1220712G</v>
          </cell>
          <cell r="C4723" t="str">
            <v>Dluh.CP-AFS-naběhlé AÚV-Q.Corp.dl.-cover</v>
          </cell>
          <cell r="D4723">
            <v>3422329.82</v>
          </cell>
          <cell r="E4723">
            <v>25854724.879999999</v>
          </cell>
          <cell r="F4723">
            <v>6329193.2699999996</v>
          </cell>
          <cell r="G4723">
            <v>27144337.140000001</v>
          </cell>
        </row>
        <row r="4724">
          <cell r="B4724" t="str">
            <v>1220712I</v>
          </cell>
          <cell r="C4724" t="str">
            <v>Dluh.CP-AFS-naběhlé AÚV-Q.Corp.dl.-struc</v>
          </cell>
          <cell r="D4724">
            <v>0</v>
          </cell>
          <cell r="E4724">
            <v>0</v>
          </cell>
          <cell r="F4724">
            <v>0</v>
          </cell>
          <cell r="G4724">
            <v>3493586.33</v>
          </cell>
        </row>
        <row r="4725">
          <cell r="B4725" t="str">
            <v>1220712J</v>
          </cell>
          <cell r="C4725" t="str">
            <v>Dluh.CP-AFS-naběhlé AÚV-Uq.CorpBond-stru</v>
          </cell>
          <cell r="D4725"/>
          <cell r="E4725"/>
          <cell r="F4725"/>
          <cell r="G4725">
            <v>681750.18</v>
          </cell>
        </row>
        <row r="4726">
          <cell r="B4726" t="str">
            <v>1220713A</v>
          </cell>
          <cell r="C4726" t="str">
            <v>Dluh.CP-AFS-naběhlé AÚV měn.přec.-Q.GovB</v>
          </cell>
          <cell r="D4726">
            <v>-661449.98</v>
          </cell>
          <cell r="E4726">
            <v>1270703.94</v>
          </cell>
          <cell r="F4726">
            <v>-555022.68000000005</v>
          </cell>
          <cell r="G4726">
            <v>-1391508.35</v>
          </cell>
        </row>
        <row r="4727">
          <cell r="B4727" t="str">
            <v>1220713C</v>
          </cell>
          <cell r="C4727" t="str">
            <v>Dluh.CP-AFS-naběhlé AÚV měn.přec.-Q.Corp</v>
          </cell>
          <cell r="D4727">
            <v>-3292623.69</v>
          </cell>
          <cell r="E4727">
            <v>3030068.06</v>
          </cell>
          <cell r="F4727">
            <v>-4496019.88</v>
          </cell>
          <cell r="G4727">
            <v>-5276094.1100000003</v>
          </cell>
        </row>
        <row r="4728">
          <cell r="B4728" t="str">
            <v>1220713G</v>
          </cell>
          <cell r="C4728" t="str">
            <v>Dluh.CP-AFS-nab.AÚV měn.přec.-Q.Corp.dl.</v>
          </cell>
          <cell r="D4728">
            <v>-725.47</v>
          </cell>
          <cell r="E4728">
            <v>26546.09</v>
          </cell>
          <cell r="F4728">
            <v>16582.22</v>
          </cell>
          <cell r="G4728">
            <v>752.02</v>
          </cell>
        </row>
        <row r="4729">
          <cell r="B4729" t="str">
            <v>1220713I</v>
          </cell>
          <cell r="C4729" t="str">
            <v>Dluh.CP-AFS-nab.AÚV měn.přec-Q.Corp.dl.-</v>
          </cell>
          <cell r="D4729">
            <v>0</v>
          </cell>
          <cell r="E4729"/>
          <cell r="F4729"/>
          <cell r="G4729">
            <v>13762.82</v>
          </cell>
        </row>
        <row r="4730">
          <cell r="B4730" t="str">
            <v>1220713J</v>
          </cell>
          <cell r="C4730" t="str">
            <v>Dluh.CP-AFSnab.AÚV měn.přec-Uq.CorpBond-</v>
          </cell>
          <cell r="D4730"/>
          <cell r="E4730"/>
          <cell r="F4730"/>
          <cell r="G4730">
            <v>-84.64</v>
          </cell>
        </row>
        <row r="4731">
          <cell r="B4731" t="str">
            <v>1250200GLI</v>
          </cell>
          <cell r="C4731" t="str">
            <v>Ostatní půjčky - životní pojištění</v>
          </cell>
          <cell r="D4731">
            <v>190347</v>
          </cell>
          <cell r="E4731">
            <v>190347</v>
          </cell>
          <cell r="F4731">
            <v>190347</v>
          </cell>
          <cell r="G4731">
            <v>190347</v>
          </cell>
        </row>
        <row r="4732">
          <cell r="B4732" t="str">
            <v>1251104A</v>
          </cell>
          <cell r="C4732" t="str">
            <v>Pohledávky-repo operace-jistina</v>
          </cell>
          <cell r="D4732">
            <v>5700000000</v>
          </cell>
          <cell r="E4732">
            <v>17900000000</v>
          </cell>
          <cell r="F4732">
            <v>5550000000</v>
          </cell>
          <cell r="G4732">
            <v>0</v>
          </cell>
        </row>
        <row r="4733">
          <cell r="B4733" t="str">
            <v>1251104B</v>
          </cell>
          <cell r="C4733" t="str">
            <v>Pohledávky-repo operace UL-jistina</v>
          </cell>
          <cell r="D4733">
            <v>385000000</v>
          </cell>
          <cell r="E4733">
            <v>9000000</v>
          </cell>
          <cell r="F4733">
            <v>29000000</v>
          </cell>
          <cell r="G4733">
            <v>8000000</v>
          </cell>
        </row>
        <row r="4734">
          <cell r="B4734" t="str">
            <v>1251105A</v>
          </cell>
          <cell r="C4734" t="str">
            <v>Pohledávky-Repo operace-úroky</v>
          </cell>
          <cell r="D4734">
            <v>-1559361.11</v>
          </cell>
          <cell r="E4734">
            <v>675527.77</v>
          </cell>
          <cell r="F4734">
            <v>-1622091.66</v>
          </cell>
          <cell r="G4734">
            <v>0</v>
          </cell>
        </row>
        <row r="4735">
          <cell r="B4735" t="str">
            <v>1251105B</v>
          </cell>
          <cell r="C4735" t="str">
            <v>Pohledávky-repo operace UL-úroky</v>
          </cell>
          <cell r="D4735">
            <v>-59888.89</v>
          </cell>
          <cell r="E4735">
            <v>50</v>
          </cell>
          <cell r="F4735">
            <v>-29483.33</v>
          </cell>
          <cell r="G4735">
            <v>155.56</v>
          </cell>
        </row>
        <row r="4736">
          <cell r="B4736" t="str">
            <v>1260401A</v>
          </cell>
          <cell r="C4736" t="str">
            <v>Termínované vklady u bank nad 6 měs.-jis</v>
          </cell>
          <cell r="D4736">
            <v>0</v>
          </cell>
          <cell r="E4736">
            <v>0</v>
          </cell>
          <cell r="F4736">
            <v>0</v>
          </cell>
          <cell r="G4736">
            <v>0</v>
          </cell>
        </row>
        <row r="4737">
          <cell r="B4737" t="str">
            <v>1260401B</v>
          </cell>
          <cell r="C4737" t="str">
            <v>Termínované vklady u bank do 15 dní-jist</v>
          </cell>
          <cell r="D4737">
            <v>200000000</v>
          </cell>
          <cell r="E4737">
            <v>954470000</v>
          </cell>
          <cell r="F4737">
            <v>130000000</v>
          </cell>
          <cell r="G4737">
            <v>925000000</v>
          </cell>
        </row>
        <row r="4738">
          <cell r="B4738" t="str">
            <v>1260401C</v>
          </cell>
          <cell r="C4738" t="str">
            <v>Termínované vklady u bank-cash-jistina-U</v>
          </cell>
          <cell r="D4738">
            <v>0</v>
          </cell>
          <cell r="E4738">
            <v>0</v>
          </cell>
          <cell r="F4738">
            <v>0</v>
          </cell>
          <cell r="G4738">
            <v>0</v>
          </cell>
        </row>
        <row r="4739">
          <cell r="B4739" t="str">
            <v>1260401D</v>
          </cell>
          <cell r="C4739" t="str">
            <v>Termínované vklady u bank 15-90 dní-jist</v>
          </cell>
          <cell r="D4739">
            <v>0</v>
          </cell>
          <cell r="E4739">
            <v>0</v>
          </cell>
          <cell r="F4739">
            <v>0</v>
          </cell>
          <cell r="G4739">
            <v>0</v>
          </cell>
        </row>
        <row r="4740">
          <cell r="B4740" t="str">
            <v>1260401F</v>
          </cell>
          <cell r="C4740" t="str">
            <v>Termínované vklady u bank nad 15 dní-jis</v>
          </cell>
          <cell r="D4740">
            <v>0</v>
          </cell>
          <cell r="E4740">
            <v>0</v>
          </cell>
          <cell r="F4740">
            <v>0</v>
          </cell>
          <cell r="G4740">
            <v>0</v>
          </cell>
        </row>
        <row r="4741">
          <cell r="B4741" t="str">
            <v>1260402A</v>
          </cell>
          <cell r="C4741" t="str">
            <v>Termínované vklady u bank nad 6měsíců-AÚ</v>
          </cell>
          <cell r="D4741">
            <v>0</v>
          </cell>
          <cell r="E4741">
            <v>0</v>
          </cell>
          <cell r="F4741">
            <v>0</v>
          </cell>
          <cell r="G4741">
            <v>0</v>
          </cell>
        </row>
        <row r="4742">
          <cell r="B4742" t="str">
            <v>1260402B</v>
          </cell>
          <cell r="C4742" t="str">
            <v>Termínované vklady u bank do 15 dní-AÚV-</v>
          </cell>
          <cell r="D4742">
            <v>0</v>
          </cell>
          <cell r="E4742">
            <v>1455.87</v>
          </cell>
          <cell r="F4742">
            <v>0</v>
          </cell>
          <cell r="G4742">
            <v>0</v>
          </cell>
        </row>
        <row r="4743">
          <cell r="B4743" t="str">
            <v>1260402C</v>
          </cell>
          <cell r="C4743" t="str">
            <v>Termínované vklady u bank-cash-AÚV-UL</v>
          </cell>
          <cell r="D4743">
            <v>0</v>
          </cell>
          <cell r="E4743">
            <v>0</v>
          </cell>
          <cell r="F4743">
            <v>0</v>
          </cell>
          <cell r="G4743">
            <v>0</v>
          </cell>
        </row>
        <row r="4744">
          <cell r="B4744" t="str">
            <v>1260402D</v>
          </cell>
          <cell r="C4744" t="str">
            <v>Termínované vklady u bank 15-90 dní-AÚV-</v>
          </cell>
          <cell r="D4744">
            <v>0</v>
          </cell>
          <cell r="E4744">
            <v>0</v>
          </cell>
          <cell r="F4744">
            <v>0</v>
          </cell>
          <cell r="G4744">
            <v>0</v>
          </cell>
        </row>
        <row r="4745">
          <cell r="B4745" t="str">
            <v>1260402F</v>
          </cell>
          <cell r="C4745" t="str">
            <v>Termínované vklady u bank nad 15 dní-AÚV</v>
          </cell>
          <cell r="D4745">
            <v>0</v>
          </cell>
          <cell r="E4745">
            <v>0</v>
          </cell>
          <cell r="F4745">
            <v>0</v>
          </cell>
          <cell r="G4745">
            <v>0</v>
          </cell>
        </row>
        <row r="4746">
          <cell r="B4746" t="str">
            <v>1260403B</v>
          </cell>
          <cell r="C4746" t="str">
            <v>Termínované vklady u bank do 15dní-oceně</v>
          </cell>
          <cell r="D4746">
            <v>0</v>
          </cell>
          <cell r="E4746">
            <v>-275000</v>
          </cell>
          <cell r="F4746">
            <v>0</v>
          </cell>
          <cell r="G4746">
            <v>0</v>
          </cell>
        </row>
        <row r="4747">
          <cell r="B4747" t="str">
            <v>1260404B</v>
          </cell>
          <cell r="C4747" t="str">
            <v>Termín.vklady u bank do 15dní-oc.MěnT KR</v>
          </cell>
          <cell r="D4747">
            <v>0</v>
          </cell>
          <cell r="E4747">
            <v>-3.44</v>
          </cell>
          <cell r="F4747">
            <v>0</v>
          </cell>
          <cell r="G4747">
            <v>0</v>
          </cell>
        </row>
        <row r="4748">
          <cell r="B4748" t="str">
            <v>1513302A</v>
          </cell>
          <cell r="C4748" t="str">
            <v>Úrokové swapy - accrued-FAFV</v>
          </cell>
          <cell r="D4748">
            <v>23129413.329999998</v>
          </cell>
          <cell r="E4748">
            <v>118098849.84999999</v>
          </cell>
          <cell r="F4748">
            <v>65954209.909999996</v>
          </cell>
          <cell r="G4748">
            <v>110065778.20999999</v>
          </cell>
        </row>
        <row r="4749">
          <cell r="B4749" t="str">
            <v>1513302B</v>
          </cell>
          <cell r="C4749" t="str">
            <v>Úrokové swapy- accrued-AFS HD</v>
          </cell>
          <cell r="D4749">
            <v>-10086812.84</v>
          </cell>
          <cell r="E4749">
            <v>0</v>
          </cell>
          <cell r="F4749">
            <v>0</v>
          </cell>
          <cell r="G4749">
            <v>-27680565.199999999</v>
          </cell>
        </row>
        <row r="4750">
          <cell r="B4750" t="str">
            <v>1513392A</v>
          </cell>
          <cell r="C4750" t="str">
            <v>Úrokové swapy-ocenění-FAFV</v>
          </cell>
          <cell r="D4750">
            <v>83554941.810000002</v>
          </cell>
          <cell r="E4750">
            <v>237193981.47999999</v>
          </cell>
          <cell r="F4750">
            <v>197983068.19</v>
          </cell>
          <cell r="G4750">
            <v>78502688.659999996</v>
          </cell>
        </row>
        <row r="4751">
          <cell r="B4751" t="str">
            <v>1513392B</v>
          </cell>
          <cell r="C4751" t="str">
            <v>Úrokové swapy-ocenění-AFS HD</v>
          </cell>
          <cell r="D4751">
            <v>65369238.140000001</v>
          </cell>
          <cell r="E4751">
            <v>0</v>
          </cell>
          <cell r="F4751">
            <v>0</v>
          </cell>
          <cell r="G4751">
            <v>369633827.56999999</v>
          </cell>
        </row>
        <row r="4752">
          <cell r="B4752" t="str">
            <v>1513392C</v>
          </cell>
          <cell r="C4752" t="str">
            <v>Úrokové swapy-ocenění-UL</v>
          </cell>
          <cell r="D4752"/>
          <cell r="E4752"/>
          <cell r="F4752"/>
          <cell r="G4752">
            <v>0</v>
          </cell>
        </row>
        <row r="4753">
          <cell r="B4753" t="str">
            <v>1514302B</v>
          </cell>
          <cell r="C4753" t="str">
            <v>Měnové swapy -hedging (HD)</v>
          </cell>
          <cell r="D4753">
            <v>5573113.4400000004</v>
          </cell>
          <cell r="E4753">
            <v>0</v>
          </cell>
          <cell r="F4753">
            <v>2908499.75</v>
          </cell>
          <cell r="G4753">
            <v>6286449.8899999997</v>
          </cell>
        </row>
        <row r="4754">
          <cell r="B4754" t="str">
            <v>1514391B</v>
          </cell>
          <cell r="C4754" t="str">
            <v>Měnové forwardy-ocenění-hedging (HD)</v>
          </cell>
          <cell r="D4754">
            <v>20739737.82</v>
          </cell>
          <cell r="E4754">
            <v>0</v>
          </cell>
          <cell r="F4754">
            <v>269080.67</v>
          </cell>
          <cell r="G4754">
            <v>3979719.98</v>
          </cell>
        </row>
        <row r="4755">
          <cell r="B4755" t="str">
            <v>1514391C</v>
          </cell>
          <cell r="C4755" t="str">
            <v>Měnové forwardy-ocenění-UL</v>
          </cell>
          <cell r="D4755">
            <v>0</v>
          </cell>
          <cell r="E4755">
            <v>0</v>
          </cell>
          <cell r="F4755">
            <v>2757049.89</v>
          </cell>
          <cell r="G4755">
            <v>0</v>
          </cell>
        </row>
        <row r="4756">
          <cell r="B4756" t="str">
            <v>1514392A</v>
          </cell>
          <cell r="C4756" t="str">
            <v>Měnové swapy-ocenění</v>
          </cell>
          <cell r="D4756">
            <v>5683311.8200000003</v>
          </cell>
          <cell r="E4756">
            <v>0</v>
          </cell>
          <cell r="F4756">
            <v>19138001.609999999</v>
          </cell>
          <cell r="G4756">
            <v>1250355.8899999999</v>
          </cell>
        </row>
        <row r="4757">
          <cell r="B4757" t="str">
            <v>1514392B</v>
          </cell>
          <cell r="C4757" t="str">
            <v>Měnové swapy-ocenění-hedging (HD)</v>
          </cell>
          <cell r="D4757">
            <v>325509891.69</v>
          </cell>
          <cell r="E4757">
            <v>8946512.9900000002</v>
          </cell>
          <cell r="F4757">
            <v>673168716</v>
          </cell>
          <cell r="G4757">
            <v>183450230.05000001</v>
          </cell>
        </row>
        <row r="4758">
          <cell r="B4758" t="str">
            <v>1514392C</v>
          </cell>
          <cell r="C4758" t="str">
            <v>Měnové swapy-ocenění-UL</v>
          </cell>
          <cell r="D4758">
            <v>10187821.02</v>
          </cell>
          <cell r="E4758">
            <v>4501149.3499999996</v>
          </cell>
          <cell r="F4758">
            <v>51464393.109999999</v>
          </cell>
          <cell r="G4758">
            <v>21282450.760000002</v>
          </cell>
        </row>
        <row r="4759">
          <cell r="B4759" t="str">
            <v>1514395A</v>
          </cell>
          <cell r="C4759" t="str">
            <v>Ostatní měnové deriváty-ocenění</v>
          </cell>
          <cell r="D4759">
            <v>0</v>
          </cell>
          <cell r="E4759">
            <v>0</v>
          </cell>
          <cell r="F4759">
            <v>0</v>
          </cell>
          <cell r="G4759">
            <v>0</v>
          </cell>
        </row>
        <row r="4760">
          <cell r="B4760" t="str">
            <v>1514395B</v>
          </cell>
          <cell r="C4760" t="str">
            <v>Ostatní měnové deriváty-ocenění-hedging</v>
          </cell>
          <cell r="D4760">
            <v>0</v>
          </cell>
          <cell r="E4760">
            <v>0</v>
          </cell>
          <cell r="F4760">
            <v>2868257.41</v>
          </cell>
          <cell r="G4760">
            <v>0</v>
          </cell>
        </row>
        <row r="4761">
          <cell r="B4761" t="str">
            <v>1514395C</v>
          </cell>
          <cell r="C4761" t="str">
            <v>Ostatní měnové deriváty-ocenění - UL</v>
          </cell>
          <cell r="D4761"/>
          <cell r="E4761">
            <v>11937.7</v>
          </cell>
          <cell r="F4761">
            <v>0</v>
          </cell>
          <cell r="G4761">
            <v>0</v>
          </cell>
        </row>
        <row r="4762">
          <cell r="B4762" t="str">
            <v>1543302A</v>
          </cell>
          <cell r="C4762" t="str">
            <v>Úrokové swapy - accrued - P-FLatFV</v>
          </cell>
          <cell r="D4762">
            <v>-30814713.109999999</v>
          </cell>
          <cell r="E4762">
            <v>-26765602.199999999</v>
          </cell>
          <cell r="F4762">
            <v>-43353967.590000004</v>
          </cell>
          <cell r="G4762">
            <v>2528019.15</v>
          </cell>
        </row>
        <row r="4763">
          <cell r="B4763" t="str">
            <v>1543302C</v>
          </cell>
          <cell r="C4763" t="str">
            <v>Úrokové swapy - P-FL.Hed</v>
          </cell>
          <cell r="D4763">
            <v>-33906044.060000002</v>
          </cell>
          <cell r="E4763">
            <v>-92183236.379999995</v>
          </cell>
          <cell r="F4763">
            <v>-67246160.640000001</v>
          </cell>
          <cell r="G4763">
            <v>-61074874.490000002</v>
          </cell>
        </row>
        <row r="4764">
          <cell r="B4764" t="str">
            <v>1543302D</v>
          </cell>
          <cell r="C4764" t="str">
            <v>Úrokové swapy - accrued - P-UL</v>
          </cell>
          <cell r="D4764"/>
          <cell r="E4764">
            <v>-9218.43</v>
          </cell>
          <cell r="F4764">
            <v>-152103.04999999999</v>
          </cell>
          <cell r="G4764">
            <v>-47484.92</v>
          </cell>
        </row>
        <row r="4765">
          <cell r="B4765" t="str">
            <v>1543392A</v>
          </cell>
          <cell r="C4765" t="str">
            <v>Úrokové swapy - P - ocenění-FLatFV</v>
          </cell>
          <cell r="D4765">
            <v>-55997648.060000002</v>
          </cell>
          <cell r="E4765">
            <v>-93858979.150000006</v>
          </cell>
          <cell r="F4765">
            <v>-62381647.340000004</v>
          </cell>
          <cell r="G4765">
            <v>-155395190.74000001</v>
          </cell>
        </row>
        <row r="4766">
          <cell r="B4766" t="str">
            <v>1543392C</v>
          </cell>
          <cell r="C4766" t="str">
            <v>Úrokové swapy - P - ocenění-FL.Hed</v>
          </cell>
          <cell r="D4766">
            <v>-295001782.69999999</v>
          </cell>
          <cell r="E4766">
            <v>-881120000.64999998</v>
          </cell>
          <cell r="F4766">
            <v>-527430890.92000002</v>
          </cell>
          <cell r="G4766">
            <v>-216546031.31</v>
          </cell>
        </row>
        <row r="4767">
          <cell r="B4767" t="str">
            <v>1543392D</v>
          </cell>
          <cell r="C4767" t="str">
            <v>Úrokové swapy - P - ocenění-UL</v>
          </cell>
          <cell r="D4767"/>
          <cell r="E4767">
            <v>-2793813.89</v>
          </cell>
          <cell r="F4767">
            <v>-2837533.58</v>
          </cell>
          <cell r="G4767">
            <v>-1308660.6599999999</v>
          </cell>
        </row>
        <row r="4768">
          <cell r="B4768" t="str">
            <v>1544302B</v>
          </cell>
          <cell r="C4768" t="str">
            <v>Měnové swapy -P - hedging (HD)</v>
          </cell>
          <cell r="D4768">
            <v>0</v>
          </cell>
          <cell r="E4768">
            <v>962108.72</v>
          </cell>
          <cell r="F4768">
            <v>1034141.96</v>
          </cell>
          <cell r="G4768">
            <v>0</v>
          </cell>
        </row>
        <row r="4769">
          <cell r="B4769" t="str">
            <v>1544391B</v>
          </cell>
          <cell r="C4769" t="str">
            <v>Měnové forwardy- P - ocenění-hedging (HD</v>
          </cell>
          <cell r="D4769">
            <v>-20463883.98</v>
          </cell>
          <cell r="E4769">
            <v>0</v>
          </cell>
          <cell r="F4769">
            <v>0</v>
          </cell>
          <cell r="G4769">
            <v>0</v>
          </cell>
        </row>
        <row r="4770">
          <cell r="B4770" t="str">
            <v>1544391C</v>
          </cell>
          <cell r="C4770" t="str">
            <v>Měnové forwardy- P - ocenění-UL</v>
          </cell>
          <cell r="D4770">
            <v>0</v>
          </cell>
          <cell r="E4770">
            <v>-2061.73</v>
          </cell>
          <cell r="F4770">
            <v>-1009919.6</v>
          </cell>
          <cell r="G4770">
            <v>-12008.76</v>
          </cell>
        </row>
        <row r="4771">
          <cell r="B4771" t="str">
            <v>1544392A</v>
          </cell>
          <cell r="C4771" t="str">
            <v>Měnové swapy- P - ocenění</v>
          </cell>
          <cell r="D4771">
            <v>0</v>
          </cell>
          <cell r="E4771">
            <v>-32696615.559999999</v>
          </cell>
          <cell r="F4771">
            <v>0</v>
          </cell>
          <cell r="G4771">
            <v>-1772608.51</v>
          </cell>
        </row>
        <row r="4772">
          <cell r="B4772" t="str">
            <v>1544392B</v>
          </cell>
          <cell r="C4772" t="str">
            <v>Měnové swapy- P - ocenění-hedging (HD)</v>
          </cell>
          <cell r="D4772">
            <v>-1979303.58</v>
          </cell>
          <cell r="E4772">
            <v>-386269954.10000002</v>
          </cell>
          <cell r="F4772">
            <v>-52827370.210000001</v>
          </cell>
          <cell r="G4772">
            <v>-301856863.75</v>
          </cell>
        </row>
        <row r="4773">
          <cell r="B4773" t="str">
            <v>1544392C</v>
          </cell>
          <cell r="C4773" t="str">
            <v>Měnové swapy- P - ocenění-UL</v>
          </cell>
          <cell r="D4773">
            <v>0</v>
          </cell>
          <cell r="E4773">
            <v>-19717436.030000001</v>
          </cell>
          <cell r="F4773">
            <v>-1070355.5900000001</v>
          </cell>
          <cell r="G4773">
            <v>-9144145.2200000007</v>
          </cell>
        </row>
        <row r="4774">
          <cell r="B4774" t="str">
            <v>1544395A</v>
          </cell>
          <cell r="C4774" t="str">
            <v>Ostatní měnové deriváty-P-ocenění</v>
          </cell>
          <cell r="D4774">
            <v>0</v>
          </cell>
          <cell r="E4774">
            <v>0</v>
          </cell>
          <cell r="F4774">
            <v>0</v>
          </cell>
          <cell r="G4774">
            <v>0</v>
          </cell>
        </row>
        <row r="4775">
          <cell r="B4775" t="str">
            <v>1544395B</v>
          </cell>
          <cell r="C4775" t="str">
            <v>Ostatní měnové deriváty-P-ocenění-hedgin</v>
          </cell>
          <cell r="D4775">
            <v>0</v>
          </cell>
          <cell r="E4775">
            <v>-5908.85</v>
          </cell>
          <cell r="F4775">
            <v>0</v>
          </cell>
          <cell r="G4775">
            <v>0</v>
          </cell>
        </row>
        <row r="4776">
          <cell r="B4776" t="str">
            <v>1544395C</v>
          </cell>
          <cell r="C4776" t="str">
            <v>Ostatní měnové deriváty-P-ocenění - UL</v>
          </cell>
          <cell r="D4776"/>
          <cell r="E4776">
            <v>0</v>
          </cell>
          <cell r="F4776">
            <v>0</v>
          </cell>
          <cell r="G4776">
            <v>0</v>
          </cell>
        </row>
        <row r="4777">
          <cell r="B4777" t="str">
            <v>2341000GLI</v>
          </cell>
          <cell r="C4777" t="str">
            <v>Peníze na cestě CZP_EIB</v>
          </cell>
          <cell r="D4777"/>
          <cell r="E4777">
            <v>0</v>
          </cell>
          <cell r="F4777">
            <v>0</v>
          </cell>
          <cell r="G4777"/>
        </row>
        <row r="4778">
          <cell r="B4778" t="str">
            <v>2341003GLI</v>
          </cell>
          <cell r="C4778" t="str">
            <v>Nestálci v pokladně EIB</v>
          </cell>
          <cell r="D4778">
            <v>30540</v>
          </cell>
          <cell r="E4778">
            <v>0</v>
          </cell>
          <cell r="F4778">
            <v>0</v>
          </cell>
          <cell r="G4778">
            <v>0</v>
          </cell>
        </row>
        <row r="4779">
          <cell r="B4779" t="str">
            <v>2341901GL9</v>
          </cell>
          <cell r="C4779" t="str">
            <v>2341901GLI-Peníze na cestě-nadlimitní od</v>
          </cell>
          <cell r="D4779"/>
          <cell r="E4779">
            <v>0</v>
          </cell>
          <cell r="F4779">
            <v>0</v>
          </cell>
          <cell r="G4779">
            <v>0</v>
          </cell>
        </row>
        <row r="4780">
          <cell r="B4780" t="str">
            <v>2341901GLI</v>
          </cell>
          <cell r="C4780" t="str">
            <v>Peníze na cestě-nadlimitní odvody a ost.</v>
          </cell>
          <cell r="D4780">
            <v>0</v>
          </cell>
          <cell r="E4780">
            <v>0</v>
          </cell>
          <cell r="F4780">
            <v>0</v>
          </cell>
          <cell r="G4780">
            <v>0</v>
          </cell>
        </row>
        <row r="4781">
          <cell r="B4781" t="str">
            <v>2341904GLI</v>
          </cell>
          <cell r="C4781" t="str">
            <v>Převody fin.prostředků z cash pooling.op</v>
          </cell>
          <cell r="D4781">
            <v>0</v>
          </cell>
          <cell r="E4781">
            <v>0</v>
          </cell>
          <cell r="F4781">
            <v>0</v>
          </cell>
          <cell r="G4781">
            <v>0</v>
          </cell>
        </row>
        <row r="4782">
          <cell r="B4782" t="str">
            <v>2342900GL9</v>
          </cell>
          <cell r="C4782" t="str">
            <v>2342900GLI-Peníze na cestě CM</v>
          </cell>
          <cell r="D4782"/>
          <cell r="E4782">
            <v>0</v>
          </cell>
          <cell r="F4782">
            <v>0</v>
          </cell>
          <cell r="G4782"/>
        </row>
        <row r="4783">
          <cell r="B4783" t="str">
            <v>2342900GLI</v>
          </cell>
          <cell r="C4783" t="str">
            <v>Peníze na cestě v cizí měně</v>
          </cell>
          <cell r="D4783"/>
          <cell r="E4783">
            <v>0</v>
          </cell>
          <cell r="F4783">
            <v>0</v>
          </cell>
          <cell r="G4783">
            <v>0</v>
          </cell>
        </row>
        <row r="4784">
          <cell r="B4784" t="str">
            <v>2342904GL9</v>
          </cell>
          <cell r="C4784" t="str">
            <v>2342904GLI - Zúčtovací účet pro cizí měn</v>
          </cell>
          <cell r="D4784"/>
          <cell r="E4784">
            <v>0</v>
          </cell>
          <cell r="F4784">
            <v>0</v>
          </cell>
          <cell r="G4784">
            <v>0</v>
          </cell>
        </row>
        <row r="4785">
          <cell r="B4785" t="str">
            <v>2342904GLI</v>
          </cell>
          <cell r="C4785" t="str">
            <v>Zúčtovací účet pro cizí měny-TIA</v>
          </cell>
          <cell r="D4785"/>
          <cell r="E4785">
            <v>0</v>
          </cell>
          <cell r="F4785">
            <v>0</v>
          </cell>
          <cell r="G4785">
            <v>0</v>
          </cell>
        </row>
        <row r="4786">
          <cell r="B4786" t="str">
            <v>2343001ZDR</v>
          </cell>
          <cell r="C4786" t="str">
            <v>Bankovní převody ČPZ</v>
          </cell>
          <cell r="D4786"/>
          <cell r="E4786">
            <v>0</v>
          </cell>
          <cell r="F4786">
            <v>0</v>
          </cell>
          <cell r="G4786">
            <v>0</v>
          </cell>
        </row>
        <row r="4787">
          <cell r="B4787" t="str">
            <v>2349211GLI</v>
          </cell>
          <cell r="C4787" t="str">
            <v>Peníze na cestě inkaso CZK</v>
          </cell>
          <cell r="D4787">
            <v>1972035.39</v>
          </cell>
          <cell r="E4787">
            <v>4610905.97</v>
          </cell>
          <cell r="F4787">
            <v>842746.6</v>
          </cell>
          <cell r="G4787">
            <v>1013171.72</v>
          </cell>
        </row>
        <row r="4788">
          <cell r="B4788" t="str">
            <v>2349400GLI</v>
          </cell>
          <cell r="C4788" t="str">
            <v>Peníze na cestě</v>
          </cell>
          <cell r="D4788"/>
          <cell r="E4788">
            <v>0</v>
          </cell>
          <cell r="F4788">
            <v>0</v>
          </cell>
          <cell r="G4788">
            <v>0</v>
          </cell>
        </row>
        <row r="4789">
          <cell r="B4789" t="str">
            <v>3010020GLI</v>
          </cell>
          <cell r="C4789" t="str">
            <v>Pohledávky za pojistníky</v>
          </cell>
          <cell r="D4789">
            <v>563642414.97000003</v>
          </cell>
          <cell r="E4789">
            <v>434351949.88999999</v>
          </cell>
          <cell r="F4789">
            <v>403017631.79000002</v>
          </cell>
          <cell r="G4789">
            <v>270061203.01999998</v>
          </cell>
        </row>
        <row r="4790">
          <cell r="B4790" t="str">
            <v>3010100GLI</v>
          </cell>
          <cell r="C4790" t="str">
            <v>Předpis pojistného - převod zůstatku</v>
          </cell>
          <cell r="D4790">
            <v>-151021157.53999999</v>
          </cell>
          <cell r="E4790">
            <v>-392290893.99000001</v>
          </cell>
          <cell r="F4790">
            <v>-483662002.75</v>
          </cell>
          <cell r="G4790">
            <v>-501956307.43000001</v>
          </cell>
        </row>
        <row r="4791">
          <cell r="B4791" t="str">
            <v>3010102GLI</v>
          </cell>
          <cell r="C4791" t="str">
            <v>ZK Pohledávky - Inkaso</v>
          </cell>
          <cell r="D4791"/>
          <cell r="E4791">
            <v>0</v>
          </cell>
          <cell r="F4791">
            <v>0</v>
          </cell>
          <cell r="G4791">
            <v>0</v>
          </cell>
        </row>
        <row r="4792">
          <cell r="B4792" t="str">
            <v>3010152GLI</v>
          </cell>
          <cell r="C4792" t="str">
            <v>ZK Pohledávky - Reinkaso</v>
          </cell>
          <cell r="D4792">
            <v>-114675</v>
          </cell>
          <cell r="E4792">
            <v>0</v>
          </cell>
          <cell r="F4792">
            <v>0</v>
          </cell>
          <cell r="G4792">
            <v>0</v>
          </cell>
        </row>
        <row r="4793">
          <cell r="B4793" t="str">
            <v>3010202GLI</v>
          </cell>
          <cell r="C4793" t="str">
            <v>Odpis pohledávek za pojistníky</v>
          </cell>
          <cell r="D4793"/>
          <cell r="E4793">
            <v>0</v>
          </cell>
          <cell r="F4793">
            <v>0</v>
          </cell>
          <cell r="G4793">
            <v>0</v>
          </cell>
        </row>
        <row r="4794">
          <cell r="B4794" t="str">
            <v>3010302GLI</v>
          </cell>
          <cell r="C4794" t="str">
            <v>ZK Pohledávky - dluhy</v>
          </cell>
          <cell r="D4794"/>
          <cell r="E4794">
            <v>0</v>
          </cell>
          <cell r="F4794">
            <v>0</v>
          </cell>
          <cell r="G4794">
            <v>0</v>
          </cell>
        </row>
        <row r="4795">
          <cell r="B4795" t="str">
            <v>3010800GLI</v>
          </cell>
          <cell r="C4795" t="str">
            <v>ZJA pohledávky mezikonto</v>
          </cell>
          <cell r="D4795"/>
          <cell r="E4795">
            <v>0</v>
          </cell>
          <cell r="F4795">
            <v>0</v>
          </cell>
          <cell r="G4795"/>
        </row>
        <row r="4796">
          <cell r="B4796" t="str">
            <v>3010802GLI</v>
          </cell>
          <cell r="C4796" t="str">
            <v>ZJA pohledávky</v>
          </cell>
          <cell r="D4796"/>
          <cell r="E4796">
            <v>0</v>
          </cell>
          <cell r="F4796">
            <v>0</v>
          </cell>
          <cell r="G4796"/>
        </row>
        <row r="4797">
          <cell r="B4797" t="str">
            <v>3011900ZDR</v>
          </cell>
          <cell r="C4797" t="str">
            <v>Pohledávky z pojistného individ.nabídka</v>
          </cell>
          <cell r="D4797">
            <v>3822829.09</v>
          </cell>
          <cell r="E4797">
            <v>3241163.32</v>
          </cell>
          <cell r="F4797">
            <v>3820300.33</v>
          </cell>
          <cell r="G4797">
            <v>3013580.33</v>
          </cell>
        </row>
        <row r="4798">
          <cell r="B4798" t="str">
            <v>3011901ZDR</v>
          </cell>
          <cell r="C4798" t="str">
            <v>Pohledávky z pojistného skupin. nabíd. Č</v>
          </cell>
          <cell r="D4798">
            <v>128360</v>
          </cell>
          <cell r="E4798">
            <v>62132.9</v>
          </cell>
          <cell r="F4798">
            <v>114408.76</v>
          </cell>
          <cell r="G4798">
            <v>9419.75</v>
          </cell>
        </row>
        <row r="4799">
          <cell r="B4799" t="str">
            <v>3011902ZD9</v>
          </cell>
          <cell r="C4799" t="str">
            <v>3011902-Pohledávky z pojist. bankoproduk</v>
          </cell>
          <cell r="D4799"/>
          <cell r="E4799"/>
          <cell r="F4799"/>
          <cell r="G4799">
            <v>0</v>
          </cell>
        </row>
        <row r="4800">
          <cell r="B4800" t="str">
            <v>3011902ZDR</v>
          </cell>
          <cell r="C4800" t="str">
            <v>Pohledávky z pojistného bankoprodukty ČP</v>
          </cell>
          <cell r="D4800">
            <v>-905023.93</v>
          </cell>
          <cell r="E4800">
            <v>196869.88</v>
          </cell>
          <cell r="F4800">
            <v>409624.89</v>
          </cell>
          <cell r="G4800">
            <v>438977.49</v>
          </cell>
        </row>
        <row r="4801">
          <cell r="B4801" t="str">
            <v>3011904ZD9</v>
          </cell>
          <cell r="C4801" t="str">
            <v>3011904-Pohledávky z poj. bankoprodukty</v>
          </cell>
          <cell r="D4801"/>
          <cell r="E4801">
            <v>0</v>
          </cell>
          <cell r="F4801">
            <v>183.03</v>
          </cell>
          <cell r="G4801">
            <v>19.53</v>
          </cell>
        </row>
        <row r="4802">
          <cell r="B4802" t="str">
            <v>3011904ZDR</v>
          </cell>
          <cell r="C4802" t="str">
            <v>Pohledávky z pojistného bankoprodukty ČP</v>
          </cell>
          <cell r="D4802">
            <v>732766</v>
          </cell>
          <cell r="E4802">
            <v>788075.42</v>
          </cell>
          <cell r="F4802">
            <v>854025.7</v>
          </cell>
          <cell r="G4802">
            <v>940889.32</v>
          </cell>
        </row>
        <row r="4803">
          <cell r="B4803" t="str">
            <v>3015251GLI</v>
          </cell>
          <cell r="C4803" t="str">
            <v>ZK HVB 1405-325/2700 CZK pojistné</v>
          </cell>
          <cell r="D4803">
            <v>-733350</v>
          </cell>
          <cell r="E4803">
            <v>0</v>
          </cell>
          <cell r="F4803">
            <v>0</v>
          </cell>
          <cell r="G4803">
            <v>0</v>
          </cell>
        </row>
        <row r="4804">
          <cell r="B4804" t="str">
            <v>3016010GLI</v>
          </cell>
          <cell r="C4804" t="str">
            <v>SYNPAC-předpis pojistného Z</v>
          </cell>
          <cell r="D4804"/>
          <cell r="E4804">
            <v>0</v>
          </cell>
          <cell r="F4804">
            <v>0</v>
          </cell>
          <cell r="G4804">
            <v>0</v>
          </cell>
        </row>
        <row r="4805">
          <cell r="B4805" t="str">
            <v>3017000GLI</v>
          </cell>
          <cell r="C4805" t="str">
            <v>Předpis pojistného-TIA</v>
          </cell>
          <cell r="D4805">
            <v>203105365.30000001</v>
          </cell>
          <cell r="E4805">
            <v>431799900.72000003</v>
          </cell>
          <cell r="F4805">
            <v>585552231.28999996</v>
          </cell>
          <cell r="G4805">
            <v>576596516.52999997</v>
          </cell>
        </row>
        <row r="4806">
          <cell r="B4806" t="str">
            <v>3017020GLI</v>
          </cell>
          <cell r="C4806" t="str">
            <v>APH Dlužné pohledávky-finanční rizika-re</v>
          </cell>
          <cell r="D4806">
            <v>753.32</v>
          </cell>
          <cell r="E4806">
            <v>753.32</v>
          </cell>
          <cell r="F4806">
            <v>816.32</v>
          </cell>
          <cell r="G4806">
            <v>26375.71</v>
          </cell>
        </row>
        <row r="4807">
          <cell r="B4807" t="str">
            <v>3017080GLI</v>
          </cell>
          <cell r="C4807" t="str">
            <v>APH Dlužné pohl-finanční rizika-retail A</v>
          </cell>
          <cell r="D4807"/>
          <cell r="E4807">
            <v>0</v>
          </cell>
          <cell r="F4807">
            <v>417.33</v>
          </cell>
          <cell r="G4807">
            <v>0</v>
          </cell>
        </row>
        <row r="4808">
          <cell r="B4808" t="str">
            <v>3017200GLI</v>
          </cell>
          <cell r="C4808" t="str">
            <v>APH Dlužné pohledávky-majetková pojištěn</v>
          </cell>
          <cell r="D4808">
            <v>1412</v>
          </cell>
          <cell r="E4808">
            <v>7598.31</v>
          </cell>
          <cell r="F4808">
            <v>60826.36</v>
          </cell>
          <cell r="G4808">
            <v>319216.82</v>
          </cell>
        </row>
        <row r="4809">
          <cell r="B4809" t="str">
            <v>3017201GLI</v>
          </cell>
          <cell r="C4809" t="str">
            <v>APH Dlužné pohledávky-majetková pojištěn</v>
          </cell>
          <cell r="D4809"/>
          <cell r="E4809"/>
          <cell r="F4809"/>
          <cell r="G4809">
            <v>223994.7</v>
          </cell>
        </row>
        <row r="4810">
          <cell r="B4810" t="str">
            <v>3017300GLI</v>
          </cell>
          <cell r="C4810" t="str">
            <v>APH Dlužné pohledávky-odpovědností pojiš</v>
          </cell>
          <cell r="D4810">
            <v>781.57</v>
          </cell>
          <cell r="E4810">
            <v>2195.9499999999998</v>
          </cell>
          <cell r="F4810">
            <v>88165.95</v>
          </cell>
          <cell r="G4810">
            <v>421834.93</v>
          </cell>
        </row>
        <row r="4811">
          <cell r="B4811" t="str">
            <v>3017301GLI</v>
          </cell>
          <cell r="C4811" t="str">
            <v>APH Dlužné pohledávky-odpovědností pojiš</v>
          </cell>
          <cell r="D4811"/>
          <cell r="E4811"/>
          <cell r="F4811"/>
          <cell r="G4811">
            <v>237660.84</v>
          </cell>
        </row>
        <row r="4812">
          <cell r="B4812" t="str">
            <v>3017400GLI</v>
          </cell>
          <cell r="C4812" t="str">
            <v>APH Dlužné pohledávky-léčeb.výl.a cest.p</v>
          </cell>
          <cell r="D4812">
            <v>8719</v>
          </cell>
          <cell r="E4812">
            <v>5372</v>
          </cell>
          <cell r="F4812">
            <v>5163</v>
          </cell>
          <cell r="G4812">
            <v>4892</v>
          </cell>
        </row>
        <row r="4813">
          <cell r="B4813" t="str">
            <v>3017500GLI</v>
          </cell>
          <cell r="C4813" t="str">
            <v>APH Dlužné pohledávky-POV</v>
          </cell>
          <cell r="D4813">
            <v>5143905.63</v>
          </cell>
          <cell r="E4813">
            <v>8021921.0300000003</v>
          </cell>
          <cell r="F4813">
            <v>8377095.75</v>
          </cell>
          <cell r="G4813">
            <v>8798345.3300000001</v>
          </cell>
        </row>
        <row r="4814">
          <cell r="B4814" t="str">
            <v>3017600GLI</v>
          </cell>
          <cell r="C4814" t="str">
            <v>APH Dlužné pohledávky-HAV</v>
          </cell>
          <cell r="D4814">
            <v>1353518.07</v>
          </cell>
          <cell r="E4814">
            <v>2364200.84</v>
          </cell>
          <cell r="F4814">
            <v>2634181.5099999998</v>
          </cell>
          <cell r="G4814">
            <v>3658010.61</v>
          </cell>
        </row>
        <row r="4815">
          <cell r="B4815" t="str">
            <v>3017670GLI</v>
          </cell>
          <cell r="C4815" t="str">
            <v>APH-dlužné pohledávky-EA_ČP</v>
          </cell>
          <cell r="D4815"/>
          <cell r="E4815">
            <v>0</v>
          </cell>
          <cell r="F4815">
            <v>0</v>
          </cell>
          <cell r="G4815">
            <v>0</v>
          </cell>
        </row>
        <row r="4816">
          <cell r="B4816" t="str">
            <v>3017672GLI</v>
          </cell>
          <cell r="C4816" t="str">
            <v>Předpis pohledávky TIA GLI - Europe Assi</v>
          </cell>
          <cell r="D4816">
            <v>2340</v>
          </cell>
          <cell r="E4816">
            <v>0</v>
          </cell>
          <cell r="F4816">
            <v>0</v>
          </cell>
          <cell r="G4816">
            <v>0</v>
          </cell>
        </row>
        <row r="4817">
          <cell r="B4817" t="str">
            <v>3017900GLI</v>
          </cell>
          <cell r="C4817" t="str">
            <v>APH Dlužné pohledávky-poj.úrazu</v>
          </cell>
          <cell r="D4817">
            <v>4905.33</v>
          </cell>
          <cell r="E4817">
            <v>8552.99</v>
          </cell>
          <cell r="F4817">
            <v>9860.17</v>
          </cell>
          <cell r="G4817">
            <v>11494.22</v>
          </cell>
        </row>
        <row r="4818">
          <cell r="B4818" t="str">
            <v>3018000GLI</v>
          </cell>
          <cell r="C4818" t="str">
            <v>Předpis pojistného NŽP</v>
          </cell>
          <cell r="D4818"/>
          <cell r="E4818">
            <v>0</v>
          </cell>
          <cell r="F4818">
            <v>0</v>
          </cell>
          <cell r="G4818">
            <v>0</v>
          </cell>
        </row>
        <row r="4819">
          <cell r="B4819" t="str">
            <v>3018100GLI</v>
          </cell>
          <cell r="C4819" t="str">
            <v>APH-dlužné pohl. ČPZ-ČP-výdaje</v>
          </cell>
          <cell r="D4819">
            <v>6717.6</v>
          </cell>
          <cell r="E4819">
            <v>3102.24</v>
          </cell>
          <cell r="F4819">
            <v>3281.24</v>
          </cell>
          <cell r="G4819">
            <v>8123.14</v>
          </cell>
        </row>
        <row r="4820">
          <cell r="B4820" t="str">
            <v>3018160GLI</v>
          </cell>
          <cell r="C4820" t="str">
            <v>Předpis pohled. ČPZ-ČP-výdaje</v>
          </cell>
          <cell r="D4820">
            <v>193820</v>
          </cell>
          <cell r="E4820">
            <v>0</v>
          </cell>
          <cell r="F4820">
            <v>0</v>
          </cell>
          <cell r="G4820">
            <v>0</v>
          </cell>
        </row>
        <row r="4821">
          <cell r="B4821" t="str">
            <v>3018210ZDR</v>
          </cell>
          <cell r="C4821" t="str">
            <v>Pohledávky z přímého pojištění - fakturo</v>
          </cell>
          <cell r="D4821"/>
          <cell r="E4821">
            <v>0</v>
          </cell>
          <cell r="F4821">
            <v>0</v>
          </cell>
          <cell r="G4821"/>
        </row>
        <row r="4822">
          <cell r="B4822" t="str">
            <v>3018230ZDR</v>
          </cell>
          <cell r="C4822" t="str">
            <v>Pohledávky z přímého pojištění - fakturo</v>
          </cell>
          <cell r="D4822">
            <v>-563979.59</v>
          </cell>
          <cell r="E4822">
            <v>0</v>
          </cell>
          <cell r="F4822">
            <v>0</v>
          </cell>
          <cell r="G4822"/>
        </row>
        <row r="4823">
          <cell r="B4823" t="str">
            <v>3019026GLI</v>
          </cell>
          <cell r="C4823" t="str">
            <v>SYNPAC-předpis úraz</v>
          </cell>
          <cell r="D4823"/>
          <cell r="E4823">
            <v>0</v>
          </cell>
          <cell r="F4823">
            <v>0</v>
          </cell>
          <cell r="G4823">
            <v>0</v>
          </cell>
        </row>
        <row r="4824">
          <cell r="B4824" t="str">
            <v>3020100GLI</v>
          </cell>
          <cell r="C4824" t="str">
            <v>Pohledávky za OZ - provize</v>
          </cell>
          <cell r="D4824">
            <v>10771597.199999999</v>
          </cell>
          <cell r="E4824">
            <v>10535364.369999999</v>
          </cell>
          <cell r="F4824">
            <v>10283603.310000001</v>
          </cell>
          <cell r="G4824">
            <v>0</v>
          </cell>
        </row>
        <row r="4825">
          <cell r="B4825" t="str">
            <v>3030800GLI</v>
          </cell>
          <cell r="C4825" t="str">
            <v>ZJA pohledávky mezikonto</v>
          </cell>
          <cell r="D4825"/>
          <cell r="E4825">
            <v>0</v>
          </cell>
          <cell r="F4825">
            <v>0</v>
          </cell>
          <cell r="G4825">
            <v>0</v>
          </cell>
        </row>
        <row r="4826">
          <cell r="B4826" t="str">
            <v>3030802GLI</v>
          </cell>
          <cell r="C4826" t="str">
            <v>ZJA pohledávky NŽ</v>
          </cell>
          <cell r="D4826"/>
          <cell r="E4826">
            <v>0</v>
          </cell>
          <cell r="F4826">
            <v>832070.72</v>
          </cell>
          <cell r="G4826">
            <v>11412151.699999999</v>
          </cell>
        </row>
        <row r="4827">
          <cell r="B4827" t="str">
            <v>3030980GLI</v>
          </cell>
          <cell r="C4827" t="str">
            <v>ZJ pohledávky mezikonto</v>
          </cell>
          <cell r="D4827">
            <v>0</v>
          </cell>
          <cell r="E4827">
            <v>0</v>
          </cell>
          <cell r="F4827">
            <v>0</v>
          </cell>
          <cell r="G4827">
            <v>0</v>
          </cell>
        </row>
        <row r="4828">
          <cell r="B4828" t="str">
            <v>3030990GLI</v>
          </cell>
          <cell r="C4828" t="str">
            <v>ZJ pohledávky</v>
          </cell>
          <cell r="D4828">
            <v>690987429.26999998</v>
          </cell>
          <cell r="E4828">
            <v>24856751.539999999</v>
          </cell>
          <cell r="F4828">
            <v>31433034.620000001</v>
          </cell>
          <cell r="G4828">
            <v>57465630.270000003</v>
          </cell>
        </row>
        <row r="4829">
          <cell r="B4829" t="str">
            <v>3030991GLI</v>
          </cell>
          <cell r="C4829" t="str">
            <v>ZJ pohledávky-život</v>
          </cell>
          <cell r="D4829"/>
          <cell r="E4829">
            <v>0</v>
          </cell>
          <cell r="F4829">
            <v>5499992</v>
          </cell>
          <cell r="G4829">
            <v>25359805</v>
          </cell>
        </row>
        <row r="4830">
          <cell r="B4830" t="str">
            <v>3030999GLI</v>
          </cell>
          <cell r="C4830" t="str">
            <v>Pohledávky za zajistitelem</v>
          </cell>
          <cell r="D4830"/>
          <cell r="E4830">
            <v>0</v>
          </cell>
          <cell r="F4830">
            <v>0</v>
          </cell>
          <cell r="G4830">
            <v>0</v>
          </cell>
        </row>
        <row r="4831">
          <cell r="B4831" t="str">
            <v>3080100GLI</v>
          </cell>
          <cell r="C4831" t="str">
            <v>Ostatní pohledávky - regresy</v>
          </cell>
          <cell r="D4831">
            <v>-636916.98</v>
          </cell>
          <cell r="E4831">
            <v>281.13</v>
          </cell>
          <cell r="F4831">
            <v>-391478.05</v>
          </cell>
          <cell r="G4831">
            <v>-11100.16</v>
          </cell>
        </row>
        <row r="4832">
          <cell r="B4832" t="str">
            <v>3080200GLI</v>
          </cell>
          <cell r="C4832" t="str">
            <v>Ostatní pohledávky - zprac. škod</v>
          </cell>
          <cell r="D4832">
            <v>309719</v>
          </cell>
          <cell r="E4832">
            <v>350139</v>
          </cell>
          <cell r="F4832">
            <v>133596</v>
          </cell>
          <cell r="G4832">
            <v>671504</v>
          </cell>
        </row>
        <row r="4833">
          <cell r="B4833" t="str">
            <v>3080500GLI</v>
          </cell>
          <cell r="C4833" t="str">
            <v>Pohledávky z pojistného za ČPZ</v>
          </cell>
          <cell r="D4833">
            <v>22660.14</v>
          </cell>
          <cell r="E4833">
            <v>0</v>
          </cell>
          <cell r="F4833">
            <v>0</v>
          </cell>
          <cell r="G4833">
            <v>0</v>
          </cell>
        </row>
        <row r="4834">
          <cell r="B4834" t="str">
            <v>3081500GLI</v>
          </cell>
          <cell r="C4834" t="str">
            <v>Vrácené náhrady PU placené bankou</v>
          </cell>
          <cell r="D4834">
            <v>95642</v>
          </cell>
          <cell r="E4834">
            <v>1527277</v>
          </cell>
          <cell r="F4834">
            <v>2741458</v>
          </cell>
          <cell r="G4834">
            <v>3964183</v>
          </cell>
        </row>
        <row r="4835">
          <cell r="B4835" t="str">
            <v>3081600GL9</v>
          </cell>
          <cell r="C4835" t="str">
            <v>3081600GLI - Vrácené náhrady PU placené</v>
          </cell>
          <cell r="D4835"/>
          <cell r="E4835">
            <v>0</v>
          </cell>
          <cell r="F4835">
            <v>1255.8599999999999</v>
          </cell>
          <cell r="G4835">
            <v>0</v>
          </cell>
        </row>
        <row r="4836">
          <cell r="B4836" t="str">
            <v>3081600GLI</v>
          </cell>
          <cell r="C4836" t="str">
            <v>Vrácené náhrady PU placené bankou-cizí m</v>
          </cell>
          <cell r="D4836"/>
          <cell r="E4836">
            <v>0</v>
          </cell>
          <cell r="F4836">
            <v>-508335.51</v>
          </cell>
          <cell r="G4836">
            <v>0</v>
          </cell>
        </row>
        <row r="4837">
          <cell r="B4837" t="str">
            <v>3082111GL9</v>
          </cell>
          <cell r="C4837" t="str">
            <v>3082111GLI-Pohl.z přímého poj.a zaj.vůči</v>
          </cell>
          <cell r="D4837"/>
          <cell r="E4837">
            <v>0</v>
          </cell>
          <cell r="F4837">
            <v>0</v>
          </cell>
          <cell r="G4837">
            <v>0</v>
          </cell>
        </row>
        <row r="4838">
          <cell r="B4838" t="str">
            <v>3082111GLI</v>
          </cell>
          <cell r="C4838" t="str">
            <v>Pohl.z přímého poj.a zaj.vůči ČKP-SP 401</v>
          </cell>
          <cell r="D4838"/>
          <cell r="E4838">
            <v>0</v>
          </cell>
          <cell r="F4838">
            <v>0</v>
          </cell>
          <cell r="G4838">
            <v>0</v>
          </cell>
        </row>
        <row r="4839">
          <cell r="B4839" t="str">
            <v>3082112GL9</v>
          </cell>
          <cell r="C4839" t="str">
            <v>3082112GLI-Pohl.z příméh. poj.a zaj.vůči</v>
          </cell>
          <cell r="D4839"/>
          <cell r="E4839">
            <v>0</v>
          </cell>
          <cell r="F4839">
            <v>0</v>
          </cell>
          <cell r="G4839">
            <v>0</v>
          </cell>
        </row>
        <row r="4840">
          <cell r="B4840" t="str">
            <v>3082112GLI</v>
          </cell>
          <cell r="C4840" t="str">
            <v>Pohl.z přímého poj.a zaj.vůči zahr.poj.-</v>
          </cell>
          <cell r="D4840">
            <v>19052</v>
          </cell>
          <cell r="E4840">
            <v>6014</v>
          </cell>
          <cell r="F4840">
            <v>6014</v>
          </cell>
          <cell r="G4840">
            <v>6014</v>
          </cell>
        </row>
        <row r="4841">
          <cell r="B4841" t="str">
            <v>3082113GL9</v>
          </cell>
          <cell r="C4841" t="str">
            <v>3082113GLI-Pohl.vůči zahr.poj.-ČP škod.</v>
          </cell>
          <cell r="D4841">
            <v>-592.63</v>
          </cell>
          <cell r="E4841">
            <v>13.82</v>
          </cell>
          <cell r="F4841">
            <v>-58.06</v>
          </cell>
          <cell r="G4841">
            <v>-58.06</v>
          </cell>
        </row>
        <row r="4842">
          <cell r="B4842" t="str">
            <v>3082113GLI</v>
          </cell>
          <cell r="C4842" t="str">
            <v>Pohl.vůči zahr.poj.-ČP škodním zástupcem</v>
          </cell>
          <cell r="D4842">
            <v>149530.10999999999</v>
          </cell>
          <cell r="E4842">
            <v>18734.18</v>
          </cell>
          <cell r="F4842">
            <v>18806.060000000001</v>
          </cell>
          <cell r="G4842">
            <v>18806.060000000001</v>
          </cell>
        </row>
        <row r="4843">
          <cell r="B4843" t="str">
            <v>3082121GLI</v>
          </cell>
          <cell r="C4843" t="str">
            <v>APH Pohl.z přímého poj.a zaj.vůči ČKP-SP</v>
          </cell>
          <cell r="D4843"/>
          <cell r="E4843">
            <v>103458.43</v>
          </cell>
          <cell r="F4843">
            <v>67200</v>
          </cell>
          <cell r="G4843">
            <v>67200</v>
          </cell>
        </row>
        <row r="4844">
          <cell r="B4844" t="str">
            <v>3082122GLI</v>
          </cell>
          <cell r="C4844" t="str">
            <v>APH Pohl.z přímého poj.a zaj.vůči zahr.p</v>
          </cell>
          <cell r="D4844">
            <v>871229.47</v>
          </cell>
          <cell r="E4844">
            <v>1721069.6</v>
          </cell>
          <cell r="F4844">
            <v>1943494.96</v>
          </cell>
          <cell r="G4844">
            <v>1509025.92</v>
          </cell>
        </row>
        <row r="4845">
          <cell r="B4845" t="str">
            <v>3082123GLI</v>
          </cell>
          <cell r="C4845" t="str">
            <v>APH Pohl.vůči zahr.poj.-ČP škodní zástup</v>
          </cell>
          <cell r="D4845">
            <v>2329825.5699999998</v>
          </cell>
          <cell r="E4845">
            <v>508776.4</v>
          </cell>
          <cell r="F4845">
            <v>459674.65</v>
          </cell>
          <cell r="G4845">
            <v>481829.09</v>
          </cell>
        </row>
        <row r="4846">
          <cell r="B4846" t="str">
            <v>3083000GLI</v>
          </cell>
          <cell r="C4846" t="str">
            <v>Úhrady PU ručním způsobem - OCZP</v>
          </cell>
          <cell r="D4846"/>
          <cell r="E4846">
            <v>0</v>
          </cell>
          <cell r="F4846">
            <v>0</v>
          </cell>
          <cell r="G4846"/>
        </row>
        <row r="4847">
          <cell r="B4847" t="str">
            <v>3083020GLI</v>
          </cell>
          <cell r="C4847" t="str">
            <v>Pohledávky za neoprávněné platby</v>
          </cell>
          <cell r="D4847">
            <v>93123</v>
          </cell>
          <cell r="E4847">
            <v>93123</v>
          </cell>
          <cell r="F4847">
            <v>0</v>
          </cell>
          <cell r="G4847">
            <v>0</v>
          </cell>
        </row>
        <row r="4848">
          <cell r="B4848" t="str">
            <v>3085051GLI</v>
          </cell>
          <cell r="C4848" t="str">
            <v>ZK HVB 1405-245/2700</v>
          </cell>
          <cell r="D4848">
            <v>-27519.46</v>
          </cell>
          <cell r="E4848">
            <v>-458013.83</v>
          </cell>
          <cell r="F4848">
            <v>-124612.03</v>
          </cell>
          <cell r="G4848">
            <v>-86502.03</v>
          </cell>
        </row>
        <row r="4849">
          <cell r="B4849" t="str">
            <v>3087000GLI</v>
          </cell>
          <cell r="C4849" t="str">
            <v>APH Platby na příslušenství-CZK</v>
          </cell>
          <cell r="D4849"/>
          <cell r="E4849">
            <v>0</v>
          </cell>
          <cell r="F4849">
            <v>0</v>
          </cell>
          <cell r="G4849">
            <v>0</v>
          </cell>
        </row>
        <row r="4850">
          <cell r="B4850" t="str">
            <v>3087002GLI</v>
          </cell>
          <cell r="C4850" t="str">
            <v>Platby na postižní pohledávky-CZK</v>
          </cell>
          <cell r="D4850"/>
          <cell r="E4850">
            <v>0</v>
          </cell>
          <cell r="F4850">
            <v>0</v>
          </cell>
          <cell r="G4850">
            <v>0</v>
          </cell>
        </row>
        <row r="4851">
          <cell r="B4851" t="str">
            <v>3087004GLI</v>
          </cell>
          <cell r="C4851" t="str">
            <v>Platby na poplatky k refundacím</v>
          </cell>
          <cell r="D4851"/>
          <cell r="E4851">
            <v>0</v>
          </cell>
          <cell r="F4851">
            <v>0</v>
          </cell>
          <cell r="G4851">
            <v>0</v>
          </cell>
        </row>
        <row r="4852">
          <cell r="B4852" t="str">
            <v>3089911ZD9</v>
          </cell>
          <cell r="C4852" t="str">
            <v>3089911-Pohledávky z regresů PU ČPZ</v>
          </cell>
          <cell r="D4852"/>
          <cell r="E4852"/>
          <cell r="F4852"/>
          <cell r="G4852">
            <v>68.400000000000006</v>
          </cell>
        </row>
        <row r="4853">
          <cell r="B4853" t="str">
            <v>3089911ZDR</v>
          </cell>
          <cell r="C4853" t="str">
            <v>Pohledávky z regresů PU ČPZ</v>
          </cell>
          <cell r="D4853">
            <v>870722</v>
          </cell>
          <cell r="E4853">
            <v>901679</v>
          </cell>
          <cell r="F4853">
            <v>392095</v>
          </cell>
          <cell r="G4853">
            <v>3121785.07</v>
          </cell>
        </row>
        <row r="4854">
          <cell r="B4854" t="str">
            <v>3090101GLI</v>
          </cell>
          <cell r="C4854" t="str">
            <v>OP k pohl. za pojistníky</v>
          </cell>
          <cell r="D4854">
            <v>-89330444</v>
          </cell>
          <cell r="E4854">
            <v>-77204951</v>
          </cell>
          <cell r="F4854">
            <v>-73389566.25</v>
          </cell>
          <cell r="G4854">
            <v>-39754488</v>
          </cell>
        </row>
        <row r="4855">
          <cell r="B4855" t="str">
            <v>3090151GLI</v>
          </cell>
          <cell r="C4855" t="str">
            <v>OP k pohl. za zprostředkov. - DN</v>
          </cell>
          <cell r="D4855">
            <v>-12304526</v>
          </cell>
          <cell r="E4855">
            <v>-10353364.369999999</v>
          </cell>
          <cell r="F4855">
            <v>-10283603.310000001</v>
          </cell>
          <cell r="G4855">
            <v>0</v>
          </cell>
        </row>
        <row r="4856">
          <cell r="B4856" t="str">
            <v>3091000GLI</v>
          </cell>
          <cell r="C4856" t="str">
            <v>OP k nedopl.poj.sk.30-daňové</v>
          </cell>
          <cell r="D4856"/>
          <cell r="E4856">
            <v>-706.76</v>
          </cell>
          <cell r="F4856">
            <v>-3165.28</v>
          </cell>
          <cell r="G4856">
            <v>-5422.9</v>
          </cell>
        </row>
        <row r="4857">
          <cell r="B4857" t="str">
            <v>3091150GLI</v>
          </cell>
          <cell r="C4857" t="str">
            <v>Účetní opravné položky k pohledávkám z T</v>
          </cell>
          <cell r="D4857">
            <v>-1094393.8999999999</v>
          </cell>
          <cell r="E4857">
            <v>-1545658.39</v>
          </cell>
          <cell r="F4857">
            <v>-2618947.15</v>
          </cell>
          <cell r="G4857">
            <v>-1749148.81</v>
          </cell>
        </row>
        <row r="4858">
          <cell r="B4858" t="str">
            <v>3095500GLI</v>
          </cell>
          <cell r="C4858" t="str">
            <v>OP k pohl.z pasivního zaj.-nedaňové</v>
          </cell>
          <cell r="D4858">
            <v>-11096159.720000001</v>
          </cell>
          <cell r="E4858">
            <v>-11323109.84</v>
          </cell>
          <cell r="F4858">
            <v>-11541484.130000001</v>
          </cell>
          <cell r="G4858">
            <v>-13853992.109999999</v>
          </cell>
        </row>
        <row r="4859">
          <cell r="B4859" t="str">
            <v>3097010GLI</v>
          </cell>
          <cell r="C4859" t="str">
            <v>APH Opravné položky - Nová cena - GAP</v>
          </cell>
          <cell r="D4859">
            <v>-665.42</v>
          </cell>
          <cell r="E4859">
            <v>-749.74</v>
          </cell>
          <cell r="F4859">
            <v>-758.72</v>
          </cell>
          <cell r="G4859">
            <v>-14798.04</v>
          </cell>
        </row>
        <row r="4860">
          <cell r="B4860" t="str">
            <v>3097080GLI</v>
          </cell>
          <cell r="C4860" t="str">
            <v>APH Opravné pol-Nová cena-GAP-ret.AV-nov</v>
          </cell>
          <cell r="D4860"/>
          <cell r="E4860">
            <v>0</v>
          </cell>
          <cell r="F4860">
            <v>-111.89</v>
          </cell>
          <cell r="G4860">
            <v>0</v>
          </cell>
        </row>
        <row r="4861">
          <cell r="B4861" t="str">
            <v>3097200GLI</v>
          </cell>
          <cell r="C4861" t="str">
            <v>APH Opravné položky-majetková pojištění</v>
          </cell>
          <cell r="D4861">
            <v>-779.53</v>
          </cell>
          <cell r="E4861">
            <v>-1373.89</v>
          </cell>
          <cell r="F4861">
            <v>-14682.78</v>
          </cell>
          <cell r="G4861">
            <v>-165722.70000000001</v>
          </cell>
        </row>
        <row r="4862">
          <cell r="B4862" t="str">
            <v>3097201GLI</v>
          </cell>
          <cell r="C4862" t="str">
            <v>APH Opravné položky-majetková pojištění</v>
          </cell>
          <cell r="D4862"/>
          <cell r="E4862"/>
          <cell r="F4862"/>
          <cell r="G4862">
            <v>-84144.2</v>
          </cell>
        </row>
        <row r="4863">
          <cell r="B4863" t="str">
            <v>3097300GLI</v>
          </cell>
          <cell r="C4863" t="str">
            <v>APH Opravné položky-odpovědností pojiště</v>
          </cell>
          <cell r="D4863">
            <v>-313.18</v>
          </cell>
          <cell r="E4863">
            <v>-1579.76</v>
          </cell>
          <cell r="F4863">
            <v>-22139.040000000001</v>
          </cell>
          <cell r="G4863">
            <v>-249835.4</v>
          </cell>
        </row>
        <row r="4864">
          <cell r="B4864" t="str">
            <v>3097301GLI</v>
          </cell>
          <cell r="C4864" t="str">
            <v>APH Opravné položky-odpovědností pojiště</v>
          </cell>
          <cell r="D4864"/>
          <cell r="E4864"/>
          <cell r="F4864"/>
          <cell r="G4864">
            <v>-90153.54</v>
          </cell>
        </row>
        <row r="4865">
          <cell r="B4865" t="str">
            <v>3097400GLI</v>
          </cell>
          <cell r="C4865" t="str">
            <v>APH Opravné položky-léčeb.výl.a cest.poj</v>
          </cell>
          <cell r="D4865">
            <v>-4508.3100000000004</v>
          </cell>
          <cell r="E4865">
            <v>-4543.9799999999996</v>
          </cell>
          <cell r="F4865">
            <v>-4718.8</v>
          </cell>
          <cell r="G4865">
            <v>-4871.8</v>
          </cell>
        </row>
        <row r="4866">
          <cell r="B4866" t="str">
            <v>3097500GLI</v>
          </cell>
          <cell r="C4866" t="str">
            <v>APH Opravné položky-POV</v>
          </cell>
          <cell r="D4866">
            <v>-2915553.88</v>
          </cell>
          <cell r="E4866">
            <v>-6130762.4900000002</v>
          </cell>
          <cell r="F4866">
            <v>-6719090.1100000003</v>
          </cell>
          <cell r="G4866">
            <v>-7383203.3200000003</v>
          </cell>
        </row>
        <row r="4867">
          <cell r="B4867" t="str">
            <v>3097600GLI</v>
          </cell>
          <cell r="C4867" t="str">
            <v>APH Opravné položky-HAV</v>
          </cell>
          <cell r="D4867">
            <v>-712920.18</v>
          </cell>
          <cell r="E4867">
            <v>-1629226.28</v>
          </cell>
          <cell r="F4867">
            <v>-1877505.17</v>
          </cell>
          <cell r="G4867">
            <v>-2731054.84</v>
          </cell>
        </row>
        <row r="4868">
          <cell r="B4868" t="str">
            <v>3097670GLI</v>
          </cell>
          <cell r="C4868" t="str">
            <v>APH-opravné položky-EA_ČP</v>
          </cell>
          <cell r="D4868"/>
          <cell r="E4868">
            <v>0</v>
          </cell>
          <cell r="F4868">
            <v>0</v>
          </cell>
          <cell r="G4868">
            <v>0</v>
          </cell>
        </row>
        <row r="4869">
          <cell r="B4869" t="str">
            <v>3097900GLI</v>
          </cell>
          <cell r="C4869" t="str">
            <v>APH Opravné položky-poj.úrazu</v>
          </cell>
          <cell r="D4869">
            <v>-2648.08</v>
          </cell>
          <cell r="E4869">
            <v>-6138.46</v>
          </cell>
          <cell r="F4869">
            <v>-7031.31</v>
          </cell>
          <cell r="G4869">
            <v>-8753.32</v>
          </cell>
        </row>
        <row r="4870">
          <cell r="B4870" t="str">
            <v>3098100GLI</v>
          </cell>
          <cell r="C4870" t="str">
            <v>APH-opravné položky ČPZ-ČP-výdaje</v>
          </cell>
          <cell r="D4870"/>
          <cell r="E4870">
            <v>-2685.93</v>
          </cell>
          <cell r="F4870">
            <v>-2151.5500000000002</v>
          </cell>
          <cell r="G4870">
            <v>-6895.52</v>
          </cell>
        </row>
        <row r="4871">
          <cell r="B4871" t="str">
            <v>3099110ZDR</v>
          </cell>
          <cell r="C4871" t="str">
            <v>Opravné položky Ž ČPZ - dlužné pojistné</v>
          </cell>
          <cell r="D4871">
            <v>-1642666.04</v>
          </cell>
          <cell r="E4871">
            <v>-1642666.04</v>
          </cell>
          <cell r="F4871">
            <v>-1641410.74</v>
          </cell>
          <cell r="G4871">
            <v>-3312444.63</v>
          </cell>
        </row>
        <row r="4872">
          <cell r="B4872" t="str">
            <v>3099120ZDR</v>
          </cell>
          <cell r="C4872" t="str">
            <v>Opravné položky Ž ČPZ - NLPU/regres</v>
          </cell>
          <cell r="D4872">
            <v>-620509.56999999995</v>
          </cell>
          <cell r="E4872">
            <v>-620509.56999999995</v>
          </cell>
          <cell r="F4872">
            <v>-390095</v>
          </cell>
          <cell r="G4872">
            <v>-3118589.47</v>
          </cell>
        </row>
        <row r="4873">
          <cell r="B4873" t="str">
            <v>3099130ZDR</v>
          </cell>
          <cell r="C4873" t="str">
            <v>Opravné položky NŽ ČPZ - dlužné pojistné</v>
          </cell>
          <cell r="D4873"/>
          <cell r="E4873"/>
          <cell r="F4873"/>
          <cell r="G4873">
            <v>0</v>
          </cell>
        </row>
        <row r="4874">
          <cell r="B4874" t="str">
            <v>3099140ZDR</v>
          </cell>
          <cell r="C4874" t="str">
            <v>Opravné položky NŽ ČPZ - NLPU/regres</v>
          </cell>
          <cell r="D4874"/>
          <cell r="E4874">
            <v>0</v>
          </cell>
          <cell r="F4874">
            <v>-2000</v>
          </cell>
          <cell r="G4874">
            <v>-3264</v>
          </cell>
        </row>
        <row r="4875">
          <cell r="B4875" t="str">
            <v>3280990GLI</v>
          </cell>
          <cell r="C4875" t="str">
            <v>Pohledávky vůči KČJP (ostatní pohled. ne</v>
          </cell>
          <cell r="D4875">
            <v>6066355.3700000001</v>
          </cell>
          <cell r="E4875">
            <v>0</v>
          </cell>
          <cell r="F4875">
            <v>0</v>
          </cell>
          <cell r="G4875">
            <v>0</v>
          </cell>
        </row>
        <row r="4876">
          <cell r="B4876" t="str">
            <v>3281001GLI</v>
          </cell>
          <cell r="C4876" t="str">
            <v>Vzájemné vypořádání odevzdaného zajištěn</v>
          </cell>
          <cell r="D4876">
            <v>-10839205.359999999</v>
          </cell>
          <cell r="E4876">
            <v>0</v>
          </cell>
          <cell r="F4876">
            <v>318141245.69999999</v>
          </cell>
          <cell r="G4876">
            <v>0</v>
          </cell>
        </row>
        <row r="4877">
          <cell r="B4877" t="str">
            <v>3281621ZDR</v>
          </cell>
          <cell r="C4877" t="str">
            <v>Vzájemné vypořád. a společná nabídka ČPZ</v>
          </cell>
          <cell r="D4877">
            <v>-532594.68999999994</v>
          </cell>
          <cell r="E4877">
            <v>0</v>
          </cell>
          <cell r="F4877">
            <v>0</v>
          </cell>
          <cell r="G4877">
            <v>0</v>
          </cell>
        </row>
        <row r="4878">
          <cell r="B4878" t="str">
            <v>3281622ZDR</v>
          </cell>
          <cell r="C4878" t="str">
            <v>Vzájemné vypořádání akt.zajištění ČPZ</v>
          </cell>
          <cell r="D4878">
            <v>0</v>
          </cell>
          <cell r="E4878">
            <v>0</v>
          </cell>
          <cell r="F4878">
            <v>0</v>
          </cell>
          <cell r="G4878">
            <v>0</v>
          </cell>
        </row>
        <row r="4879">
          <cell r="B4879" t="str">
            <v>3284000GLI</v>
          </cell>
          <cell r="C4879" t="str">
            <v>Chybně zúčtované platby bankou a poštou</v>
          </cell>
          <cell r="D4879"/>
          <cell r="E4879">
            <v>0</v>
          </cell>
          <cell r="F4879">
            <v>0</v>
          </cell>
          <cell r="G4879">
            <v>0</v>
          </cell>
        </row>
        <row r="4880">
          <cell r="B4880" t="str">
            <v>3289000GLI</v>
          </cell>
          <cell r="C4880" t="str">
            <v>Ostatní pohledávky</v>
          </cell>
          <cell r="D4880">
            <v>567190.9</v>
          </cell>
          <cell r="E4880">
            <v>13921</v>
          </cell>
          <cell r="F4880">
            <v>6376072</v>
          </cell>
          <cell r="G4880">
            <v>9217511</v>
          </cell>
        </row>
        <row r="4881">
          <cell r="B4881" t="str">
            <v>3289000ZDR</v>
          </cell>
          <cell r="C4881" t="str">
            <v>Ostatní pohledávky vůči ČPZ</v>
          </cell>
          <cell r="D4881"/>
          <cell r="E4881"/>
          <cell r="F4881"/>
          <cell r="G4881">
            <v>1791945.5</v>
          </cell>
        </row>
        <row r="4882">
          <cell r="B4882" t="str">
            <v>3310100GLI</v>
          </cell>
          <cell r="C4882" t="str">
            <v>Závazky z pojištění</v>
          </cell>
          <cell r="D4882">
            <v>-4495157</v>
          </cell>
          <cell r="E4882">
            <v>-11116384.52</v>
          </cell>
          <cell r="F4882">
            <v>-2415757.94</v>
          </cell>
          <cell r="G4882">
            <v>-2578218</v>
          </cell>
        </row>
        <row r="4883">
          <cell r="B4883" t="str">
            <v>3310110ZDR</v>
          </cell>
          <cell r="C4883" t="str">
            <v>Závazky z pojistného plnění TIA ČPZ</v>
          </cell>
          <cell r="D4883"/>
          <cell r="E4883">
            <v>0</v>
          </cell>
          <cell r="F4883">
            <v>0</v>
          </cell>
          <cell r="G4883">
            <v>0</v>
          </cell>
        </row>
        <row r="4884">
          <cell r="B4884" t="str">
            <v>3310400GLI</v>
          </cell>
          <cell r="C4884" t="str">
            <v>Závazky bonusy</v>
          </cell>
          <cell r="D4884">
            <v>-261934</v>
          </cell>
          <cell r="E4884">
            <v>-11281</v>
          </cell>
          <cell r="F4884">
            <v>0</v>
          </cell>
          <cell r="G4884">
            <v>-1242</v>
          </cell>
        </row>
        <row r="4885">
          <cell r="B4885" t="str">
            <v>3310500GLI</v>
          </cell>
          <cell r="C4885" t="str">
            <v>Závazky-přeplatky (VN-301800)</v>
          </cell>
          <cell r="D4885">
            <v>-264377448.19</v>
          </cell>
          <cell r="E4885">
            <v>-238843919.80000001</v>
          </cell>
          <cell r="F4885">
            <v>-201109890.71000001</v>
          </cell>
          <cell r="G4885">
            <v>-90996982.390000001</v>
          </cell>
        </row>
        <row r="4886">
          <cell r="B4886" t="str">
            <v>3310600GLI</v>
          </cell>
          <cell r="C4886" t="str">
            <v>Nepřiřazené závazky vůči pojistěným</v>
          </cell>
          <cell r="D4886">
            <v>-90137244.450000003</v>
          </cell>
          <cell r="E4886">
            <v>-109399231.51000001</v>
          </cell>
          <cell r="F4886">
            <v>-116439835.06999999</v>
          </cell>
          <cell r="G4886">
            <v>-76710977.739999995</v>
          </cell>
        </row>
        <row r="4887">
          <cell r="B4887" t="str">
            <v>3311100GLI</v>
          </cell>
          <cell r="C4887" t="str">
            <v>Předpis pojistného plnění placeného bank</v>
          </cell>
          <cell r="D4887">
            <v>-1871962</v>
          </cell>
          <cell r="E4887">
            <v>-26084915.859999999</v>
          </cell>
          <cell r="F4887">
            <v>11781994</v>
          </cell>
          <cell r="G4887">
            <v>-11999933</v>
          </cell>
        </row>
        <row r="4888">
          <cell r="B4888" t="str">
            <v>3311110GLI</v>
          </cell>
          <cell r="C4888" t="str">
            <v>Předpis výplat ost.deleg.PU placených ba</v>
          </cell>
          <cell r="D4888"/>
          <cell r="E4888">
            <v>0</v>
          </cell>
          <cell r="F4888">
            <v>0</v>
          </cell>
          <cell r="G4888">
            <v>0</v>
          </cell>
        </row>
        <row r="4889">
          <cell r="B4889" t="str">
            <v>3311501GLI</v>
          </cell>
          <cell r="C4889" t="str">
            <v>Exkasní nestálci CZP</v>
          </cell>
          <cell r="D4889">
            <v>-3962</v>
          </cell>
          <cell r="E4889">
            <v>-102716.63</v>
          </cell>
          <cell r="F4889">
            <v>-4762146.5199999996</v>
          </cell>
          <cell r="G4889">
            <v>-1855</v>
          </cell>
        </row>
        <row r="4890">
          <cell r="B4890" t="str">
            <v>3311502GLI</v>
          </cell>
          <cell r="C4890" t="str">
            <v>Exkasní nestálci CZP k výplatě</v>
          </cell>
          <cell r="D4890">
            <v>-2756471</v>
          </cell>
          <cell r="E4890">
            <v>-10677861</v>
          </cell>
          <cell r="F4890">
            <v>-4494211</v>
          </cell>
          <cell r="G4890">
            <v>-6153571</v>
          </cell>
        </row>
        <row r="4891">
          <cell r="B4891" t="str">
            <v>3311503GLI</v>
          </cell>
          <cell r="C4891" t="str">
            <v>Exkasní nestálci CZP k výplatě PU CZK (I</v>
          </cell>
          <cell r="D4891"/>
          <cell r="E4891">
            <v>0</v>
          </cell>
          <cell r="F4891">
            <v>0</v>
          </cell>
          <cell r="G4891">
            <v>0</v>
          </cell>
        </row>
        <row r="4892">
          <cell r="B4892" t="str">
            <v>3311504GLI</v>
          </cell>
          <cell r="C4892" t="str">
            <v>Exkasní nestálci CZK IEX převod CZP 3311</v>
          </cell>
          <cell r="D4892"/>
          <cell r="E4892">
            <v>0</v>
          </cell>
          <cell r="F4892">
            <v>0</v>
          </cell>
          <cell r="G4892">
            <v>0</v>
          </cell>
        </row>
        <row r="4893">
          <cell r="B4893" t="str">
            <v>3311600GL9</v>
          </cell>
          <cell r="C4893" t="str">
            <v>3311600GLI - Pojistné plnění placené ban</v>
          </cell>
          <cell r="D4893">
            <v>-289.89999999999998</v>
          </cell>
          <cell r="E4893">
            <v>-288.83999999999997</v>
          </cell>
          <cell r="F4893">
            <v>52.13</v>
          </cell>
          <cell r="G4893">
            <v>0</v>
          </cell>
        </row>
        <row r="4894">
          <cell r="B4894" t="str">
            <v>3311600GLI</v>
          </cell>
          <cell r="C4894" t="str">
            <v>Pojistné plnění placené bankou-cizí měny</v>
          </cell>
          <cell r="D4894">
            <v>-178187.35</v>
          </cell>
          <cell r="E4894">
            <v>-1617882.5</v>
          </cell>
          <cell r="F4894">
            <v>205702</v>
          </cell>
          <cell r="G4894">
            <v>-545439.81999999995</v>
          </cell>
        </row>
        <row r="4895">
          <cell r="B4895" t="str">
            <v>3311601GL9</v>
          </cell>
          <cell r="C4895" t="str">
            <v>3311601GLI - Exkasní nestálci CZP-cizí m</v>
          </cell>
          <cell r="D4895"/>
          <cell r="E4895">
            <v>0</v>
          </cell>
          <cell r="F4895">
            <v>1.02</v>
          </cell>
          <cell r="G4895">
            <v>0</v>
          </cell>
        </row>
        <row r="4896">
          <cell r="B4896" t="str">
            <v>3311601GLI</v>
          </cell>
          <cell r="C4896" t="str">
            <v>Exkasní nestálci CZP-cizí měny</v>
          </cell>
          <cell r="D4896"/>
          <cell r="E4896">
            <v>0</v>
          </cell>
          <cell r="F4896">
            <v>43196.68</v>
          </cell>
          <cell r="G4896">
            <v>0</v>
          </cell>
        </row>
        <row r="4897">
          <cell r="B4897" t="str">
            <v>3311602GL9</v>
          </cell>
          <cell r="C4897" t="str">
            <v>3311602GLI - Exkasní nestálci CZP k výpl</v>
          </cell>
          <cell r="D4897">
            <v>299.12</v>
          </cell>
          <cell r="E4897">
            <v>-207835.84</v>
          </cell>
          <cell r="F4897">
            <v>76531.97</v>
          </cell>
          <cell r="G4897">
            <v>4441.45</v>
          </cell>
        </row>
        <row r="4898">
          <cell r="B4898" t="str">
            <v>3311602GLI</v>
          </cell>
          <cell r="C4898" t="str">
            <v>Exkasní nestálci CZP k výplatě-cizí měny</v>
          </cell>
          <cell r="D4898">
            <v>-117231.37</v>
          </cell>
          <cell r="E4898">
            <v>-8051820</v>
          </cell>
          <cell r="F4898">
            <v>-12802593.720000001</v>
          </cell>
          <cell r="G4898">
            <v>-6031719.3600000003</v>
          </cell>
        </row>
        <row r="4899">
          <cell r="B4899" t="str">
            <v>3311801ZDR</v>
          </cell>
          <cell r="C4899" t="str">
            <v>Závazky z poj. událostí NKPO ČPZ život</v>
          </cell>
          <cell r="D4899"/>
          <cell r="E4899">
            <v>-29200</v>
          </cell>
          <cell r="F4899">
            <v>0</v>
          </cell>
          <cell r="G4899">
            <v>0</v>
          </cell>
        </row>
        <row r="4900">
          <cell r="B4900" t="str">
            <v>3311802ZDR</v>
          </cell>
          <cell r="C4900" t="str">
            <v>Závazky z poj. událostí indiv.nabídka ČP</v>
          </cell>
          <cell r="D4900"/>
          <cell r="E4900">
            <v>-186150</v>
          </cell>
          <cell r="F4900">
            <v>-600</v>
          </cell>
          <cell r="G4900">
            <v>-133200</v>
          </cell>
        </row>
        <row r="4901">
          <cell r="B4901" t="str">
            <v>3311803ZDR</v>
          </cell>
          <cell r="C4901" t="str">
            <v>Závazky z poj. událostí skup.nabídka ČPZ</v>
          </cell>
          <cell r="D4901"/>
          <cell r="E4901">
            <v>0</v>
          </cell>
          <cell r="F4901">
            <v>0</v>
          </cell>
          <cell r="G4901">
            <v>0</v>
          </cell>
        </row>
        <row r="4902">
          <cell r="B4902" t="str">
            <v>3311804ZDR</v>
          </cell>
          <cell r="C4902" t="str">
            <v>Závazky z poj. událostí KDP ČPZ Ž</v>
          </cell>
          <cell r="D4902"/>
          <cell r="E4902">
            <v>-813281</v>
          </cell>
          <cell r="F4902">
            <v>-300</v>
          </cell>
          <cell r="G4902">
            <v>-718853</v>
          </cell>
        </row>
        <row r="4903">
          <cell r="B4903" t="str">
            <v>3312001GLI</v>
          </cell>
          <cell r="C4903" t="str">
            <v>Zatímně zúčtované úhrady-TIA</v>
          </cell>
          <cell r="D4903">
            <v>-12680743.960000001</v>
          </cell>
          <cell r="E4903">
            <v>-59088195.950000003</v>
          </cell>
          <cell r="F4903">
            <v>-80419125.359999999</v>
          </cell>
          <cell r="G4903">
            <v>-109236334.5</v>
          </cell>
        </row>
        <row r="4904">
          <cell r="B4904" t="str">
            <v>3312010GL9</v>
          </cell>
          <cell r="C4904" t="str">
            <v>3312010GLI - Zatímně zúčtované úhrady-CZ</v>
          </cell>
          <cell r="D4904">
            <v>-414.16</v>
          </cell>
          <cell r="E4904">
            <v>-414.16</v>
          </cell>
          <cell r="F4904">
            <v>-414.16</v>
          </cell>
          <cell r="G4904">
            <v>-414.16</v>
          </cell>
        </row>
        <row r="4905">
          <cell r="B4905" t="str">
            <v>3312010GLI</v>
          </cell>
          <cell r="C4905" t="str">
            <v>Zatímně zúčtované úhrady-CZP</v>
          </cell>
          <cell r="D4905">
            <v>-233321979</v>
          </cell>
          <cell r="E4905">
            <v>-8513770.3599999994</v>
          </cell>
          <cell r="F4905">
            <v>-136848713.16</v>
          </cell>
          <cell r="G4905">
            <v>-21914197.300000001</v>
          </cell>
        </row>
        <row r="4906">
          <cell r="B4906" t="str">
            <v>3312011GLI</v>
          </cell>
          <cell r="C4906" t="str">
            <v>Inkasní nestálci CZK IEX převod CZP 3312</v>
          </cell>
          <cell r="D4906"/>
          <cell r="E4906">
            <v>0</v>
          </cell>
          <cell r="F4906">
            <v>0</v>
          </cell>
          <cell r="G4906">
            <v>0</v>
          </cell>
        </row>
        <row r="4907">
          <cell r="B4907" t="str">
            <v>3312012GLI</v>
          </cell>
          <cell r="C4907" t="str">
            <v>Inkasní nestálci-odpis banky</v>
          </cell>
          <cell r="D4907">
            <v>-970175.76</v>
          </cell>
          <cell r="E4907">
            <v>-1630560.93</v>
          </cell>
          <cell r="F4907">
            <v>-314493.75</v>
          </cell>
          <cell r="G4907">
            <v>-452831.58</v>
          </cell>
        </row>
        <row r="4908">
          <cell r="B4908" t="str">
            <v>3312014GLI</v>
          </cell>
          <cell r="C4908" t="str">
            <v>Nestálci SAZKA NŽP</v>
          </cell>
          <cell r="D4908">
            <v>1134090</v>
          </cell>
          <cell r="E4908">
            <v>1423935</v>
          </cell>
          <cell r="F4908">
            <v>383325</v>
          </cell>
          <cell r="G4908">
            <v>397086</v>
          </cell>
        </row>
        <row r="4909">
          <cell r="B4909" t="str">
            <v>3312015GLI</v>
          </cell>
          <cell r="C4909" t="str">
            <v>Nestálci-rozpis</v>
          </cell>
          <cell r="D4909"/>
          <cell r="E4909">
            <v>-2069.52</v>
          </cell>
          <cell r="F4909">
            <v>0</v>
          </cell>
          <cell r="G4909">
            <v>0</v>
          </cell>
        </row>
        <row r="4910">
          <cell r="B4910" t="str">
            <v>3312021ZDR</v>
          </cell>
          <cell r="C4910" t="str">
            <v>Inkasní nestálci ČP Zdraví (333)</v>
          </cell>
          <cell r="D4910">
            <v>-4702641.01</v>
          </cell>
          <cell r="E4910">
            <v>-0.38</v>
          </cell>
          <cell r="F4910">
            <v>-3640999.35</v>
          </cell>
          <cell r="G4910">
            <v>0</v>
          </cell>
        </row>
        <row r="4911">
          <cell r="B4911" t="str">
            <v>3312022ZDR</v>
          </cell>
          <cell r="C4911" t="str">
            <v>Inkasní nestálci ČP Zdraví (237)</v>
          </cell>
          <cell r="D4911">
            <v>-2000</v>
          </cell>
          <cell r="E4911">
            <v>0</v>
          </cell>
          <cell r="F4911">
            <v>-2300</v>
          </cell>
          <cell r="G4911">
            <v>0</v>
          </cell>
        </row>
        <row r="4912">
          <cell r="B4912" t="str">
            <v>3312023ZDR</v>
          </cell>
          <cell r="C4912" t="str">
            <v>Inkasní nestálci ČP Zdraví (217)</v>
          </cell>
          <cell r="D4912">
            <v>-230275</v>
          </cell>
          <cell r="E4912">
            <v>0</v>
          </cell>
          <cell r="F4912">
            <v>-279932</v>
          </cell>
          <cell r="G4912">
            <v>0</v>
          </cell>
        </row>
        <row r="4913">
          <cell r="B4913" t="str">
            <v>3312025ZD9</v>
          </cell>
          <cell r="C4913" t="str">
            <v>3312025-Nestálci neidentif/neumístěné pl</v>
          </cell>
          <cell r="D4913"/>
          <cell r="E4913"/>
          <cell r="F4913"/>
          <cell r="G4913">
            <v>0</v>
          </cell>
        </row>
        <row r="4914">
          <cell r="B4914" t="str">
            <v>3312025ZDR</v>
          </cell>
          <cell r="C4914" t="str">
            <v>Nestálci – neidentifikovatelné/neumístěn</v>
          </cell>
          <cell r="D4914">
            <v>-567654.01</v>
          </cell>
          <cell r="E4914">
            <v>-634832.93999999994</v>
          </cell>
          <cell r="F4914">
            <v>-586270.99</v>
          </cell>
          <cell r="G4914">
            <v>-862070.34</v>
          </cell>
        </row>
        <row r="4915">
          <cell r="B4915" t="str">
            <v>3312026ZD9</v>
          </cell>
          <cell r="C4915" t="str">
            <v>3312026-Vnitřní úhrada PU (zápočet dluhu</v>
          </cell>
          <cell r="D4915"/>
          <cell r="E4915"/>
          <cell r="F4915"/>
          <cell r="G4915">
            <v>0</v>
          </cell>
        </row>
        <row r="4916">
          <cell r="B4916" t="str">
            <v>3312026ZDR</v>
          </cell>
          <cell r="C4916" t="str">
            <v>Vnitřní úhrada PU (zápočet dluhu) ČPZ</v>
          </cell>
          <cell r="D4916"/>
          <cell r="E4916">
            <v>132</v>
          </cell>
          <cell r="F4916">
            <v>0</v>
          </cell>
          <cell r="G4916">
            <v>0</v>
          </cell>
        </row>
        <row r="4917">
          <cell r="B4917" t="str">
            <v>3312028ZD9</v>
          </cell>
          <cell r="C4917" t="str">
            <v>3312028-Inkasní/exkasní nestálci UCB SR</v>
          </cell>
          <cell r="D4917"/>
          <cell r="E4917"/>
          <cell r="F4917"/>
          <cell r="G4917">
            <v>0</v>
          </cell>
        </row>
        <row r="4918">
          <cell r="B4918" t="str">
            <v>3312028ZDR</v>
          </cell>
          <cell r="C4918" t="str">
            <v>Inkasní/exkasní nestálci UCB SR EUR (235</v>
          </cell>
          <cell r="D4918"/>
          <cell r="E4918"/>
          <cell r="F4918"/>
          <cell r="G4918">
            <v>0</v>
          </cell>
        </row>
        <row r="4919">
          <cell r="B4919" t="str">
            <v>3312031ZDR</v>
          </cell>
          <cell r="C4919" t="str">
            <v>Exkasní nestálci ČPZ - neumístěné platby</v>
          </cell>
          <cell r="D4919">
            <v>-12864</v>
          </cell>
          <cell r="E4919">
            <v>150</v>
          </cell>
          <cell r="F4919">
            <v>-94833</v>
          </cell>
          <cell r="G4919">
            <v>3238</v>
          </cell>
        </row>
        <row r="4920">
          <cell r="B4920" t="str">
            <v>3312040ZDR</v>
          </cell>
          <cell r="C4920" t="str">
            <v>Zúčtovací konto – platby CZK ČPZ</v>
          </cell>
          <cell r="D4920"/>
          <cell r="E4920">
            <v>-1474617</v>
          </cell>
          <cell r="F4920">
            <v>-1474617</v>
          </cell>
          <cell r="G4920">
            <v>0</v>
          </cell>
        </row>
        <row r="4921">
          <cell r="B4921" t="str">
            <v>3312045ZDR</v>
          </cell>
          <cell r="C4921" t="str">
            <v>Pojistné placené předem ČPZ</v>
          </cell>
          <cell r="D4921">
            <v>-843864</v>
          </cell>
          <cell r="E4921">
            <v>-1253237</v>
          </cell>
          <cell r="F4921">
            <v>-592925</v>
          </cell>
          <cell r="G4921">
            <v>-1127305.6399999999</v>
          </cell>
        </row>
        <row r="4922">
          <cell r="B4922" t="str">
            <v>3312502GL9</v>
          </cell>
          <cell r="C4922" t="str">
            <v>3312502-Zúčtování inkasních nestálců v C</v>
          </cell>
          <cell r="D4922">
            <v>12756.02</v>
          </cell>
          <cell r="E4922">
            <v>-29278.99</v>
          </cell>
          <cell r="F4922">
            <v>27037.53</v>
          </cell>
          <cell r="G4922">
            <v>-2149.83</v>
          </cell>
        </row>
        <row r="4923">
          <cell r="B4923" t="str">
            <v>3312502GLI</v>
          </cell>
          <cell r="C4923" t="str">
            <v>Zúčtování inkasních nestálců v CM a CZK</v>
          </cell>
          <cell r="D4923">
            <v>-2930042.55</v>
          </cell>
          <cell r="E4923">
            <v>-3123770.42</v>
          </cell>
          <cell r="F4923">
            <v>-36634996.140000001</v>
          </cell>
          <cell r="G4923">
            <v>-2182536.67</v>
          </cell>
        </row>
        <row r="4924">
          <cell r="B4924" t="str">
            <v>3315001GLI</v>
          </cell>
          <cell r="C4924" t="str">
            <v>ZK 1405-018/2700 CZK</v>
          </cell>
          <cell r="D4924"/>
          <cell r="E4924">
            <v>0</v>
          </cell>
          <cell r="F4924">
            <v>0</v>
          </cell>
          <cell r="G4924"/>
        </row>
        <row r="4925">
          <cell r="B4925" t="str">
            <v>3315041GLI</v>
          </cell>
          <cell r="C4925" t="str">
            <v>ZK HVB 1405-173/2700</v>
          </cell>
          <cell r="D4925">
            <v>-1357157.89</v>
          </cell>
          <cell r="E4925">
            <v>-152918.32999999999</v>
          </cell>
          <cell r="F4925">
            <v>-2674623.09</v>
          </cell>
          <cell r="G4925">
            <v>-269002.36</v>
          </cell>
        </row>
        <row r="4926">
          <cell r="B4926" t="str">
            <v>3315321GLI</v>
          </cell>
          <cell r="C4926" t="str">
            <v>ZK HVB 1405-296/2700 CZK</v>
          </cell>
          <cell r="D4926"/>
          <cell r="E4926">
            <v>0</v>
          </cell>
          <cell r="F4926">
            <v>0</v>
          </cell>
          <cell r="G4926">
            <v>0</v>
          </cell>
        </row>
        <row r="4927">
          <cell r="B4927" t="str">
            <v>3317672GLI</v>
          </cell>
          <cell r="C4927" t="str">
            <v>Zatímně zúčt. pojistné TIA GLI - Europe</v>
          </cell>
          <cell r="D4927">
            <v>-29456</v>
          </cell>
          <cell r="E4927">
            <v>-536</v>
          </cell>
          <cell r="F4927">
            <v>-536</v>
          </cell>
          <cell r="G4927">
            <v>-536</v>
          </cell>
        </row>
        <row r="4928">
          <cell r="B4928" t="str">
            <v>3318160GLI</v>
          </cell>
          <cell r="C4928" t="str">
            <v>Zatímně zúčt.pojistné ČPZ-ČP-výdaje</v>
          </cell>
          <cell r="D4928">
            <v>-37494.5</v>
          </cell>
          <cell r="E4928">
            <v>0</v>
          </cell>
          <cell r="F4928">
            <v>0</v>
          </cell>
          <cell r="G4928">
            <v>0</v>
          </cell>
        </row>
        <row r="4929">
          <cell r="B4929" t="str">
            <v>3318210ZDR</v>
          </cell>
          <cell r="C4929" t="str">
            <v>Závazky z př.pojištění-Home Credit</v>
          </cell>
          <cell r="D4929"/>
          <cell r="E4929">
            <v>0</v>
          </cell>
          <cell r="F4929">
            <v>0</v>
          </cell>
          <cell r="G4929">
            <v>0</v>
          </cell>
        </row>
        <row r="4930">
          <cell r="B4930" t="str">
            <v>3318301ZD9</v>
          </cell>
          <cell r="C4930" t="str">
            <v>3318301-Závazky z poj. událostí bankopro</v>
          </cell>
          <cell r="D4930"/>
          <cell r="E4930"/>
          <cell r="F4930"/>
          <cell r="G4930">
            <v>119</v>
          </cell>
        </row>
        <row r="4931">
          <cell r="B4931" t="str">
            <v>3318301ZDR</v>
          </cell>
          <cell r="C4931" t="str">
            <v>Závazky z poj. událostí bankoprodukty ČP</v>
          </cell>
          <cell r="D4931"/>
          <cell r="E4931">
            <v>0</v>
          </cell>
          <cell r="F4931">
            <v>0</v>
          </cell>
          <cell r="G4931">
            <v>-119</v>
          </cell>
        </row>
        <row r="4932">
          <cell r="B4932" t="str">
            <v>3318303ZDR</v>
          </cell>
          <cell r="C4932" t="str">
            <v>Závazky z poj. událostí bankoprodukty ČP</v>
          </cell>
          <cell r="D4932"/>
          <cell r="E4932">
            <v>-3290</v>
          </cell>
          <cell r="F4932">
            <v>0</v>
          </cell>
          <cell r="G4932">
            <v>-3238</v>
          </cell>
        </row>
        <row r="4933">
          <cell r="B4933" t="str">
            <v>3319345GL9</v>
          </cell>
          <cell r="C4933" t="str">
            <v>3319345 - ZK UCB 1405-181/2700 EUR</v>
          </cell>
          <cell r="D4933">
            <v>6068.27</v>
          </cell>
          <cell r="E4933">
            <v>0</v>
          </cell>
          <cell r="F4933">
            <v>0</v>
          </cell>
          <cell r="G4933"/>
        </row>
        <row r="4934">
          <cell r="B4934" t="str">
            <v>3319345GLI</v>
          </cell>
          <cell r="C4934" t="str">
            <v>ZK UCB 1405-181/2700 EUR - CM</v>
          </cell>
          <cell r="D4934">
            <v>-2744485.16</v>
          </cell>
          <cell r="E4934">
            <v>0</v>
          </cell>
          <cell r="F4934">
            <v>0</v>
          </cell>
          <cell r="G4934">
            <v>0</v>
          </cell>
        </row>
        <row r="4935">
          <cell r="B4935" t="str">
            <v>3322200GLI</v>
          </cell>
          <cell r="C4935" t="str">
            <v>Závazky vůči makléřům</v>
          </cell>
          <cell r="D4935"/>
          <cell r="E4935">
            <v>0</v>
          </cell>
          <cell r="F4935">
            <v>0</v>
          </cell>
          <cell r="G4935">
            <v>0</v>
          </cell>
        </row>
        <row r="4936">
          <cell r="B4936" t="str">
            <v>3324550GLI</v>
          </cell>
          <cell r="C4936" t="str">
            <v>Závazky vůči GLD</v>
          </cell>
          <cell r="D4936">
            <v>-59110712.299999997</v>
          </cell>
          <cell r="E4936">
            <v>0</v>
          </cell>
          <cell r="F4936">
            <v>0</v>
          </cell>
          <cell r="G4936">
            <v>0</v>
          </cell>
        </row>
        <row r="4937">
          <cell r="B4937" t="str">
            <v>3325031GLI</v>
          </cell>
          <cell r="C4937" t="str">
            <v>ZK - Přechodné závazky (1405-130/2700)</v>
          </cell>
          <cell r="D4937">
            <v>-591036.43999999994</v>
          </cell>
          <cell r="E4937">
            <v>-181774.46</v>
          </cell>
          <cell r="F4937">
            <v>-27853</v>
          </cell>
          <cell r="G4937">
            <v>-11362.87</v>
          </cell>
        </row>
        <row r="4938">
          <cell r="B4938" t="str">
            <v>3330800GLI</v>
          </cell>
          <cell r="C4938" t="str">
            <v>ZJA závazky</v>
          </cell>
          <cell r="D4938"/>
          <cell r="E4938">
            <v>0</v>
          </cell>
          <cell r="F4938">
            <v>-1591932.26</v>
          </cell>
          <cell r="G4938">
            <v>-69041</v>
          </cell>
        </row>
        <row r="4939">
          <cell r="B4939" t="str">
            <v>3330990GLI</v>
          </cell>
          <cell r="C4939" t="str">
            <v>ZJ závazky</v>
          </cell>
          <cell r="D4939">
            <v>-1488420893.97</v>
          </cell>
          <cell r="E4939">
            <v>-28190408.359999999</v>
          </cell>
          <cell r="F4939">
            <v>-54444984.700000003</v>
          </cell>
          <cell r="G4939">
            <v>-43674657.869999997</v>
          </cell>
        </row>
        <row r="4940">
          <cell r="B4940" t="str">
            <v>3330991GLI</v>
          </cell>
          <cell r="C4940" t="str">
            <v>ZJ závazky-život</v>
          </cell>
          <cell r="D4940"/>
          <cell r="E4940">
            <v>0</v>
          </cell>
          <cell r="F4940">
            <v>-2819192.22</v>
          </cell>
          <cell r="G4940">
            <v>-10570098.6</v>
          </cell>
        </row>
        <row r="4941">
          <cell r="B4941" t="str">
            <v>3380300GLI</v>
          </cell>
          <cell r="C4941" t="str">
            <v>Závazky-kauce</v>
          </cell>
          <cell r="D4941">
            <v>-42641187</v>
          </cell>
          <cell r="E4941">
            <v>-54672527</v>
          </cell>
          <cell r="F4941">
            <v>-43855499</v>
          </cell>
          <cell r="G4941">
            <v>-50017109</v>
          </cell>
        </row>
        <row r="4942">
          <cell r="B4942" t="str">
            <v>3380500GLI</v>
          </cell>
          <cell r="C4942" t="str">
            <v>Závazky z pojistného za ČPZ</v>
          </cell>
          <cell r="D4942">
            <v>-57644</v>
          </cell>
          <cell r="E4942">
            <v>0</v>
          </cell>
          <cell r="F4942">
            <v>0</v>
          </cell>
          <cell r="G4942">
            <v>0</v>
          </cell>
        </row>
        <row r="4943">
          <cell r="B4943" t="str">
            <v>3383020GLI</v>
          </cell>
          <cell r="C4943" t="str">
            <v>Vrácené náhr. PP občanů – SYNPAC</v>
          </cell>
          <cell r="D4943">
            <v>-493170</v>
          </cell>
          <cell r="E4943">
            <v>-894671</v>
          </cell>
          <cell r="F4943">
            <v>-821021</v>
          </cell>
          <cell r="G4943">
            <v>-889960</v>
          </cell>
        </row>
        <row r="4944">
          <cell r="B4944" t="str">
            <v>3549900GLI</v>
          </cell>
          <cell r="C4944" t="str">
            <v>Ostatní pohledávky</v>
          </cell>
          <cell r="D4944"/>
          <cell r="E4944">
            <v>0</v>
          </cell>
          <cell r="F4944">
            <v>0</v>
          </cell>
          <cell r="G4944">
            <v>0</v>
          </cell>
        </row>
        <row r="4945">
          <cell r="B4945" t="str">
            <v>3661104A</v>
          </cell>
          <cell r="C4945" t="str">
            <v>Přijaté bankovní úvěry z repo operací-ji</v>
          </cell>
          <cell r="D4945">
            <v>-4644698074.1099997</v>
          </cell>
          <cell r="E4945">
            <v>-12351021938.709999</v>
          </cell>
          <cell r="F4945">
            <v>-1255902076.3199999</v>
          </cell>
          <cell r="G4945">
            <v>0</v>
          </cell>
        </row>
        <row r="4946">
          <cell r="B4946" t="str">
            <v>3661105A</v>
          </cell>
          <cell r="C4946" t="str">
            <v>Přijaté bankovní úvěry z repo operací-úr</v>
          </cell>
          <cell r="D4946">
            <v>3668728.97</v>
          </cell>
          <cell r="E4946">
            <v>-321660.64</v>
          </cell>
          <cell r="F4946">
            <v>312619.68</v>
          </cell>
          <cell r="G4946">
            <v>0</v>
          </cell>
        </row>
        <row r="4947">
          <cell r="B4947" t="str">
            <v>3661106A</v>
          </cell>
          <cell r="C4947" t="str">
            <v>Přijaté úvěry z repo operací - jistina p</v>
          </cell>
          <cell r="D4947">
            <v>90255361.150000006</v>
          </cell>
          <cell r="E4947">
            <v>-361602311.98000002</v>
          </cell>
          <cell r="F4947">
            <v>64911111.859999999</v>
          </cell>
          <cell r="G4947">
            <v>0</v>
          </cell>
        </row>
        <row r="4948">
          <cell r="B4948" t="str">
            <v>3690502GLI</v>
          </cell>
          <cell r="C4948" t="str">
            <v>Nezúčtované platby z provozu 1405-157/27</v>
          </cell>
          <cell r="D4948">
            <v>-1623311.48</v>
          </cell>
          <cell r="E4948">
            <v>-3676.84</v>
          </cell>
          <cell r="F4948">
            <v>0</v>
          </cell>
          <cell r="G4948">
            <v>0</v>
          </cell>
        </row>
        <row r="4949">
          <cell r="B4949" t="str">
            <v>3690522GLI</v>
          </cell>
          <cell r="C4949" t="str">
            <v>Nezúčtované platby z mezd 1405-261/2700</v>
          </cell>
          <cell r="D4949"/>
          <cell r="E4949">
            <v>0</v>
          </cell>
          <cell r="F4949">
            <v>0</v>
          </cell>
          <cell r="G4949">
            <v>0</v>
          </cell>
        </row>
        <row r="4950">
          <cell r="B4950" t="str">
            <v>3690800GLI</v>
          </cell>
          <cell r="C4950" t="str">
            <v>Ostatní závazky - Pool CK</v>
          </cell>
          <cell r="D4950">
            <v>-736249.75</v>
          </cell>
          <cell r="E4950">
            <v>0</v>
          </cell>
          <cell r="F4950">
            <v>0</v>
          </cell>
          <cell r="G4950">
            <v>0</v>
          </cell>
        </row>
        <row r="4951">
          <cell r="B4951" t="str">
            <v>3693000GLI</v>
          </cell>
          <cell r="C4951" t="str">
            <v>Chybně zúčtované platby bankou a poštou</v>
          </cell>
          <cell r="D4951"/>
          <cell r="E4951">
            <v>0</v>
          </cell>
          <cell r="F4951">
            <v>0</v>
          </cell>
          <cell r="G4951">
            <v>0</v>
          </cell>
        </row>
        <row r="4952">
          <cell r="B4952" t="str">
            <v>3699000GL9</v>
          </cell>
          <cell r="C4952" t="str">
            <v>3699000GLI-Ostatní závazky</v>
          </cell>
          <cell r="D4952"/>
          <cell r="E4952">
            <v>0</v>
          </cell>
          <cell r="F4952">
            <v>0</v>
          </cell>
          <cell r="G4952">
            <v>0</v>
          </cell>
        </row>
        <row r="4953">
          <cell r="B4953" t="str">
            <v>3699000GLI</v>
          </cell>
          <cell r="C4953" t="str">
            <v>Ostatní závazky</v>
          </cell>
          <cell r="D4953"/>
          <cell r="E4953">
            <v>13036378</v>
          </cell>
          <cell r="F4953">
            <v>0</v>
          </cell>
          <cell r="G4953">
            <v>0</v>
          </cell>
        </row>
        <row r="4954">
          <cell r="B4954" t="str">
            <v>3720520GLI</v>
          </cell>
          <cell r="C4954" t="str">
            <v>Srážková daň - fyz.osoby</v>
          </cell>
          <cell r="D4954">
            <v>0</v>
          </cell>
          <cell r="E4954">
            <v>7346</v>
          </cell>
          <cell r="F4954">
            <v>14088</v>
          </cell>
          <cell r="G4954">
            <v>21795</v>
          </cell>
        </row>
        <row r="4955">
          <cell r="B4955" t="str">
            <v>3721400GLI</v>
          </cell>
          <cell r="C4955" t="str">
            <v>Srážková daň z odp.škod (15% do 5000 Kč)</v>
          </cell>
          <cell r="D4955"/>
          <cell r="E4955"/>
          <cell r="F4955"/>
          <cell r="G4955">
            <v>-591766</v>
          </cell>
        </row>
        <row r="4956">
          <cell r="B4956" t="str">
            <v>3736000GLI</v>
          </cell>
          <cell r="C4956" t="str">
            <v>Příspěvek do fondu zábrany škod</v>
          </cell>
          <cell r="D4956">
            <v>-13335236.43</v>
          </cell>
          <cell r="E4956">
            <v>-11562655.76</v>
          </cell>
          <cell r="F4956">
            <v>-10676705.4</v>
          </cell>
          <cell r="G4956">
            <v>-7857800.2800000003</v>
          </cell>
        </row>
        <row r="4957">
          <cell r="B4957" t="str">
            <v>3910800GLI</v>
          </cell>
          <cell r="C4957" t="str">
            <v>NPO - ZJA ČR provize</v>
          </cell>
          <cell r="D4957"/>
          <cell r="E4957">
            <v>0</v>
          </cell>
          <cell r="F4957">
            <v>351437</v>
          </cell>
          <cell r="G4957">
            <v>167860.63</v>
          </cell>
        </row>
        <row r="4958">
          <cell r="B4958" t="str">
            <v>3919080GLI</v>
          </cell>
          <cell r="C4958" t="str">
            <v>NPO - provize, expertýzy</v>
          </cell>
          <cell r="D4958">
            <v>175728877</v>
          </cell>
          <cell r="E4958">
            <v>159061088</v>
          </cell>
          <cell r="F4958">
            <v>131513399</v>
          </cell>
          <cell r="G4958">
            <v>175903</v>
          </cell>
        </row>
        <row r="4959">
          <cell r="B4959" t="str">
            <v>3919090GLI</v>
          </cell>
          <cell r="C4959" t="str">
            <v>NPO - provize, expertýzy TIA</v>
          </cell>
          <cell r="D4959">
            <v>55690097</v>
          </cell>
          <cell r="E4959">
            <v>39840257</v>
          </cell>
          <cell r="F4959">
            <v>52356664</v>
          </cell>
          <cell r="G4959">
            <v>0</v>
          </cell>
        </row>
        <row r="4960">
          <cell r="B4960" t="str">
            <v>3930980GLI</v>
          </cell>
          <cell r="C4960" t="str">
            <v>VPO - ZJ ČR provize</v>
          </cell>
          <cell r="D4960">
            <v>-46165802.450000003</v>
          </cell>
          <cell r="E4960">
            <v>-7568144.4500000002</v>
          </cell>
          <cell r="F4960">
            <v>-6165356.2000000002</v>
          </cell>
          <cell r="G4960">
            <v>-7460903.4500000002</v>
          </cell>
        </row>
        <row r="4961">
          <cell r="B4961" t="str">
            <v>3970990GLI</v>
          </cell>
          <cell r="C4961" t="str">
            <v>Dohadné účty aktivní - ZJ</v>
          </cell>
          <cell r="D4961">
            <v>203417.89</v>
          </cell>
          <cell r="E4961">
            <v>18879247.109999999</v>
          </cell>
          <cell r="F4961">
            <v>18939808.109999999</v>
          </cell>
          <cell r="G4961">
            <v>126855.86</v>
          </cell>
        </row>
        <row r="4962">
          <cell r="B4962" t="str">
            <v>3971902ZD9</v>
          </cell>
          <cell r="C4962" t="str">
            <v>3971902-Dohadný účet akt. poj. bankoprod</v>
          </cell>
          <cell r="D4962"/>
          <cell r="E4962">
            <v>0</v>
          </cell>
          <cell r="F4962">
            <v>1475.2</v>
          </cell>
          <cell r="G4962">
            <v>-875.65</v>
          </cell>
        </row>
        <row r="4963">
          <cell r="B4963" t="str">
            <v>3971902ZDR</v>
          </cell>
          <cell r="C4963" t="str">
            <v>Dohadný účet akt. pojistné bankoprodukty</v>
          </cell>
          <cell r="D4963">
            <v>2054296.66</v>
          </cell>
          <cell r="E4963">
            <v>2063078.55</v>
          </cell>
          <cell r="F4963">
            <v>2500870.5699999998</v>
          </cell>
          <cell r="G4963">
            <v>2823729.16</v>
          </cell>
        </row>
        <row r="4964">
          <cell r="B4964" t="str">
            <v>3971904ZD9</v>
          </cell>
          <cell r="C4964" t="str">
            <v>3971904-Dohadný účet akt. poj.bankopr. Č</v>
          </cell>
          <cell r="D4964"/>
          <cell r="E4964">
            <v>0</v>
          </cell>
          <cell r="F4964">
            <v>285.22000000000003</v>
          </cell>
          <cell r="G4964">
            <v>-128.35</v>
          </cell>
        </row>
        <row r="4965">
          <cell r="B4965" t="str">
            <v>3971904ZDR</v>
          </cell>
          <cell r="C4965" t="str">
            <v>Dohadný účet akt. pojistné bankoprod.  Č</v>
          </cell>
          <cell r="D4965">
            <v>1201614.94</v>
          </cell>
          <cell r="E4965">
            <v>774014.37</v>
          </cell>
          <cell r="F4965">
            <v>861037.25</v>
          </cell>
          <cell r="G4965">
            <v>960534.65</v>
          </cell>
        </row>
        <row r="4966">
          <cell r="B4966" t="str">
            <v>3980580GLI</v>
          </cell>
          <cell r="C4966" t="str">
            <v>Dohadné účty pasivní - provize, odměny</v>
          </cell>
          <cell r="D4966">
            <v>-133980481.01000001</v>
          </cell>
          <cell r="E4966">
            <v>-100309556.98</v>
          </cell>
          <cell r="F4966">
            <v>0</v>
          </cell>
          <cell r="G4966">
            <v>0</v>
          </cell>
        </row>
        <row r="4967">
          <cell r="B4967" t="str">
            <v>3980590GLI</v>
          </cell>
          <cell r="C4967" t="str">
            <v>Dohadné účty pasivní - sperativní proviz</v>
          </cell>
          <cell r="D4967">
            <v>-149458407.25</v>
          </cell>
          <cell r="E4967">
            <v>0</v>
          </cell>
          <cell r="F4967">
            <v>0</v>
          </cell>
          <cell r="G4967">
            <v>0</v>
          </cell>
        </row>
        <row r="4968">
          <cell r="B4968" t="str">
            <v>3980600GLI</v>
          </cell>
          <cell r="C4968" t="str">
            <v>Dohadné účty pasivní - škody, nové smlou</v>
          </cell>
          <cell r="D4968">
            <v>-485000</v>
          </cell>
          <cell r="E4968">
            <v>0</v>
          </cell>
          <cell r="F4968">
            <v>0</v>
          </cell>
          <cell r="G4968"/>
        </row>
        <row r="4969">
          <cell r="B4969" t="str">
            <v>3980990GLI</v>
          </cell>
          <cell r="C4969" t="str">
            <v>Dohadné účty pasivní - ZJ</v>
          </cell>
          <cell r="D4969">
            <v>-15103008.73</v>
          </cell>
          <cell r="E4969">
            <v>-1277930.22</v>
          </cell>
          <cell r="F4969">
            <v>-1208021.22</v>
          </cell>
          <cell r="G4969">
            <v>0</v>
          </cell>
        </row>
        <row r="4970">
          <cell r="B4970" t="str">
            <v>3980991GLI</v>
          </cell>
          <cell r="C4970" t="str">
            <v>Dohadné účty pasivní - ZJ - život</v>
          </cell>
          <cell r="D4970"/>
          <cell r="E4970">
            <v>-1894589.08</v>
          </cell>
          <cell r="F4970">
            <v>-1894589.08</v>
          </cell>
          <cell r="G4970">
            <v>-1894589.08</v>
          </cell>
        </row>
        <row r="4971">
          <cell r="B4971" t="str">
            <v>3981902ZD9</v>
          </cell>
          <cell r="C4971" t="str">
            <v>3981902ZDR-Dohadný účet pas. poj. bank.</v>
          </cell>
          <cell r="D4971"/>
          <cell r="E4971"/>
          <cell r="F4971"/>
          <cell r="G4971">
            <v>502.86</v>
          </cell>
        </row>
        <row r="4972">
          <cell r="B4972" t="str">
            <v>3981902ZDR</v>
          </cell>
          <cell r="C4972" t="str">
            <v>Dohadný účet pas.pojistné bankoprodukty</v>
          </cell>
          <cell r="D4972"/>
          <cell r="E4972">
            <v>-1471803.53</v>
          </cell>
          <cell r="F4972">
            <v>-1508012.71</v>
          </cell>
          <cell r="G4972">
            <v>-1853298.84</v>
          </cell>
        </row>
        <row r="4973">
          <cell r="B4973" t="str">
            <v>3981904ZD9</v>
          </cell>
          <cell r="C4973" t="str">
            <v>3981904-Dohadný účet pasivní poj. bankop</v>
          </cell>
          <cell r="D4973"/>
          <cell r="E4973"/>
          <cell r="F4973"/>
          <cell r="G4973">
            <v>30.31</v>
          </cell>
        </row>
        <row r="4974">
          <cell r="B4974" t="str">
            <v>3981904ZDR</v>
          </cell>
          <cell r="C4974" t="str">
            <v>Dohadný účet pasivní pojistné bankoprodu</v>
          </cell>
          <cell r="D4974"/>
          <cell r="E4974"/>
          <cell r="F4974"/>
          <cell r="G4974">
            <v>-25279.279999999999</v>
          </cell>
        </row>
        <row r="4975">
          <cell r="B4975" t="str">
            <v>3988400GLI</v>
          </cell>
          <cell r="C4975" t="str">
            <v>Dohadné položky na poukazy pro VPA</v>
          </cell>
          <cell r="D4975">
            <v>-55924</v>
          </cell>
          <cell r="E4975">
            <v>0</v>
          </cell>
          <cell r="F4975">
            <v>0</v>
          </cell>
          <cell r="G4975">
            <v>0</v>
          </cell>
        </row>
        <row r="4976">
          <cell r="B4976" t="str">
            <v>3992000GL9</v>
          </cell>
          <cell r="C4976" t="str">
            <v>3992000GLI-Převod mezi TIA PU a APH</v>
          </cell>
          <cell r="D4976"/>
          <cell r="E4976">
            <v>0</v>
          </cell>
          <cell r="F4976">
            <v>0</v>
          </cell>
          <cell r="G4976"/>
        </row>
        <row r="4977">
          <cell r="B4977" t="str">
            <v>3992000GLI</v>
          </cell>
          <cell r="C4977" t="str">
            <v>Převod mezi TIA PU a APH</v>
          </cell>
          <cell r="D4977"/>
          <cell r="E4977">
            <v>0</v>
          </cell>
          <cell r="F4977">
            <v>0</v>
          </cell>
          <cell r="G4977">
            <v>0</v>
          </cell>
        </row>
        <row r="4978">
          <cell r="B4978" t="str">
            <v>4040101A</v>
          </cell>
          <cell r="C4978" t="str">
            <v>Změna RH-KapT-Maj.úč.-LVL1-CAS-Subs.l/l</v>
          </cell>
          <cell r="D4978">
            <v>0</v>
          </cell>
          <cell r="E4978">
            <v>0</v>
          </cell>
          <cell r="F4978">
            <v>0</v>
          </cell>
          <cell r="G4978">
            <v>0</v>
          </cell>
        </row>
        <row r="4979">
          <cell r="B4979" t="str">
            <v>4040101B</v>
          </cell>
          <cell r="C4979" t="str">
            <v>Změna RH-KapT-Maj.úč.-LVL1-CAS-Int. SPE</v>
          </cell>
          <cell r="D4979">
            <v>0</v>
          </cell>
          <cell r="E4979">
            <v>0</v>
          </cell>
          <cell r="F4979">
            <v>0</v>
          </cell>
          <cell r="G4979">
            <v>0</v>
          </cell>
        </row>
        <row r="4980">
          <cell r="B4980" t="str">
            <v>4040102A</v>
          </cell>
          <cell r="C4980" t="str">
            <v>Změna RH-MěnT-Maj.úč.-LVL1-CAS-Subs.l/l</v>
          </cell>
          <cell r="D4980">
            <v>0</v>
          </cell>
          <cell r="E4980">
            <v>0</v>
          </cell>
          <cell r="F4980">
            <v>0</v>
          </cell>
          <cell r="G4980">
            <v>0</v>
          </cell>
        </row>
        <row r="4981">
          <cell r="B4981" t="str">
            <v>4040102B</v>
          </cell>
          <cell r="C4981" t="str">
            <v>Změna RH-MěnT-Maj.úč.-LVL1-CAS-Int. SPE</v>
          </cell>
          <cell r="D4981">
            <v>0</v>
          </cell>
          <cell r="E4981">
            <v>0</v>
          </cell>
          <cell r="F4981">
            <v>0</v>
          </cell>
          <cell r="G4981">
            <v>0</v>
          </cell>
        </row>
        <row r="4982">
          <cell r="B4982" t="str">
            <v>4040301A</v>
          </cell>
          <cell r="C4982" t="str">
            <v>Změna RH-KapT-Maj.úč.-LVL3-CAS-nekons.</v>
          </cell>
          <cell r="D4982">
            <v>0</v>
          </cell>
          <cell r="E4982">
            <v>0</v>
          </cell>
          <cell r="F4982">
            <v>0</v>
          </cell>
          <cell r="G4982">
            <v>0</v>
          </cell>
        </row>
        <row r="4983">
          <cell r="B4983" t="str">
            <v>4040311A</v>
          </cell>
          <cell r="C4983" t="str">
            <v>Změna RH-KapT-Oblig.-HTM-CAS a příloha-U</v>
          </cell>
          <cell r="D4983">
            <v>0</v>
          </cell>
          <cell r="E4983">
            <v>0</v>
          </cell>
          <cell r="F4983">
            <v>0</v>
          </cell>
          <cell r="G4983">
            <v>0</v>
          </cell>
        </row>
        <row r="4984">
          <cell r="B4984" t="str">
            <v>4040401A</v>
          </cell>
          <cell r="C4984" t="str">
            <v>Změna RH-KapT-Akc.-AFS-stab.Eq</v>
          </cell>
          <cell r="D4984">
            <v>0</v>
          </cell>
          <cell r="E4984">
            <v>0</v>
          </cell>
          <cell r="F4984">
            <v>0</v>
          </cell>
          <cell r="G4984">
            <v>0</v>
          </cell>
        </row>
        <row r="4985">
          <cell r="B4985" t="str">
            <v>4040401B</v>
          </cell>
          <cell r="C4985" t="str">
            <v>Změna RH-KapT-Akc.-AFS-othRP</v>
          </cell>
          <cell r="D4985">
            <v>0</v>
          </cell>
          <cell r="E4985">
            <v>-49111.17</v>
          </cell>
          <cell r="F4985">
            <v>-667361.67000000004</v>
          </cell>
          <cell r="G4985">
            <v>-902885.67</v>
          </cell>
        </row>
        <row r="4986">
          <cell r="B4986" t="str">
            <v>4040401C</v>
          </cell>
          <cell r="C4986" t="str">
            <v>Změna RH-KapT-Akc.-AFS-Equity</v>
          </cell>
          <cell r="D4986">
            <v>-229911371.78999999</v>
          </cell>
          <cell r="E4986">
            <v>-73400543.760000005</v>
          </cell>
          <cell r="F4986">
            <v>-192337597.16999999</v>
          </cell>
          <cell r="G4986">
            <v>-703189793.89999998</v>
          </cell>
        </row>
        <row r="4987">
          <cell r="B4987" t="str">
            <v>4040401D</v>
          </cell>
          <cell r="C4987" t="str">
            <v>Změna RH-KapT-Akc.-AFS-IFU</v>
          </cell>
          <cell r="D4987">
            <v>-468566394.70999998</v>
          </cell>
          <cell r="E4987">
            <v>-103243934.67</v>
          </cell>
          <cell r="F4987">
            <v>-525080856.35000002</v>
          </cell>
          <cell r="G4987">
            <v>-696099968.82000005</v>
          </cell>
        </row>
        <row r="4988">
          <cell r="B4988" t="str">
            <v>4040401E</v>
          </cell>
          <cell r="C4988" t="str">
            <v>Změna RH-KapT-Akc.-AFS-HedgeF</v>
          </cell>
          <cell r="D4988">
            <v>0</v>
          </cell>
          <cell r="E4988">
            <v>0</v>
          </cell>
          <cell r="F4988">
            <v>0</v>
          </cell>
          <cell r="G4988">
            <v>0</v>
          </cell>
        </row>
        <row r="4989">
          <cell r="B4989" t="str">
            <v>4040402C</v>
          </cell>
          <cell r="C4989" t="str">
            <v>Změna RH-MěnT-Akc.-AFS-Equity</v>
          </cell>
          <cell r="D4989">
            <v>348</v>
          </cell>
          <cell r="E4989">
            <v>-2436.06</v>
          </cell>
          <cell r="F4989">
            <v>0</v>
          </cell>
          <cell r="G4989">
            <v>0</v>
          </cell>
        </row>
        <row r="4990">
          <cell r="B4990" t="str">
            <v>4040402D</v>
          </cell>
          <cell r="C4990" t="str">
            <v>Změna RH-MěnT-Akc.-AFS-IFU</v>
          </cell>
          <cell r="D4990">
            <v>0</v>
          </cell>
          <cell r="E4990">
            <v>0.01</v>
          </cell>
          <cell r="F4990">
            <v>0</v>
          </cell>
          <cell r="G4990">
            <v>0</v>
          </cell>
        </row>
        <row r="4991">
          <cell r="B4991" t="str">
            <v>4040420A</v>
          </cell>
          <cell r="C4991" t="str">
            <v>AFSrekl.CTxEQ-IFRSdl-GovBond</v>
          </cell>
          <cell r="D4991">
            <v>581316362.12</v>
          </cell>
          <cell r="E4991">
            <v>512599465.00999999</v>
          </cell>
          <cell r="F4991">
            <v>510749569.67000002</v>
          </cell>
          <cell r="G4991">
            <v>492036965.32999998</v>
          </cell>
        </row>
        <row r="4992">
          <cell r="B4992" t="str">
            <v>4040420B</v>
          </cell>
          <cell r="C4992" t="str">
            <v>AFSrekl.CTxEQ-IFRSdl-CorpBond</v>
          </cell>
          <cell r="D4992">
            <v>63381929.700000003</v>
          </cell>
          <cell r="E4992">
            <v>40968550.859999999</v>
          </cell>
          <cell r="F4992">
            <v>40109888.950000003</v>
          </cell>
          <cell r="G4992">
            <v>35620738.920000002</v>
          </cell>
        </row>
        <row r="4993">
          <cell r="B4993" t="str">
            <v>4040420C</v>
          </cell>
          <cell r="C4993" t="str">
            <v>AFSrekl.CTxEQ-IFRSdl-RP</v>
          </cell>
          <cell r="D4993">
            <v>0</v>
          </cell>
          <cell r="E4993">
            <v>0</v>
          </cell>
          <cell r="F4993">
            <v>0</v>
          </cell>
          <cell r="G4993">
            <v>0</v>
          </cell>
        </row>
        <row r="4994">
          <cell r="B4994" t="str">
            <v>4040420D</v>
          </cell>
          <cell r="C4994" t="str">
            <v>AFSrekl.CTxEQ-IFRSdl-CorpBond-covered</v>
          </cell>
          <cell r="D4994">
            <v>-6225411.54</v>
          </cell>
          <cell r="E4994">
            <v>-6225411.54</v>
          </cell>
          <cell r="F4994">
            <v>-6225411.54</v>
          </cell>
          <cell r="G4994">
            <v>-7767485.96</v>
          </cell>
        </row>
        <row r="4995">
          <cell r="B4995" t="str">
            <v>4040420E</v>
          </cell>
          <cell r="C4995" t="str">
            <v>AFSrekl.CTxEQ-IFRSdl-CorpBond-structured</v>
          </cell>
          <cell r="D4995">
            <v>0</v>
          </cell>
          <cell r="E4995">
            <v>0</v>
          </cell>
          <cell r="F4995">
            <v>0</v>
          </cell>
          <cell r="G4995">
            <v>0</v>
          </cell>
        </row>
        <row r="4996">
          <cell r="B4996" t="str">
            <v>4040420F</v>
          </cell>
          <cell r="C4996" t="str">
            <v>AFSrekl.CTxEQ-IFRSdl-CorpBond-Collateral</v>
          </cell>
          <cell r="D4996">
            <v>-4238033.34</v>
          </cell>
          <cell r="E4996">
            <v>-4238033.34</v>
          </cell>
          <cell r="F4996">
            <v>-4238033.34</v>
          </cell>
          <cell r="G4996">
            <v>-4238033.34</v>
          </cell>
        </row>
        <row r="4997">
          <cell r="B4997" t="str">
            <v>4040421A</v>
          </cell>
          <cell r="C4997" t="str">
            <v>AFSrekl.CTxEQ-IFRSak-stabEq</v>
          </cell>
          <cell r="D4997">
            <v>0</v>
          </cell>
          <cell r="E4997">
            <v>0</v>
          </cell>
          <cell r="F4997">
            <v>0</v>
          </cell>
          <cell r="G4997">
            <v>0</v>
          </cell>
        </row>
        <row r="4998">
          <cell r="B4998" t="str">
            <v>4040421C</v>
          </cell>
          <cell r="C4998" t="str">
            <v>AFSrekl.CTxEQ-IFRSak-Equity</v>
          </cell>
          <cell r="D4998">
            <v>24488820.190000001</v>
          </cell>
          <cell r="E4998">
            <v>18995329.489999998</v>
          </cell>
          <cell r="F4998">
            <v>18414897.129999999</v>
          </cell>
          <cell r="G4998">
            <v>14669215</v>
          </cell>
        </row>
        <row r="4999">
          <cell r="B4999" t="str">
            <v>4040421D</v>
          </cell>
          <cell r="C4999" t="str">
            <v>AFSrekl.CTxEQ-IFRSak-IFU</v>
          </cell>
          <cell r="D4999">
            <v>55620460.289999999</v>
          </cell>
          <cell r="E4999">
            <v>49044985.280000001</v>
          </cell>
          <cell r="F4999">
            <v>48206187.93</v>
          </cell>
          <cell r="G4999">
            <v>39754350.189999998</v>
          </cell>
        </row>
        <row r="5000">
          <cell r="B5000" t="str">
            <v>4040421F</v>
          </cell>
          <cell r="C5000" t="str">
            <v>AFSrekl.CTxEQ-IFRS-Equity-měnový</v>
          </cell>
          <cell r="D5000">
            <v>-27.91</v>
          </cell>
          <cell r="E5000">
            <v>-27.91</v>
          </cell>
          <cell r="F5000">
            <v>0</v>
          </cell>
          <cell r="G5000">
            <v>0</v>
          </cell>
        </row>
        <row r="5001">
          <cell r="B5001" t="str">
            <v>4040422A</v>
          </cell>
          <cell r="C5001" t="str">
            <v>AFSrekl.DTxEQ-IFRSdl-GovBond</v>
          </cell>
          <cell r="D5001">
            <v>92524006.280000001</v>
          </cell>
          <cell r="E5001">
            <v>260433257.47</v>
          </cell>
          <cell r="F5001">
            <v>179161544.36000001</v>
          </cell>
          <cell r="G5001">
            <v>-86887595.280000001</v>
          </cell>
        </row>
        <row r="5002">
          <cell r="B5002" t="str">
            <v>4040422B</v>
          </cell>
          <cell r="C5002" t="str">
            <v>AFSrekl.DTxEQ-IFRSdl-CorpBond</v>
          </cell>
          <cell r="D5002">
            <v>-36446917.479999997</v>
          </cell>
          <cell r="E5002">
            <v>-66110833.960000001</v>
          </cell>
          <cell r="F5002">
            <v>-27967219.5</v>
          </cell>
          <cell r="G5002">
            <v>-39644812.740000002</v>
          </cell>
        </row>
        <row r="5003">
          <cell r="B5003" t="str">
            <v>4040422D</v>
          </cell>
          <cell r="C5003" t="str">
            <v>AFSrekl.DTxEQ-IFRSdl-CorpBond-covered</v>
          </cell>
          <cell r="D5003">
            <v>725091.02</v>
          </cell>
          <cell r="E5003">
            <v>8012326.25</v>
          </cell>
          <cell r="F5003">
            <v>5964280.79</v>
          </cell>
          <cell r="G5003">
            <v>-2003303.05</v>
          </cell>
        </row>
        <row r="5004">
          <cell r="B5004" t="str">
            <v>4040422E</v>
          </cell>
          <cell r="C5004" t="str">
            <v>AFSrekl.DTxEQ-IFRSdl-CorpBond-struDTured</v>
          </cell>
          <cell r="D5004">
            <v>-0.02</v>
          </cell>
          <cell r="E5004">
            <v>-0.02</v>
          </cell>
          <cell r="F5004">
            <v>-0.02</v>
          </cell>
          <cell r="G5004">
            <v>825334.59</v>
          </cell>
        </row>
        <row r="5005">
          <cell r="B5005" t="str">
            <v>4040422F</v>
          </cell>
          <cell r="C5005" t="str">
            <v>AFSrekl.DTxEQ-IFRSdl-CorpBond-Collateral</v>
          </cell>
          <cell r="D5005">
            <v>2348141.96</v>
          </cell>
          <cell r="E5005">
            <v>-1446092.78</v>
          </cell>
          <cell r="F5005">
            <v>-1282024.97</v>
          </cell>
          <cell r="G5005">
            <v>4502729.7</v>
          </cell>
        </row>
        <row r="5006">
          <cell r="B5006" t="str">
            <v>4040423B</v>
          </cell>
          <cell r="C5006" t="str">
            <v>AFSrekl.DTxEQ-IFRSak-othRP</v>
          </cell>
          <cell r="D5006"/>
          <cell r="E5006">
            <v>0</v>
          </cell>
          <cell r="F5006">
            <v>110009.34</v>
          </cell>
          <cell r="G5006">
            <v>154758.89000000001</v>
          </cell>
        </row>
        <row r="5007">
          <cell r="B5007" t="str">
            <v>4040423C</v>
          </cell>
          <cell r="C5007" t="str">
            <v>AFSrekl.DTxEQ-IFRSak-Equity</v>
          </cell>
          <cell r="D5007">
            <v>19194340.489999998</v>
          </cell>
          <cell r="E5007">
            <v>-5039895.04</v>
          </cell>
          <cell r="F5007">
            <v>18146073.949999999</v>
          </cell>
          <cell r="G5007">
            <v>118953711.66</v>
          </cell>
        </row>
        <row r="5008">
          <cell r="B5008" t="str">
            <v>4040423D</v>
          </cell>
          <cell r="C5008" t="str">
            <v>AFSrekl.DTxEQ-IFRSak-IFU</v>
          </cell>
          <cell r="D5008">
            <v>33407154.690000001</v>
          </cell>
          <cell r="E5008">
            <v>-29428637.640000001</v>
          </cell>
          <cell r="F5008">
            <v>51559174.799999997</v>
          </cell>
          <cell r="G5008">
            <v>92504643.920000002</v>
          </cell>
        </row>
        <row r="5009">
          <cell r="B5009" t="str">
            <v>4040701A</v>
          </cell>
          <cell r="C5009" t="str">
            <v>Změna RH-KapT-Oblig.-AFS-Gov.Bond</v>
          </cell>
          <cell r="D5009">
            <v>-3546528254.4899998</v>
          </cell>
          <cell r="E5009">
            <v>-4068593275.9299998</v>
          </cell>
          <cell r="F5009">
            <v>-3631111126.1700001</v>
          </cell>
          <cell r="G5009">
            <v>-2130875009.3900001</v>
          </cell>
        </row>
        <row r="5010">
          <cell r="B5010" t="str">
            <v>4040701B</v>
          </cell>
          <cell r="C5010" t="str">
            <v>Změna RH-KapT-Oblig.-AFS-Corp.Bond</v>
          </cell>
          <cell r="D5010">
            <v>-141763222.28</v>
          </cell>
          <cell r="E5010">
            <v>132327805.72</v>
          </cell>
          <cell r="F5010">
            <v>-63908786.659999996</v>
          </cell>
          <cell r="G5010">
            <v>21179336</v>
          </cell>
        </row>
        <row r="5011">
          <cell r="B5011" t="str">
            <v>4040701C</v>
          </cell>
          <cell r="C5011" t="str">
            <v>Změna RH-KapT-Oblig.-AFS-RP</v>
          </cell>
          <cell r="D5011">
            <v>0</v>
          </cell>
          <cell r="E5011">
            <v>0</v>
          </cell>
          <cell r="F5011">
            <v>0</v>
          </cell>
          <cell r="G5011">
            <v>0</v>
          </cell>
        </row>
        <row r="5012">
          <cell r="B5012" t="str">
            <v>4040701D</v>
          </cell>
          <cell r="C5012" t="str">
            <v>Změna RH-KapT-Oblig.-AFS-Corp.Bond-cover</v>
          </cell>
          <cell r="D5012">
            <v>28949055.579999998</v>
          </cell>
          <cell r="E5012">
            <v>-9404814.0999999996</v>
          </cell>
          <cell r="F5012">
            <v>1374372.58</v>
          </cell>
          <cell r="G5012">
            <v>51425205.649999999</v>
          </cell>
        </row>
        <row r="5013">
          <cell r="B5013" t="str">
            <v>4040701E</v>
          </cell>
          <cell r="C5013" t="str">
            <v>Změna RH-KapT-Oblig.-AFS-Corp.Bond-struc</v>
          </cell>
          <cell r="D5013">
            <v>0</v>
          </cell>
          <cell r="E5013">
            <v>0</v>
          </cell>
          <cell r="F5013">
            <v>0</v>
          </cell>
          <cell r="G5013">
            <v>-4343866.3499999996</v>
          </cell>
        </row>
        <row r="5014">
          <cell r="B5014" t="str">
            <v>4040701F</v>
          </cell>
          <cell r="C5014" t="str">
            <v>Změna RH-KapT-Oblig.-AFS-Corp.Bond-Colla</v>
          </cell>
          <cell r="D5014">
            <v>9946796.6300000008</v>
          </cell>
          <cell r="E5014">
            <v>29916453.09</v>
          </cell>
          <cell r="F5014">
            <v>29052938.25</v>
          </cell>
          <cell r="G5014">
            <v>-1393138.96</v>
          </cell>
        </row>
        <row r="5015">
          <cell r="B5015" t="str">
            <v>4410100GLI</v>
          </cell>
          <cell r="C5015" t="str">
            <v>Rezerva na nezasloužne pojistne NŽ</v>
          </cell>
          <cell r="D5015">
            <v>-1510929481.05</v>
          </cell>
          <cell r="E5015">
            <v>-886002932.76999998</v>
          </cell>
          <cell r="F5015">
            <v>-490066906.31</v>
          </cell>
          <cell r="G5015">
            <v>-398542286.02999997</v>
          </cell>
        </row>
        <row r="5016">
          <cell r="B5016" t="str">
            <v>4410200GLI</v>
          </cell>
          <cell r="C5016" t="str">
            <v>Rezerva na nezasloužené pojistné Ž</v>
          </cell>
          <cell r="D5016">
            <v>-55661369.75</v>
          </cell>
          <cell r="E5016">
            <v>-50785556.810000002</v>
          </cell>
          <cell r="F5016">
            <v>-49169146.560000002</v>
          </cell>
          <cell r="G5016">
            <v>-41223957.460000001</v>
          </cell>
        </row>
        <row r="5017">
          <cell r="B5017" t="str">
            <v>4412013ZDR</v>
          </cell>
          <cell r="C5017" t="str">
            <v>Rezerva na nezasloužené poj. indiv. ČPZ</v>
          </cell>
          <cell r="D5017">
            <v>-12192763.029999999</v>
          </cell>
          <cell r="E5017">
            <v>-12022214.18</v>
          </cell>
          <cell r="F5017">
            <v>-10821681.470000001</v>
          </cell>
          <cell r="G5017">
            <v>-11020751.02</v>
          </cell>
        </row>
        <row r="5018">
          <cell r="B5018" t="str">
            <v>4412014ZDR</v>
          </cell>
          <cell r="C5018" t="str">
            <v>Rezerva na nezasloužené poj. skupin. ČPZ</v>
          </cell>
          <cell r="D5018">
            <v>-376315.64</v>
          </cell>
          <cell r="E5018">
            <v>-148844.84</v>
          </cell>
          <cell r="F5018">
            <v>-191552.18</v>
          </cell>
          <cell r="G5018">
            <v>-108916.13</v>
          </cell>
        </row>
        <row r="5019">
          <cell r="B5019" t="str">
            <v>4412026GLI</v>
          </cell>
          <cell r="C5019" t="str">
            <v>SYNPAC-rezerva na NP (UPR)</v>
          </cell>
          <cell r="D5019">
            <v>-9060087.9100000001</v>
          </cell>
          <cell r="E5019">
            <v>-8035844.6399999997</v>
          </cell>
          <cell r="F5019">
            <v>-8248585.4699999997</v>
          </cell>
          <cell r="G5019">
            <v>-7427771.0199999996</v>
          </cell>
        </row>
        <row r="5020">
          <cell r="B5020" t="str">
            <v>4413109GLI</v>
          </cell>
          <cell r="C5020" t="str">
            <v>ZJ rezerva na nezasl. pojistné</v>
          </cell>
          <cell r="D5020">
            <v>823521389.37</v>
          </cell>
          <cell r="E5020">
            <v>63739622.149999999</v>
          </cell>
          <cell r="F5020">
            <v>62629136.219999999</v>
          </cell>
          <cell r="G5020">
            <v>63502555.649999999</v>
          </cell>
        </row>
        <row r="5021">
          <cell r="B5021" t="str">
            <v>4413209GLI</v>
          </cell>
          <cell r="C5021" t="str">
            <v>ZJ rezerva na nezasloužené pojistné Ž</v>
          </cell>
          <cell r="D5021">
            <v>15853503.91</v>
          </cell>
          <cell r="E5021">
            <v>0</v>
          </cell>
          <cell r="F5021">
            <v>0</v>
          </cell>
          <cell r="G5021">
            <v>0</v>
          </cell>
        </row>
        <row r="5022">
          <cell r="B5022" t="str">
            <v>4417020GLI</v>
          </cell>
          <cell r="C5022" t="str">
            <v>Nová cena - GAP - retail</v>
          </cell>
          <cell r="D5022">
            <v>-2573729.09</v>
          </cell>
          <cell r="E5022">
            <v>-2449315.4900000002</v>
          </cell>
          <cell r="F5022">
            <v>-2339300</v>
          </cell>
          <cell r="G5022">
            <v>-1718013.97</v>
          </cell>
        </row>
        <row r="5023">
          <cell r="B5023" t="str">
            <v>4417080GLI</v>
          </cell>
          <cell r="C5023" t="str">
            <v>UPR-N.cena-GAP_retail AV</v>
          </cell>
          <cell r="D5023"/>
          <cell r="E5023">
            <v>-909306.19</v>
          </cell>
          <cell r="F5023">
            <v>-700821.09</v>
          </cell>
          <cell r="G5023">
            <v>-6109.72</v>
          </cell>
        </row>
        <row r="5024">
          <cell r="B5024" t="str">
            <v>4417214GLI</v>
          </cell>
          <cell r="C5024" t="str">
            <v>UPR-Pojištění majetku SME_MM (SP7214)</v>
          </cell>
          <cell r="D5024"/>
          <cell r="E5024"/>
          <cell r="F5024"/>
          <cell r="G5024">
            <v>-69129853.140000001</v>
          </cell>
        </row>
        <row r="5025">
          <cell r="B5025" t="str">
            <v>4417217GLI</v>
          </cell>
          <cell r="C5025" t="str">
            <v>UPR-Pojištění přerušení provozu SME_MM (</v>
          </cell>
          <cell r="D5025"/>
          <cell r="E5025"/>
          <cell r="F5025"/>
          <cell r="G5025">
            <v>-312494.59000000003</v>
          </cell>
        </row>
        <row r="5026">
          <cell r="B5026" t="str">
            <v>4417218GLI</v>
          </cell>
          <cell r="C5026" t="str">
            <v>UPR-Pojištění elektroniky SME_MM (SP7218</v>
          </cell>
          <cell r="D5026"/>
          <cell r="E5026"/>
          <cell r="F5026"/>
          <cell r="G5026">
            <v>-3545061.49</v>
          </cell>
        </row>
        <row r="5027">
          <cell r="B5027" t="str">
            <v>4417219GLI</v>
          </cell>
          <cell r="C5027" t="str">
            <v>UPR-Pojištění strojů SME_MM (SP7219)</v>
          </cell>
          <cell r="D5027"/>
          <cell r="E5027"/>
          <cell r="F5027"/>
          <cell r="G5027">
            <v>-13961787.560000001</v>
          </cell>
        </row>
        <row r="5028">
          <cell r="B5028" t="str">
            <v>4417222GLI</v>
          </cell>
          <cell r="C5028" t="str">
            <v>UPR-Poj. domácnosti BV</v>
          </cell>
          <cell r="D5028"/>
          <cell r="E5028">
            <v>-30565570.609999999</v>
          </cell>
          <cell r="F5028">
            <v>-56174590.329999998</v>
          </cell>
          <cell r="G5028">
            <v>-52229207.789999999</v>
          </cell>
        </row>
        <row r="5029">
          <cell r="B5029" t="str">
            <v>4417223GLI</v>
          </cell>
          <cell r="C5029" t="str">
            <v>UPR-Domácnost BV-asis.</v>
          </cell>
          <cell r="D5029"/>
          <cell r="E5029">
            <v>-146805.26999999999</v>
          </cell>
          <cell r="F5029">
            <v>-307696.88</v>
          </cell>
          <cell r="G5029">
            <v>-287720.57</v>
          </cell>
        </row>
        <row r="5030">
          <cell r="B5030" t="str">
            <v>4417232GLI</v>
          </cell>
          <cell r="C5030" t="str">
            <v>UPR-Pojištění bydlení BV</v>
          </cell>
          <cell r="D5030"/>
          <cell r="E5030">
            <v>-60749699.670000002</v>
          </cell>
          <cell r="F5030">
            <v>-111838882.58</v>
          </cell>
          <cell r="G5030">
            <v>-102625274.79000001</v>
          </cell>
        </row>
        <row r="5031">
          <cell r="B5031" t="str">
            <v>4417233GLI</v>
          </cell>
          <cell r="C5031" t="str">
            <v>UPR-Bydlení BV-asist.</v>
          </cell>
          <cell r="D5031"/>
          <cell r="E5031">
            <v>-43014.82</v>
          </cell>
          <cell r="F5031">
            <v>-90215.37</v>
          </cell>
          <cell r="G5031">
            <v>-76678.45</v>
          </cell>
        </row>
        <row r="5032">
          <cell r="B5032" t="str">
            <v>4417240GLI</v>
          </cell>
          <cell r="C5032" t="str">
            <v>Ost.maj.obč. nové-rezerva NP</v>
          </cell>
          <cell r="D5032">
            <v>-62560.86</v>
          </cell>
          <cell r="E5032">
            <v>-58335.59</v>
          </cell>
          <cell r="F5032">
            <v>-47586.91</v>
          </cell>
          <cell r="G5032">
            <v>-42647.86</v>
          </cell>
        </row>
        <row r="5033">
          <cell r="B5033" t="str">
            <v>4417242GLI</v>
          </cell>
          <cell r="C5033" t="str">
            <v>UPR-Pojištění ost. maj. občanů-Cestovky</v>
          </cell>
          <cell r="D5033">
            <v>-115706.55</v>
          </cell>
          <cell r="E5033">
            <v>-2642.54</v>
          </cell>
          <cell r="F5033">
            <v>-26.48</v>
          </cell>
          <cell r="G5033">
            <v>-11.91</v>
          </cell>
        </row>
        <row r="5034">
          <cell r="B5034" t="str">
            <v>4417243GLI</v>
          </cell>
          <cell r="C5034" t="str">
            <v>UPR-Ost.maj.-HAV_AV</v>
          </cell>
          <cell r="D5034"/>
          <cell r="E5034">
            <v>-114478.69</v>
          </cell>
          <cell r="F5034">
            <v>-171280.74</v>
          </cell>
          <cell r="G5034">
            <v>-159649.32999999999</v>
          </cell>
        </row>
        <row r="5035">
          <cell r="B5035" t="str">
            <v>4417301GLI</v>
          </cell>
          <cell r="C5035" t="str">
            <v>UPR-Pojištění obecné odpovědnosti SME_MM</v>
          </cell>
          <cell r="D5035"/>
          <cell r="E5035"/>
          <cell r="F5035"/>
          <cell r="G5035">
            <v>-43416661.57</v>
          </cell>
        </row>
        <row r="5036">
          <cell r="B5036" t="str">
            <v>4417302GLI</v>
          </cell>
          <cell r="C5036" t="str">
            <v>UPR-Pojištění profes.odpovědnosti SME_MM</v>
          </cell>
          <cell r="D5036"/>
          <cell r="E5036"/>
          <cell r="F5036"/>
          <cell r="G5036">
            <v>-9526350.1500000004</v>
          </cell>
        </row>
        <row r="5037">
          <cell r="B5037" t="str">
            <v>4417322GLI</v>
          </cell>
          <cell r="C5037" t="str">
            <v>UPR-Pojištění odpovědnosti občanů-CH (SP</v>
          </cell>
          <cell r="D5037">
            <v>-140328.73000000001</v>
          </cell>
          <cell r="E5037">
            <v>-4063.23</v>
          </cell>
          <cell r="F5037">
            <v>-47.91</v>
          </cell>
          <cell r="G5037">
            <v>-24.06</v>
          </cell>
        </row>
        <row r="5038">
          <cell r="B5038" t="str">
            <v>4417323GLI</v>
          </cell>
          <cell r="C5038" t="str">
            <v>UPR-Pojištění odpovědnosti zaměstnance (</v>
          </cell>
          <cell r="D5038">
            <v>-199566.96</v>
          </cell>
          <cell r="E5038">
            <v>-254375.43</v>
          </cell>
          <cell r="F5038">
            <v>-135575.63</v>
          </cell>
          <cell r="G5038">
            <v>-158205.63</v>
          </cell>
        </row>
        <row r="5039">
          <cell r="B5039" t="str">
            <v>4417324GLI</v>
          </cell>
          <cell r="C5039" t="str">
            <v>UPR-Poj.odp. zaměst. BV</v>
          </cell>
          <cell r="D5039"/>
          <cell r="E5039">
            <v>-32266531.91</v>
          </cell>
          <cell r="F5039">
            <v>-61834774.960000001</v>
          </cell>
          <cell r="G5039">
            <v>-58020814.840000004</v>
          </cell>
        </row>
        <row r="5040">
          <cell r="B5040" t="str">
            <v>4417326GLI</v>
          </cell>
          <cell r="C5040" t="str">
            <v>UPR-Poj.odp. občanů - BV</v>
          </cell>
          <cell r="D5040"/>
          <cell r="E5040">
            <v>-1026058.96</v>
          </cell>
          <cell r="F5040">
            <v>-1796071.21</v>
          </cell>
          <cell r="G5040">
            <v>-1773267.28</v>
          </cell>
        </row>
        <row r="5041">
          <cell r="B5041" t="str">
            <v>4417327GLI</v>
          </cell>
          <cell r="C5041" t="str">
            <v>UPR-Poj.odp.občan-dom.BV</v>
          </cell>
          <cell r="D5041"/>
          <cell r="E5041">
            <v>-6366581.9199999999</v>
          </cell>
          <cell r="F5041">
            <v>-11705843.66</v>
          </cell>
          <cell r="G5041">
            <v>-10883042.1</v>
          </cell>
        </row>
        <row r="5042">
          <cell r="B5042" t="str">
            <v>4417328GLI</v>
          </cell>
          <cell r="C5042" t="str">
            <v>UPR-Poj.odp.občan-byd.BV</v>
          </cell>
          <cell r="D5042"/>
          <cell r="E5042">
            <v>-3051082.87</v>
          </cell>
          <cell r="F5042">
            <v>-5605418.2599999998</v>
          </cell>
          <cell r="G5042">
            <v>-5007981.53</v>
          </cell>
        </row>
        <row r="5043">
          <cell r="B5043" t="str">
            <v>4417412GLI</v>
          </cell>
          <cell r="C5043" t="str">
            <v>UPR-Pojištění léčebných výloh-CH (SP7412</v>
          </cell>
          <cell r="D5043">
            <v>-870388.78</v>
          </cell>
          <cell r="E5043">
            <v>-19951.64</v>
          </cell>
          <cell r="F5043">
            <v>-119.33</v>
          </cell>
          <cell r="G5043">
            <v>-38.840000000000003</v>
          </cell>
        </row>
        <row r="5044">
          <cell r="B5044" t="str">
            <v>4417422GLI</v>
          </cell>
          <cell r="C5044" t="str">
            <v>UPR-Storno cesty-CH (SP7422)</v>
          </cell>
          <cell r="D5044">
            <v>-205735.38</v>
          </cell>
          <cell r="E5044">
            <v>-19.989999999999998</v>
          </cell>
          <cell r="F5044">
            <v>-19.989999999999998</v>
          </cell>
          <cell r="G5044">
            <v>-19.989999999999998</v>
          </cell>
        </row>
        <row r="5045">
          <cell r="B5045" t="str">
            <v>4417442GLI</v>
          </cell>
          <cell r="C5045" t="str">
            <v>UPR-Asistence-Cestovní pojištění (SP7442</v>
          </cell>
          <cell r="D5045">
            <v>-42536.18</v>
          </cell>
          <cell r="E5045">
            <v>-1847.23</v>
          </cell>
          <cell r="F5045">
            <v>-14.62</v>
          </cell>
          <cell r="G5045">
            <v>-0.05</v>
          </cell>
        </row>
        <row r="5046">
          <cell r="B5046" t="str">
            <v>4417510GLI</v>
          </cell>
          <cell r="C5046" t="str">
            <v>POV nové-rezerva NP</v>
          </cell>
          <cell r="D5046">
            <v>-241599413.63999999</v>
          </cell>
          <cell r="E5046">
            <v>-201360176.59</v>
          </cell>
          <cell r="F5046">
            <v>-176482963.68000001</v>
          </cell>
          <cell r="G5046">
            <v>-148806884.37</v>
          </cell>
        </row>
        <row r="5047">
          <cell r="B5047" t="str">
            <v>4417580GLI</v>
          </cell>
          <cell r="C5047" t="str">
            <v>UPR-POV-retail_AV</v>
          </cell>
          <cell r="D5047"/>
          <cell r="E5047">
            <v>-379070526.54000002</v>
          </cell>
          <cell r="F5047">
            <v>-539760815.60000002</v>
          </cell>
          <cell r="G5047">
            <v>-451847060.83999997</v>
          </cell>
        </row>
        <row r="5048">
          <cell r="B5048" t="str">
            <v>4417610GLI</v>
          </cell>
          <cell r="C5048" t="str">
            <v>Havárie nové retail-rezerva NP</v>
          </cell>
          <cell r="D5048">
            <v>-205595257.81</v>
          </cell>
          <cell r="E5048">
            <v>-169276301.19999999</v>
          </cell>
          <cell r="F5048">
            <v>-148875855.86000001</v>
          </cell>
          <cell r="G5048">
            <v>-120921437.62</v>
          </cell>
        </row>
        <row r="5049">
          <cell r="B5049" t="str">
            <v>4417680GLI</v>
          </cell>
          <cell r="C5049" t="str">
            <v>UPR-HAV-retail_AV</v>
          </cell>
          <cell r="D5049"/>
          <cell r="E5049">
            <v>-222257857.59999999</v>
          </cell>
          <cell r="F5049">
            <v>-303700872.01999998</v>
          </cell>
          <cell r="G5049">
            <v>-262203775.13999999</v>
          </cell>
        </row>
        <row r="5050">
          <cell r="B5050" t="str">
            <v>4418000GLI</v>
          </cell>
          <cell r="C5050" t="str">
            <v>ZJA rezerva na nezasl. pojistné</v>
          </cell>
          <cell r="D5050"/>
          <cell r="E5050">
            <v>0</v>
          </cell>
          <cell r="F5050">
            <v>-1682423</v>
          </cell>
          <cell r="G5050">
            <v>-4148806.43</v>
          </cell>
        </row>
        <row r="5051">
          <cell r="B5051" t="str">
            <v>4418164GLI</v>
          </cell>
          <cell r="C5051" t="str">
            <v>UPR-CPZ-pourazova pece</v>
          </cell>
          <cell r="D5051"/>
          <cell r="E5051">
            <v>-367721.31</v>
          </cell>
          <cell r="F5051">
            <v>-324844.68</v>
          </cell>
          <cell r="G5051">
            <v>-263267.73</v>
          </cell>
        </row>
        <row r="5052">
          <cell r="B5052" t="str">
            <v>4418165GLI</v>
          </cell>
          <cell r="C5052" t="str">
            <v>UPR-ČPZ-Poúraz_retail AV</v>
          </cell>
          <cell r="D5052"/>
          <cell r="E5052">
            <v>-328617.18</v>
          </cell>
          <cell r="F5052">
            <v>-402054.75</v>
          </cell>
          <cell r="G5052">
            <v>-371517.14</v>
          </cell>
        </row>
        <row r="5053">
          <cell r="B5053" t="str">
            <v>4419399GLI</v>
          </cell>
          <cell r="C5053" t="str">
            <v>Korekce POV-rezerva na NP</v>
          </cell>
          <cell r="D5053">
            <v>85313303.379999995</v>
          </cell>
          <cell r="E5053">
            <v>225450274.09999999</v>
          </cell>
          <cell r="F5053">
            <v>269912123.61000001</v>
          </cell>
          <cell r="G5053">
            <v>250286447.33000001</v>
          </cell>
        </row>
        <row r="5054">
          <cell r="B5054" t="str">
            <v>4419430GLI</v>
          </cell>
          <cell r="C5054" t="str">
            <v>Úrazové poj.s NP nové-rezerva NP</v>
          </cell>
          <cell r="D5054">
            <v>-606243.42000000004</v>
          </cell>
          <cell r="E5054">
            <v>-492744.63</v>
          </cell>
          <cell r="F5054">
            <v>-463968.09</v>
          </cell>
          <cell r="G5054">
            <v>-361565.08</v>
          </cell>
        </row>
        <row r="5055">
          <cell r="B5055" t="str">
            <v>4419432GLI</v>
          </cell>
          <cell r="C5055" t="str">
            <v>UPR-Pojištění úrazu-CH (SP9432)</v>
          </cell>
          <cell r="D5055">
            <v>-142071.24</v>
          </cell>
          <cell r="E5055">
            <v>-3678.26</v>
          </cell>
          <cell r="F5055">
            <v>-48.19</v>
          </cell>
          <cell r="G5055">
            <v>-27.57</v>
          </cell>
        </row>
        <row r="5056">
          <cell r="B5056" t="str">
            <v>4419436GLI</v>
          </cell>
          <cell r="C5056" t="str">
            <v>UPR-Denní dávky BV</v>
          </cell>
          <cell r="D5056"/>
          <cell r="E5056">
            <v>-110881.63</v>
          </cell>
          <cell r="F5056">
            <v>-213871.29</v>
          </cell>
          <cell r="G5056">
            <v>-198770.88</v>
          </cell>
        </row>
        <row r="5057">
          <cell r="B5057" t="str">
            <v>4419480GLI</v>
          </cell>
          <cell r="C5057" t="str">
            <v>UPR-Úraz_HAV_retail AV</v>
          </cell>
          <cell r="D5057"/>
          <cell r="E5057">
            <v>-1781092.22</v>
          </cell>
          <cell r="F5057">
            <v>-2439519.5499999998</v>
          </cell>
          <cell r="G5057">
            <v>-2037023.45</v>
          </cell>
        </row>
        <row r="5058">
          <cell r="B5058" t="str">
            <v>4419999GLI</v>
          </cell>
          <cell r="C5058" t="str">
            <v>Korekce-rez.na NP</v>
          </cell>
          <cell r="D5058">
            <v>65707854.159999996</v>
          </cell>
          <cell r="E5058">
            <v>166840619.88999999</v>
          </cell>
          <cell r="F5058">
            <v>213749879.13999999</v>
          </cell>
          <cell r="G5058">
            <v>251669860.09999999</v>
          </cell>
        </row>
        <row r="5059">
          <cell r="B5059" t="str">
            <v>4420100GLI</v>
          </cell>
          <cell r="C5059" t="str">
            <v>Rezerva pojistneho ŽP - netto</v>
          </cell>
          <cell r="D5059">
            <v>-3180358614.3600001</v>
          </cell>
          <cell r="E5059">
            <v>-3021811184.3600001</v>
          </cell>
          <cell r="F5059">
            <v>-2850929265.3600001</v>
          </cell>
          <cell r="G5059">
            <v>-2556184307.3600001</v>
          </cell>
        </row>
        <row r="5060">
          <cell r="B5060" t="str">
            <v>4420110GLI</v>
          </cell>
          <cell r="C5060" t="str">
            <v>Rezerva pojistného ŽP - zillmerace</v>
          </cell>
          <cell r="D5060">
            <v>41611941.140000001</v>
          </cell>
          <cell r="E5060">
            <v>36116315.140000001</v>
          </cell>
          <cell r="F5060">
            <v>34485770.140000001</v>
          </cell>
          <cell r="G5060">
            <v>30125014.140000001</v>
          </cell>
        </row>
        <row r="5061">
          <cell r="B5061" t="str">
            <v>4420111GLI</v>
          </cell>
          <cell r="C5061" t="str">
            <v>Rezerva na škody BR</v>
          </cell>
          <cell r="D5061">
            <v>-80526259</v>
          </cell>
          <cell r="E5061">
            <v>-65249043</v>
          </cell>
          <cell r="F5061">
            <v>-78387483</v>
          </cell>
          <cell r="G5061">
            <v>-49329548</v>
          </cell>
        </row>
        <row r="5062">
          <cell r="B5062" t="str">
            <v>4420120GLI</v>
          </cell>
          <cell r="C5062" t="str">
            <v>Rezerva pojistného ŽP - správní náklady</v>
          </cell>
          <cell r="D5062">
            <v>-4097035.63</v>
          </cell>
          <cell r="E5062">
            <v>-3084820.63</v>
          </cell>
          <cell r="F5062">
            <v>-2774042.63</v>
          </cell>
          <cell r="G5062">
            <v>-2239220.63</v>
          </cell>
        </row>
        <row r="5063">
          <cell r="B5063" t="str">
            <v>4420121GLI</v>
          </cell>
          <cell r="C5063" t="str">
            <v>Rezerva na škody MR</v>
          </cell>
          <cell r="D5063">
            <v>-147370770</v>
          </cell>
          <cell r="E5063">
            <v>-130584968</v>
          </cell>
          <cell r="F5063">
            <v>-120819893</v>
          </cell>
          <cell r="G5063">
            <v>-129824869</v>
          </cell>
        </row>
        <row r="5064">
          <cell r="B5064" t="str">
            <v>4420130GLI</v>
          </cell>
          <cell r="C5064" t="str">
            <v>Rezerva pojistného ŽP - podíly na zisku</v>
          </cell>
          <cell r="D5064">
            <v>-13368690.15</v>
          </cell>
          <cell r="E5064">
            <v>-11278742.15</v>
          </cell>
          <cell r="F5064">
            <v>-10047484.15</v>
          </cell>
          <cell r="G5064">
            <v>-8071017.1500000004</v>
          </cell>
        </row>
        <row r="5065">
          <cell r="B5065" t="str">
            <v>4420141GLI</v>
          </cell>
          <cell r="C5065" t="str">
            <v>Rezerva IBNR na pozdni škody BR - paušál</v>
          </cell>
          <cell r="D5065">
            <v>-262600000</v>
          </cell>
          <cell r="E5065">
            <v>-236800000</v>
          </cell>
          <cell r="F5065">
            <v>-254600000</v>
          </cell>
          <cell r="G5065">
            <v>-226200000</v>
          </cell>
        </row>
        <row r="5066">
          <cell r="B5066" t="str">
            <v>4420146GLI</v>
          </cell>
          <cell r="C5066" t="str">
            <v>Rezerva IBNR na pozdni škody MR - paušál</v>
          </cell>
          <cell r="D5066">
            <v>-73400000</v>
          </cell>
          <cell r="E5066">
            <v>-96200000</v>
          </cell>
          <cell r="F5066">
            <v>-76400000</v>
          </cell>
          <cell r="G5066">
            <v>-108400000</v>
          </cell>
        </row>
        <row r="5067">
          <cell r="B5067" t="str">
            <v>4420160GLI</v>
          </cell>
          <cell r="C5067" t="str">
            <v>Rezerva na škody - odbytné</v>
          </cell>
          <cell r="D5067">
            <v>-21515723</v>
          </cell>
          <cell r="E5067">
            <v>-25358922</v>
          </cell>
          <cell r="F5067">
            <v>-25547326</v>
          </cell>
          <cell r="G5067">
            <v>-25607675</v>
          </cell>
        </row>
        <row r="5068">
          <cell r="B5068" t="str">
            <v>4420170GLI</v>
          </cell>
          <cell r="C5068" t="str">
            <v>Rezerva na škody - dožití</v>
          </cell>
          <cell r="D5068">
            <v>-250238421</v>
          </cell>
          <cell r="E5068">
            <v>-226830104</v>
          </cell>
          <cell r="F5068">
            <v>-257817828</v>
          </cell>
          <cell r="G5068">
            <v>-262441024</v>
          </cell>
        </row>
        <row r="5069">
          <cell r="B5069" t="str">
            <v>4427212ZDR</v>
          </cell>
          <cell r="C5069" t="str">
            <v>RBNS NKPO rizika ČPZ život</v>
          </cell>
          <cell r="D5069">
            <v>-6381960.1100000003</v>
          </cell>
          <cell r="E5069">
            <v>-7226931.3700000001</v>
          </cell>
          <cell r="F5069">
            <v>-8396783.4299999997</v>
          </cell>
          <cell r="G5069">
            <v>-294305.59000000003</v>
          </cell>
        </row>
        <row r="5070">
          <cell r="B5070" t="str">
            <v>4427213ZDR</v>
          </cell>
          <cell r="C5070" t="str">
            <v>IBNR NKPO rizika ČPZ život</v>
          </cell>
          <cell r="D5070">
            <v>-346093.13</v>
          </cell>
          <cell r="E5070">
            <v>-223761.43</v>
          </cell>
          <cell r="F5070">
            <v>-198846.78</v>
          </cell>
          <cell r="G5070">
            <v>-195511.65</v>
          </cell>
        </row>
        <row r="5071">
          <cell r="B5071" t="str">
            <v>4427214ZDR</v>
          </cell>
          <cell r="C5071" t="str">
            <v>RBNS individuální nabídka ČPZ život</v>
          </cell>
          <cell r="D5071">
            <v>-16985627.52</v>
          </cell>
          <cell r="E5071">
            <v>-13477944.01</v>
          </cell>
          <cell r="F5071">
            <v>-15516612.23</v>
          </cell>
          <cell r="G5071">
            <v>-13950671.01</v>
          </cell>
        </row>
        <row r="5072">
          <cell r="B5072" t="str">
            <v>4427215ZDR</v>
          </cell>
          <cell r="C5072" t="str">
            <v>IBNR individuální nabídka ČPZ život</v>
          </cell>
          <cell r="D5072">
            <v>-17398926.579999998</v>
          </cell>
          <cell r="E5072">
            <v>-18645370.93</v>
          </cell>
          <cell r="F5072">
            <v>-18385678.02</v>
          </cell>
          <cell r="G5072">
            <v>-18111053.940000001</v>
          </cell>
        </row>
        <row r="5073">
          <cell r="B5073" t="str">
            <v>4428200ZDR</v>
          </cell>
          <cell r="C5073" t="str">
            <v>RBNS KDP ČPZ život</v>
          </cell>
          <cell r="D5073">
            <v>-40454620.869999997</v>
          </cell>
          <cell r="E5073">
            <v>-37753490.030000001</v>
          </cell>
          <cell r="F5073">
            <v>-44204931.770000003</v>
          </cell>
          <cell r="G5073">
            <v>-44199343</v>
          </cell>
        </row>
        <row r="5074">
          <cell r="B5074" t="str">
            <v>4428201ZDR</v>
          </cell>
          <cell r="C5074" t="str">
            <v>IBNR KDP ČPZ život</v>
          </cell>
          <cell r="D5074">
            <v>-30464817.530000001</v>
          </cell>
          <cell r="E5074">
            <v>-26421131.890000001</v>
          </cell>
          <cell r="F5074">
            <v>-30580675.510000002</v>
          </cell>
          <cell r="G5074">
            <v>-41416490.82</v>
          </cell>
        </row>
        <row r="5075">
          <cell r="B5075" t="str">
            <v>4428320ZDR</v>
          </cell>
          <cell r="C5075" t="str">
            <v>RBNS bankoprodukty ČPZ život</v>
          </cell>
          <cell r="D5075">
            <v>-518282</v>
          </cell>
          <cell r="E5075">
            <v>-830785</v>
          </cell>
          <cell r="F5075">
            <v>-1013220.57</v>
          </cell>
          <cell r="G5075">
            <v>-1572794</v>
          </cell>
        </row>
        <row r="5076">
          <cell r="B5076" t="str">
            <v>4428322ZDR</v>
          </cell>
          <cell r="C5076" t="str">
            <v>IBNR bankoprodukty ČPZ život</v>
          </cell>
          <cell r="D5076">
            <v>-10871993.050000001</v>
          </cell>
          <cell r="E5076">
            <v>-8569859.3000000007</v>
          </cell>
          <cell r="F5076">
            <v>-8195556.71</v>
          </cell>
          <cell r="G5076">
            <v>-7781843.4900000002</v>
          </cell>
        </row>
        <row r="5077">
          <cell r="B5077" t="str">
            <v>4428324ZD9</v>
          </cell>
          <cell r="C5077" t="str">
            <v>4428324-RBNS bankoprodukty ČPZ život CM</v>
          </cell>
          <cell r="D5077"/>
          <cell r="E5077">
            <v>0</v>
          </cell>
          <cell r="F5077">
            <v>-520.49</v>
          </cell>
          <cell r="G5077">
            <v>4904.99</v>
          </cell>
        </row>
        <row r="5078">
          <cell r="B5078" t="str">
            <v>4428324ZDR</v>
          </cell>
          <cell r="C5078" t="str">
            <v>RBNS bankoprodukty ČPZ život CM</v>
          </cell>
          <cell r="D5078"/>
          <cell r="E5078">
            <v>0</v>
          </cell>
          <cell r="F5078">
            <v>-206384.53</v>
          </cell>
          <cell r="G5078">
            <v>-289798.14</v>
          </cell>
        </row>
        <row r="5079">
          <cell r="B5079" t="str">
            <v>4428327ZD9</v>
          </cell>
          <cell r="C5079" t="str">
            <v>4428327-IBNR bankoprodukty ČPZ život</v>
          </cell>
          <cell r="D5079"/>
          <cell r="E5079">
            <v>0</v>
          </cell>
          <cell r="F5079">
            <v>-18280.13</v>
          </cell>
          <cell r="G5079">
            <v>128627.05</v>
          </cell>
        </row>
        <row r="5080">
          <cell r="B5080" t="str">
            <v>4428327ZDR</v>
          </cell>
          <cell r="C5080" t="str">
            <v>IBNR bankoprodukty ČPZ život CM</v>
          </cell>
          <cell r="D5080"/>
          <cell r="E5080">
            <v>0</v>
          </cell>
          <cell r="F5080">
            <v>-3015611.13</v>
          </cell>
          <cell r="G5080">
            <v>-5487489.21</v>
          </cell>
        </row>
        <row r="5081">
          <cell r="B5081" t="str">
            <v>4428357ZDR</v>
          </cell>
          <cell r="C5081" t="str">
            <v>Rezerva na stáří individ. nabídka ČPZ ži</v>
          </cell>
          <cell r="D5081">
            <v>-149661389.47999999</v>
          </cell>
          <cell r="E5081">
            <v>-144047304.24000001</v>
          </cell>
          <cell r="F5081">
            <v>-143173015.75</v>
          </cell>
          <cell r="G5081">
            <v>-139711705.93000001</v>
          </cell>
        </row>
        <row r="5082">
          <cell r="B5082" t="str">
            <v>4430110GLI</v>
          </cell>
          <cell r="C5082" t="str">
            <v>Rezerva na škody BR</v>
          </cell>
          <cell r="D5082">
            <v>-875857452.13</v>
          </cell>
          <cell r="E5082">
            <v>-2512006.2000000002</v>
          </cell>
          <cell r="F5082">
            <v>-8583072.1999999993</v>
          </cell>
          <cell r="G5082">
            <v>-1461000</v>
          </cell>
        </row>
        <row r="5083">
          <cell r="B5083" t="str">
            <v>4430111ZDR</v>
          </cell>
          <cell r="C5083" t="str">
            <v>RBNS TIA ČPZ</v>
          </cell>
          <cell r="D5083"/>
          <cell r="E5083">
            <v>-10200</v>
          </cell>
          <cell r="F5083">
            <v>0</v>
          </cell>
          <cell r="G5083">
            <v>0</v>
          </cell>
        </row>
        <row r="5084">
          <cell r="B5084" t="str">
            <v>4430115GLI</v>
          </cell>
          <cell r="C5084" t="str">
            <v>RBNS-CZK-škody VIAS</v>
          </cell>
          <cell r="D5084"/>
          <cell r="E5084">
            <v>-3273014476</v>
          </cell>
          <cell r="F5084">
            <v>-3183404272</v>
          </cell>
          <cell r="G5084">
            <v>-3200047214</v>
          </cell>
        </row>
        <row r="5085">
          <cell r="B5085" t="str">
            <v>4430119GLI</v>
          </cell>
          <cell r="C5085" t="str">
            <v>ZJ rezerva N na zpracování škod BR</v>
          </cell>
          <cell r="D5085">
            <v>16104687.32</v>
          </cell>
          <cell r="E5085">
            <v>425216.5</v>
          </cell>
          <cell r="F5085">
            <v>291621</v>
          </cell>
          <cell r="G5085">
            <v>65000</v>
          </cell>
        </row>
        <row r="5086">
          <cell r="B5086" t="str">
            <v>4430120GLI</v>
          </cell>
          <cell r="C5086" t="str">
            <v>Rezerva na škody MR</v>
          </cell>
          <cell r="D5086">
            <v>-3333359056.73</v>
          </cell>
          <cell r="E5086">
            <v>-410735412.86000001</v>
          </cell>
          <cell r="F5086">
            <v>-406483662.25999999</v>
          </cell>
          <cell r="G5086">
            <v>-282208884.43000001</v>
          </cell>
        </row>
        <row r="5087">
          <cell r="B5087" t="str">
            <v>4430125GL9</v>
          </cell>
          <cell r="C5087" t="str">
            <v>4430125-RBNS-CM-škody VIAS</v>
          </cell>
          <cell r="D5087"/>
          <cell r="E5087">
            <v>-654304.96</v>
          </cell>
          <cell r="F5087">
            <v>603122.37</v>
          </cell>
          <cell r="G5087">
            <v>1684131.99</v>
          </cell>
        </row>
        <row r="5088">
          <cell r="B5088" t="str">
            <v>4430125GLI</v>
          </cell>
          <cell r="C5088" t="str">
            <v>RBNS-CM-škody VIAS</v>
          </cell>
          <cell r="D5088"/>
          <cell r="E5088">
            <v>-24703819.489999998</v>
          </cell>
          <cell r="F5088">
            <v>-35669713.229999997</v>
          </cell>
          <cell r="G5088">
            <v>-71025894.959999993</v>
          </cell>
        </row>
        <row r="5089">
          <cell r="B5089" t="str">
            <v>4430129GLI</v>
          </cell>
          <cell r="C5089" t="str">
            <v>ZJ rezerva N na zpracování škod MR</v>
          </cell>
          <cell r="D5089">
            <v>21816153.68</v>
          </cell>
          <cell r="E5089">
            <v>551919</v>
          </cell>
          <cell r="F5089">
            <v>1251537.8500000001</v>
          </cell>
          <cell r="G5089">
            <v>2333509.65</v>
          </cell>
        </row>
        <row r="5090">
          <cell r="B5090" t="str">
            <v>4430140GLI</v>
          </cell>
          <cell r="C5090" t="str">
            <v>Rezerva IBNR na pozdni škody BR - IBNR</v>
          </cell>
          <cell r="D5090">
            <v>-749800000</v>
          </cell>
          <cell r="E5090">
            <v>0</v>
          </cell>
          <cell r="F5090">
            <v>0</v>
          </cell>
          <cell r="G5090"/>
        </row>
        <row r="5091">
          <cell r="B5091" t="str">
            <v>4430141ZDR</v>
          </cell>
          <cell r="C5091" t="str">
            <v>IBNR TIA ČPZ</v>
          </cell>
          <cell r="D5091">
            <v>-473054.5</v>
          </cell>
          <cell r="E5091">
            <v>-598831.46</v>
          </cell>
          <cell r="F5091">
            <v>-616474.44999999995</v>
          </cell>
          <cell r="G5091">
            <v>-740465.18</v>
          </cell>
        </row>
        <row r="5092">
          <cell r="B5092" t="str">
            <v>4430142ZDR</v>
          </cell>
          <cell r="C5092" t="str">
            <v>IBNR VIAS ČPZ</v>
          </cell>
          <cell r="D5092">
            <v>-1017038.64</v>
          </cell>
          <cell r="E5092">
            <v>-1253664.6499999999</v>
          </cell>
          <cell r="F5092">
            <v>-1298005.81</v>
          </cell>
          <cell r="G5092">
            <v>-1306247.95</v>
          </cell>
        </row>
        <row r="5093">
          <cell r="B5093" t="str">
            <v>4430145GLI</v>
          </cell>
          <cell r="C5093" t="str">
            <v>Rezerva IBNR na pozdni škody MR - IBNR</v>
          </cell>
          <cell r="D5093">
            <v>-530200000</v>
          </cell>
          <cell r="E5093">
            <v>0</v>
          </cell>
          <cell r="F5093">
            <v>0</v>
          </cell>
          <cell r="G5093">
            <v>0</v>
          </cell>
        </row>
        <row r="5094">
          <cell r="B5094" t="str">
            <v>4431010GLI</v>
          </cell>
          <cell r="C5094" t="str">
            <v>Rezerva na zpracování škod BR - direct</v>
          </cell>
          <cell r="D5094">
            <v>-34028720.950000003</v>
          </cell>
          <cell r="E5094">
            <v>0</v>
          </cell>
          <cell r="F5094">
            <v>-48455.040000000001</v>
          </cell>
          <cell r="G5094">
            <v>0</v>
          </cell>
        </row>
        <row r="5095">
          <cell r="B5095" t="str">
            <v>4431011GLI</v>
          </cell>
          <cell r="C5095" t="str">
            <v>Rezerva na zpracování škod BR - direct Ž</v>
          </cell>
          <cell r="D5095">
            <v>-3689282.42</v>
          </cell>
          <cell r="E5095">
            <v>-2257923.14</v>
          </cell>
          <cell r="F5095">
            <v>-2673369.85</v>
          </cell>
          <cell r="G5095">
            <v>-3381469.48</v>
          </cell>
        </row>
        <row r="5096">
          <cell r="B5096" t="str">
            <v>4431020GLI</v>
          </cell>
          <cell r="C5096" t="str">
            <v>Rezerva na zpracování škod MR - direct</v>
          </cell>
          <cell r="D5096">
            <v>-77315159.939999998</v>
          </cell>
          <cell r="E5096">
            <v>0</v>
          </cell>
          <cell r="F5096">
            <v>-1252388.56</v>
          </cell>
          <cell r="G5096">
            <v>0</v>
          </cell>
        </row>
        <row r="5097">
          <cell r="B5097" t="str">
            <v>4431021GLI</v>
          </cell>
          <cell r="C5097" t="str">
            <v>Rezerva na zpracování škod MR - direct Ž</v>
          </cell>
          <cell r="D5097">
            <v>-1324624.6299999999</v>
          </cell>
          <cell r="E5097">
            <v>-2428215.09</v>
          </cell>
          <cell r="F5097">
            <v>-2208065.36</v>
          </cell>
          <cell r="G5097">
            <v>-1429349.23</v>
          </cell>
        </row>
        <row r="5098">
          <cell r="B5098" t="str">
            <v>4431803ZDR</v>
          </cell>
          <cell r="C5098" t="str">
            <v>RBNS skupinová nabídka ČPZ neživot</v>
          </cell>
          <cell r="D5098">
            <v>-48484.89</v>
          </cell>
          <cell r="E5098">
            <v>-26746.7</v>
          </cell>
          <cell r="F5098">
            <v>-23465.91</v>
          </cell>
          <cell r="G5098">
            <v>-35801.58</v>
          </cell>
        </row>
        <row r="5099">
          <cell r="B5099" t="str">
            <v>4431804ZDR</v>
          </cell>
          <cell r="C5099" t="str">
            <v>IBNR skupinová nabídka ČPZ neživot</v>
          </cell>
          <cell r="D5099">
            <v>-372290.28</v>
          </cell>
          <cell r="E5099">
            <v>-548855.9</v>
          </cell>
          <cell r="F5099">
            <v>-569208.5</v>
          </cell>
          <cell r="G5099">
            <v>-550095.61</v>
          </cell>
        </row>
        <row r="5100">
          <cell r="B5100" t="str">
            <v>4431900GLI</v>
          </cell>
          <cell r="C5100" t="str">
            <v>Renty a úr. z rent - POV</v>
          </cell>
          <cell r="D5100"/>
          <cell r="E5100"/>
          <cell r="F5100"/>
          <cell r="G5100">
            <v>-5473749</v>
          </cell>
        </row>
        <row r="5101">
          <cell r="B5101" t="str">
            <v>4431931GLI</v>
          </cell>
          <cell r="C5101" t="str">
            <v>RBNS-renty-škody VIAS</v>
          </cell>
          <cell r="D5101"/>
          <cell r="E5101">
            <v>-158107319</v>
          </cell>
          <cell r="F5101">
            <v>-175707310</v>
          </cell>
          <cell r="G5101">
            <v>-205305710</v>
          </cell>
        </row>
        <row r="5102">
          <cell r="B5102" t="str">
            <v>4432026ZDR</v>
          </cell>
          <cell r="C5102" t="str">
            <v>Úraz s ŽP-IBNR-rez.na poj.pln. SŽP20</v>
          </cell>
          <cell r="D5102"/>
          <cell r="E5102"/>
          <cell r="F5102"/>
          <cell r="G5102">
            <v>-26251.18</v>
          </cell>
        </row>
        <row r="5103">
          <cell r="B5103" t="str">
            <v>4433119GLI</v>
          </cell>
          <cell r="C5103" t="str">
            <v>ZJ rezerva na škody BR</v>
          </cell>
          <cell r="D5103">
            <v>461023504.52999997</v>
          </cell>
          <cell r="E5103">
            <v>30021468.399999999</v>
          </cell>
          <cell r="F5103">
            <v>45364565</v>
          </cell>
          <cell r="G5103">
            <v>16988307</v>
          </cell>
        </row>
        <row r="5104">
          <cell r="B5104" t="str">
            <v>4433129GLI</v>
          </cell>
          <cell r="C5104" t="str">
            <v>ZJ rezerva na škody MR</v>
          </cell>
          <cell r="D5104">
            <v>1749926647.9400001</v>
          </cell>
          <cell r="E5104">
            <v>193429871.90000001</v>
          </cell>
          <cell r="F5104">
            <v>179923983.27000001</v>
          </cell>
          <cell r="G5104">
            <v>202636366.86000001</v>
          </cell>
        </row>
        <row r="5105">
          <cell r="B5105" t="str">
            <v>4433130GLI</v>
          </cell>
          <cell r="C5105" t="str">
            <v>ZJ škod. Rezerva RBNS-život MR</v>
          </cell>
          <cell r="D5105"/>
          <cell r="E5105">
            <v>4627929</v>
          </cell>
          <cell r="F5105">
            <v>4627929</v>
          </cell>
          <cell r="G5105">
            <v>4627929</v>
          </cell>
        </row>
        <row r="5106">
          <cell r="B5106" t="str">
            <v>4433149GLI</v>
          </cell>
          <cell r="C5106" t="str">
            <v>ZJ rezerva IBNR na pozdní škody BR paušá</v>
          </cell>
          <cell r="D5106">
            <v>361685149</v>
          </cell>
          <cell r="E5106">
            <v>0</v>
          </cell>
          <cell r="F5106">
            <v>0</v>
          </cell>
          <cell r="G5106"/>
        </row>
        <row r="5107">
          <cell r="B5107" t="str">
            <v>4433159GLI</v>
          </cell>
          <cell r="C5107" t="str">
            <v>ZJ rezerva IBNR na pozdni škody MR paušá</v>
          </cell>
          <cell r="D5107">
            <v>273244607</v>
          </cell>
          <cell r="E5107">
            <v>0</v>
          </cell>
          <cell r="F5107">
            <v>0</v>
          </cell>
          <cell r="G5107"/>
        </row>
        <row r="5108">
          <cell r="B5108" t="str">
            <v>4435301GL9</v>
          </cell>
          <cell r="C5108" t="str">
            <v>4435301-RBNS-CM-Pojiš.obec.odpověd.SME_M</v>
          </cell>
          <cell r="D5108"/>
          <cell r="E5108"/>
          <cell r="F5108"/>
          <cell r="G5108">
            <v>-34.549999999999997</v>
          </cell>
        </row>
        <row r="5109">
          <cell r="B5109" t="str">
            <v>4435301GLI</v>
          </cell>
          <cell r="C5109" t="str">
            <v>RBNS-CM-Pojiš.obec.odpovědnosti SME_MM (</v>
          </cell>
          <cell r="D5109"/>
          <cell r="E5109"/>
          <cell r="F5109"/>
          <cell r="G5109">
            <v>-11708.45</v>
          </cell>
        </row>
        <row r="5110">
          <cell r="B5110" t="str">
            <v>4435322GL9</v>
          </cell>
          <cell r="C5110" t="str">
            <v>4435322-Poj.odpovědnosti občanů-CH</v>
          </cell>
          <cell r="D5110"/>
          <cell r="E5110">
            <v>-0.01</v>
          </cell>
          <cell r="F5110">
            <v>374.99</v>
          </cell>
          <cell r="G5110">
            <v>2850.76</v>
          </cell>
        </row>
        <row r="5111">
          <cell r="B5111" t="str">
            <v>4435322GLI</v>
          </cell>
          <cell r="C5111" t="str">
            <v>RBNS-CM-Pojištění odpovědnosti občanů-CH</v>
          </cell>
          <cell r="D5111"/>
          <cell r="E5111">
            <v>0.01</v>
          </cell>
          <cell r="F5111">
            <v>-79109.990000000005</v>
          </cell>
          <cell r="G5111">
            <v>-2850.77</v>
          </cell>
        </row>
        <row r="5112">
          <cell r="B5112" t="str">
            <v>4435510GL9</v>
          </cell>
          <cell r="C5112" t="str">
            <v>4435510 - RBNS-CM-POV-nové</v>
          </cell>
          <cell r="D5112">
            <v>26982.03</v>
          </cell>
          <cell r="E5112">
            <v>-214183.23</v>
          </cell>
          <cell r="F5112">
            <v>64603.35</v>
          </cell>
          <cell r="G5112">
            <v>285632.21000000002</v>
          </cell>
        </row>
        <row r="5113">
          <cell r="B5113" t="str">
            <v>4435510GLI</v>
          </cell>
          <cell r="C5113" t="str">
            <v>RBNS-CM-POV-nové</v>
          </cell>
          <cell r="D5113">
            <v>-3172639.92</v>
          </cell>
          <cell r="E5113">
            <v>-4557159.33</v>
          </cell>
          <cell r="F5113">
            <v>-7219053.3899999997</v>
          </cell>
          <cell r="G5113">
            <v>-8240026.04</v>
          </cell>
        </row>
        <row r="5114">
          <cell r="B5114" t="str">
            <v>4435580GL9</v>
          </cell>
          <cell r="C5114" t="str">
            <v>4435580-RBNS-CM-POV-retail AV</v>
          </cell>
          <cell r="D5114"/>
          <cell r="E5114">
            <v>0</v>
          </cell>
          <cell r="F5114">
            <v>9265.9500000000007</v>
          </cell>
          <cell r="G5114">
            <v>103040.7</v>
          </cell>
        </row>
        <row r="5115">
          <cell r="B5115" t="str">
            <v>4435580GLI</v>
          </cell>
          <cell r="C5115" t="str">
            <v>RBNS-CM-POV - retail AV</v>
          </cell>
          <cell r="D5115"/>
          <cell r="E5115">
            <v>-1595076.24</v>
          </cell>
          <cell r="F5115">
            <v>-2048900.88</v>
          </cell>
          <cell r="G5115">
            <v>-4002781.4</v>
          </cell>
        </row>
        <row r="5116">
          <cell r="B5116" t="str">
            <v>4435610GL9</v>
          </cell>
          <cell r="C5116" t="str">
            <v>4435610 - RBNS-CM-havárie nové produkty-</v>
          </cell>
          <cell r="D5116"/>
          <cell r="E5116">
            <v>884.03</v>
          </cell>
          <cell r="F5116">
            <v>-394.9</v>
          </cell>
          <cell r="G5116">
            <v>-545.70000000000005</v>
          </cell>
        </row>
        <row r="5117">
          <cell r="B5117" t="str">
            <v>4435610GLI</v>
          </cell>
          <cell r="C5117" t="str">
            <v>RBNS-CM-havárie nové produkty-retail</v>
          </cell>
          <cell r="D5117"/>
          <cell r="E5117">
            <v>-884.03</v>
          </cell>
          <cell r="F5117">
            <v>394.9</v>
          </cell>
          <cell r="G5117">
            <v>545.70000000000005</v>
          </cell>
        </row>
        <row r="5118">
          <cell r="B5118" t="str">
            <v>4435680GL9</v>
          </cell>
          <cell r="C5118" t="str">
            <v>4435680-RBNS-CM-HAV-retail AV</v>
          </cell>
          <cell r="D5118"/>
          <cell r="E5118">
            <v>0</v>
          </cell>
          <cell r="F5118">
            <v>0</v>
          </cell>
          <cell r="G5118">
            <v>-196.99</v>
          </cell>
        </row>
        <row r="5119">
          <cell r="B5119" t="str">
            <v>4435680GLI</v>
          </cell>
          <cell r="C5119" t="str">
            <v>RBNS-CM-HAV - retail AV</v>
          </cell>
          <cell r="D5119"/>
          <cell r="E5119">
            <v>0</v>
          </cell>
          <cell r="F5119">
            <v>0</v>
          </cell>
          <cell r="G5119">
            <v>-43144.51</v>
          </cell>
        </row>
        <row r="5120">
          <cell r="B5120" t="str">
            <v>4436110GLI</v>
          </cell>
          <cell r="C5120" t="str">
            <v>Rezerva na zpracování škod BR - indirect</v>
          </cell>
          <cell r="D5120">
            <v>-109417976.01000001</v>
          </cell>
          <cell r="E5120">
            <v>0</v>
          </cell>
          <cell r="F5120">
            <v>-145365.12</v>
          </cell>
          <cell r="G5120">
            <v>0</v>
          </cell>
        </row>
        <row r="5121">
          <cell r="B5121" t="str">
            <v>4436111GLI</v>
          </cell>
          <cell r="C5121" t="str">
            <v>Rezerva na zpracování škod BR - indirect</v>
          </cell>
          <cell r="D5121">
            <v>-14676692.630000001</v>
          </cell>
          <cell r="E5121">
            <v>-9031692.6099999994</v>
          </cell>
          <cell r="F5121">
            <v>-10693479.41</v>
          </cell>
          <cell r="G5121">
            <v>-13525877.93</v>
          </cell>
        </row>
        <row r="5122">
          <cell r="B5122" t="str">
            <v>4436120GLI</v>
          </cell>
          <cell r="C5122" t="str">
            <v>Rezerva na zpracování škod MR - indirect</v>
          </cell>
          <cell r="D5122">
            <v>-250006832.53</v>
          </cell>
          <cell r="E5122">
            <v>0</v>
          </cell>
          <cell r="F5122">
            <v>-3757165.68</v>
          </cell>
          <cell r="G5122">
            <v>0</v>
          </cell>
        </row>
        <row r="5123">
          <cell r="B5123" t="str">
            <v>4436121GLI</v>
          </cell>
          <cell r="C5123" t="str">
            <v>Rezerva na zpracování škod MR - indirect</v>
          </cell>
          <cell r="D5123">
            <v>-5298498.47</v>
          </cell>
          <cell r="E5123">
            <v>-9712860.2699999996</v>
          </cell>
          <cell r="F5123">
            <v>-8832261.2799999993</v>
          </cell>
          <cell r="G5123">
            <v>-5717396.8399999999</v>
          </cell>
        </row>
        <row r="5124">
          <cell r="B5124" t="str">
            <v>4437020GLI</v>
          </cell>
          <cell r="C5124" t="str">
            <v>RBNS - Nová cena - GAP - retail</v>
          </cell>
          <cell r="D5124"/>
          <cell r="E5124">
            <v>0</v>
          </cell>
          <cell r="F5124">
            <v>0</v>
          </cell>
          <cell r="G5124">
            <v>0</v>
          </cell>
        </row>
        <row r="5125">
          <cell r="B5125" t="str">
            <v>4437080GLI</v>
          </cell>
          <cell r="C5125" t="str">
            <v>RBNS - N.cena GAP retail AV</v>
          </cell>
          <cell r="D5125"/>
          <cell r="E5125">
            <v>0</v>
          </cell>
          <cell r="F5125">
            <v>0</v>
          </cell>
          <cell r="G5125">
            <v>0</v>
          </cell>
        </row>
        <row r="5126">
          <cell r="B5126" t="str">
            <v>4437213GLI</v>
          </cell>
          <cell r="C5126" t="str">
            <v>RBNS-Pojištění majetku obcí - Region</v>
          </cell>
          <cell r="D5126"/>
          <cell r="E5126"/>
          <cell r="F5126"/>
          <cell r="G5126">
            <v>0</v>
          </cell>
        </row>
        <row r="5127">
          <cell r="B5127" t="str">
            <v>4437214GLI</v>
          </cell>
          <cell r="C5127" t="str">
            <v>RBNS-Pojištění majetku SME_MM (SP7214)</v>
          </cell>
          <cell r="D5127"/>
          <cell r="E5127"/>
          <cell r="F5127"/>
          <cell r="G5127">
            <v>-26054149</v>
          </cell>
        </row>
        <row r="5128">
          <cell r="B5128" t="str">
            <v>4437218GLI</v>
          </cell>
          <cell r="C5128" t="str">
            <v>RBNS-Pojištění elektroniky SME_MM (SP721</v>
          </cell>
          <cell r="D5128"/>
          <cell r="E5128"/>
          <cell r="F5128"/>
          <cell r="G5128">
            <v>-35000</v>
          </cell>
        </row>
        <row r="5129">
          <cell r="B5129" t="str">
            <v>4437219GLI</v>
          </cell>
          <cell r="C5129" t="str">
            <v>RBNS-Pojištění strojů SME_MM (SP7219)</v>
          </cell>
          <cell r="D5129"/>
          <cell r="E5129"/>
          <cell r="F5129"/>
          <cell r="G5129">
            <v>-5333650</v>
          </cell>
        </row>
        <row r="5130">
          <cell r="B5130" t="str">
            <v>4437222GLI</v>
          </cell>
          <cell r="C5130" t="str">
            <v>RBNS-pojištění domásností-BV</v>
          </cell>
          <cell r="D5130"/>
          <cell r="E5130">
            <v>-1912776</v>
          </cell>
          <cell r="F5130">
            <v>-3356832</v>
          </cell>
          <cell r="G5130">
            <v>-6787937</v>
          </cell>
        </row>
        <row r="5131">
          <cell r="B5131" t="str">
            <v>4437223GLI</v>
          </cell>
          <cell r="C5131" t="str">
            <v>RBNS-domácí asistence-BV</v>
          </cell>
          <cell r="D5131"/>
          <cell r="E5131">
            <v>0</v>
          </cell>
          <cell r="F5131">
            <v>0</v>
          </cell>
          <cell r="G5131">
            <v>-105500</v>
          </cell>
        </row>
        <row r="5132">
          <cell r="B5132" t="str">
            <v>4437232GLI</v>
          </cell>
          <cell r="C5132" t="str">
            <v>RBNS-pojištění bydlení BV</v>
          </cell>
          <cell r="D5132"/>
          <cell r="E5132">
            <v>-5468918</v>
          </cell>
          <cell r="F5132">
            <v>-7325237</v>
          </cell>
          <cell r="G5132">
            <v>-13030371</v>
          </cell>
        </row>
        <row r="5133">
          <cell r="B5133" t="str">
            <v>4437233GLI</v>
          </cell>
          <cell r="C5133" t="str">
            <v>RBNS-bydlení asistence-BV</v>
          </cell>
          <cell r="D5133"/>
          <cell r="E5133">
            <v>-20000</v>
          </cell>
          <cell r="F5133">
            <v>-20000</v>
          </cell>
          <cell r="G5133">
            <v>-20000</v>
          </cell>
        </row>
        <row r="5134">
          <cell r="B5134" t="str">
            <v>4437242GLI</v>
          </cell>
          <cell r="C5134" t="str">
            <v>RBNS-Pojištění ost. maj.občanů-Cestovky</v>
          </cell>
          <cell r="D5134">
            <v>-131700</v>
          </cell>
          <cell r="E5134">
            <v>-107700</v>
          </cell>
          <cell r="F5134">
            <v>-127700</v>
          </cell>
          <cell r="G5134">
            <v>-47700</v>
          </cell>
        </row>
        <row r="5135">
          <cell r="B5135" t="str">
            <v>4437243GLI</v>
          </cell>
          <cell r="C5135" t="str">
            <v>RBNS - Ostatní majetek - HAV AV</v>
          </cell>
          <cell r="D5135"/>
          <cell r="E5135">
            <v>0</v>
          </cell>
          <cell r="F5135">
            <v>0</v>
          </cell>
          <cell r="G5135">
            <v>-44000</v>
          </cell>
        </row>
        <row r="5136">
          <cell r="B5136" t="str">
            <v>4437301GLI</v>
          </cell>
          <cell r="C5136" t="str">
            <v>RBNS-Pojištění obecné odpovědnosti SME_M</v>
          </cell>
          <cell r="D5136"/>
          <cell r="E5136"/>
          <cell r="F5136"/>
          <cell r="G5136">
            <v>-7708438</v>
          </cell>
        </row>
        <row r="5137">
          <cell r="B5137" t="str">
            <v>4437302GLI</v>
          </cell>
          <cell r="C5137" t="str">
            <v>RBNS-Pojištění profes.odpovědnosti SME_M</v>
          </cell>
          <cell r="D5137"/>
          <cell r="E5137">
            <v>0</v>
          </cell>
          <cell r="F5137">
            <v>0</v>
          </cell>
          <cell r="G5137">
            <v>-589432</v>
          </cell>
        </row>
        <row r="5138">
          <cell r="B5138" t="str">
            <v>4437322GLI</v>
          </cell>
          <cell r="C5138" t="str">
            <v>RBNS-Pojištění odpovědnosti občanů-CH</v>
          </cell>
          <cell r="D5138">
            <v>-668500</v>
          </cell>
          <cell r="E5138">
            <v>-585500</v>
          </cell>
          <cell r="F5138">
            <v>-575500</v>
          </cell>
          <cell r="G5138">
            <v>-258000</v>
          </cell>
        </row>
        <row r="5139">
          <cell r="B5139" t="str">
            <v>4437323GLI</v>
          </cell>
          <cell r="C5139" t="str">
            <v>RBNS-Pojištění odpovědnosti zaměstnance</v>
          </cell>
          <cell r="D5139">
            <v>-50000</v>
          </cell>
          <cell r="E5139">
            <v>-83500</v>
          </cell>
          <cell r="F5139">
            <v>-63500</v>
          </cell>
          <cell r="G5139">
            <v>-53000</v>
          </cell>
        </row>
        <row r="5140">
          <cell r="B5140" t="str">
            <v>4437324GLI</v>
          </cell>
          <cell r="C5140" t="str">
            <v>RBNS-odpovědnot zam.-BV</v>
          </cell>
          <cell r="D5140"/>
          <cell r="E5140">
            <v>-2405147</v>
          </cell>
          <cell r="F5140">
            <v>-7031000</v>
          </cell>
          <cell r="G5140">
            <v>-16465346</v>
          </cell>
        </row>
        <row r="5141">
          <cell r="B5141" t="str">
            <v>4437326GLI</v>
          </cell>
          <cell r="C5141" t="str">
            <v>RBNS-odpovědnost obč.-BV</v>
          </cell>
          <cell r="D5141"/>
          <cell r="E5141">
            <v>-56500</v>
          </cell>
          <cell r="F5141">
            <v>-81500</v>
          </cell>
          <cell r="G5141">
            <v>-286100</v>
          </cell>
        </row>
        <row r="5142">
          <cell r="B5142" t="str">
            <v>4437327GLI</v>
          </cell>
          <cell r="C5142" t="str">
            <v>RBNS-odpovědnost obč.dom.BV</v>
          </cell>
          <cell r="D5142"/>
          <cell r="E5142">
            <v>-388500</v>
          </cell>
          <cell r="F5142">
            <v>-300840</v>
          </cell>
          <cell r="G5142">
            <v>-845637</v>
          </cell>
        </row>
        <row r="5143">
          <cell r="B5143" t="str">
            <v>4437328GLI</v>
          </cell>
          <cell r="C5143" t="str">
            <v>RBNS-odpodvědnost obč.bydl.BV</v>
          </cell>
          <cell r="D5143"/>
          <cell r="E5143">
            <v>-18000</v>
          </cell>
          <cell r="F5143">
            <v>-22500</v>
          </cell>
          <cell r="G5143">
            <v>-199500</v>
          </cell>
        </row>
        <row r="5144">
          <cell r="B5144" t="str">
            <v>4437412GLI</v>
          </cell>
          <cell r="C5144" t="str">
            <v>RBNS-Pojištění léčebných výloh-CH</v>
          </cell>
          <cell r="D5144">
            <v>-1403034</v>
          </cell>
          <cell r="E5144">
            <v>-2914833</v>
          </cell>
          <cell r="F5144">
            <v>-2759065</v>
          </cell>
          <cell r="G5144">
            <v>-2584285</v>
          </cell>
        </row>
        <row r="5145">
          <cell r="B5145" t="str">
            <v>4437422GLI</v>
          </cell>
          <cell r="C5145" t="str">
            <v>RBNS-Storno cesty-CH</v>
          </cell>
          <cell r="D5145">
            <v>-7500</v>
          </cell>
          <cell r="E5145">
            <v>0</v>
          </cell>
          <cell r="F5145">
            <v>0</v>
          </cell>
          <cell r="G5145">
            <v>0</v>
          </cell>
        </row>
        <row r="5146">
          <cell r="B5146" t="str">
            <v>4437510GLI</v>
          </cell>
          <cell r="C5146" t="str">
            <v>POV nové-RBNS</v>
          </cell>
          <cell r="D5146">
            <v>-41133674</v>
          </cell>
          <cell r="E5146">
            <v>-60809669</v>
          </cell>
          <cell r="F5146">
            <v>-76946235</v>
          </cell>
          <cell r="G5146">
            <v>-86757429</v>
          </cell>
        </row>
        <row r="5147">
          <cell r="B5147" t="str">
            <v>4437580GLI</v>
          </cell>
          <cell r="C5147" t="str">
            <v>RBNS - POV - retail AV</v>
          </cell>
          <cell r="D5147"/>
          <cell r="E5147">
            <v>-24536121</v>
          </cell>
          <cell r="F5147">
            <v>-32561879</v>
          </cell>
          <cell r="G5147">
            <v>-63196424</v>
          </cell>
        </row>
        <row r="5148">
          <cell r="B5148" t="str">
            <v>4437610GLI</v>
          </cell>
          <cell r="C5148" t="str">
            <v>Havárie nové retail-RBNS</v>
          </cell>
          <cell r="D5148">
            <v>-30630685</v>
          </cell>
          <cell r="E5148">
            <v>-26774831</v>
          </cell>
          <cell r="F5148">
            <v>-20180867</v>
          </cell>
          <cell r="G5148">
            <v>-27861623</v>
          </cell>
        </row>
        <row r="5149">
          <cell r="B5149" t="str">
            <v>4437680GLI</v>
          </cell>
          <cell r="C5149" t="str">
            <v>RBNS - HAV - retail AV</v>
          </cell>
          <cell r="D5149"/>
          <cell r="E5149">
            <v>-14637698</v>
          </cell>
          <cell r="F5149">
            <v>-19331522</v>
          </cell>
          <cell r="G5149">
            <v>-35208029</v>
          </cell>
        </row>
        <row r="5150">
          <cell r="B5150" t="str">
            <v>4438110GLI</v>
          </cell>
          <cell r="C5150" t="str">
            <v>ZJA rezerva na škody BR</v>
          </cell>
          <cell r="D5150"/>
          <cell r="E5150">
            <v>0</v>
          </cell>
          <cell r="F5150">
            <v>-2150000</v>
          </cell>
          <cell r="G5150">
            <v>-3287500</v>
          </cell>
        </row>
        <row r="5151">
          <cell r="B5151" t="str">
            <v>4438120GL9</v>
          </cell>
          <cell r="C5151" t="str">
            <v>4438120GLI-ZJA rezerva na škody MR</v>
          </cell>
          <cell r="D5151"/>
          <cell r="E5151"/>
          <cell r="F5151"/>
          <cell r="G5151">
            <v>-597.5</v>
          </cell>
        </row>
        <row r="5152">
          <cell r="B5152" t="str">
            <v>4438120GLI</v>
          </cell>
          <cell r="C5152" t="str">
            <v>ZJA rezerva na škody MR</v>
          </cell>
          <cell r="D5152"/>
          <cell r="E5152">
            <v>0</v>
          </cell>
          <cell r="F5152">
            <v>-186641518.78</v>
          </cell>
          <cell r="G5152">
            <v>-152288997</v>
          </cell>
        </row>
        <row r="5153">
          <cell r="B5153" t="str">
            <v>4438149GLI</v>
          </cell>
          <cell r="C5153" t="str">
            <v>ZJA IBNR Rezerva na pozdni škody BR - pa</v>
          </cell>
          <cell r="D5153"/>
          <cell r="E5153">
            <v>0</v>
          </cell>
          <cell r="F5153">
            <v>-13700000</v>
          </cell>
          <cell r="G5153">
            <v>0</v>
          </cell>
        </row>
        <row r="5154">
          <cell r="B5154" t="str">
            <v>4438159GLI</v>
          </cell>
          <cell r="C5154" t="str">
            <v>ZJA IBNR Rezerva na pozdni škody MR - pa</v>
          </cell>
          <cell r="D5154"/>
          <cell r="E5154">
            <v>0</v>
          </cell>
          <cell r="F5154">
            <v>-26500000</v>
          </cell>
          <cell r="G5154">
            <v>0</v>
          </cell>
        </row>
        <row r="5155">
          <cell r="B5155" t="str">
            <v>4438303ZDR</v>
          </cell>
          <cell r="C5155" t="str">
            <v>RBNS bankoprodukty ČPZ neživot</v>
          </cell>
          <cell r="D5155">
            <v>-119392</v>
          </cell>
          <cell r="E5155">
            <v>-6148</v>
          </cell>
          <cell r="F5155">
            <v>-2200</v>
          </cell>
          <cell r="G5155">
            <v>-12199</v>
          </cell>
        </row>
        <row r="5156">
          <cell r="B5156" t="str">
            <v>4438305ZDR</v>
          </cell>
          <cell r="C5156" t="str">
            <v>IBNR bankoprodukty  ČPZ neživot</v>
          </cell>
          <cell r="D5156">
            <v>-7099610.8899999997</v>
          </cell>
          <cell r="E5156">
            <v>-8258838.4100000001</v>
          </cell>
          <cell r="F5156">
            <v>-8641967.0399999991</v>
          </cell>
          <cell r="G5156">
            <v>-9735966.6300000008</v>
          </cell>
        </row>
        <row r="5157">
          <cell r="B5157" t="str">
            <v>4438320GLI</v>
          </cell>
          <cell r="C5157" t="str">
            <v>ZJA rezerva N na zpracování škod MR</v>
          </cell>
          <cell r="D5157"/>
          <cell r="E5157"/>
          <cell r="F5157"/>
          <cell r="G5157">
            <v>0</v>
          </cell>
        </row>
        <row r="5158">
          <cell r="B5158" t="str">
            <v>4438333ZD9</v>
          </cell>
          <cell r="C5158" t="str">
            <v>4438333-RBNS bankoprodukty ČPZ neživot</v>
          </cell>
          <cell r="D5158"/>
          <cell r="E5158"/>
          <cell r="F5158"/>
          <cell r="G5158">
            <v>-7.2</v>
          </cell>
        </row>
        <row r="5159">
          <cell r="B5159" t="str">
            <v>4438333ZDR</v>
          </cell>
          <cell r="C5159" t="str">
            <v>RBNS bankoprodukty ČPZ neživot CM</v>
          </cell>
          <cell r="D5159"/>
          <cell r="E5159"/>
          <cell r="F5159"/>
          <cell r="G5159">
            <v>7.2</v>
          </cell>
        </row>
        <row r="5160">
          <cell r="B5160" t="str">
            <v>4438336ZD9</v>
          </cell>
          <cell r="C5160" t="str">
            <v>4438335-IBNR bankoprodukty  ČPZ neživot</v>
          </cell>
          <cell r="D5160"/>
          <cell r="E5160">
            <v>0</v>
          </cell>
          <cell r="F5160">
            <v>-2186</v>
          </cell>
          <cell r="G5160">
            <v>15174.57</v>
          </cell>
        </row>
        <row r="5161">
          <cell r="B5161" t="str">
            <v>4438336ZDR</v>
          </cell>
          <cell r="C5161" t="str">
            <v>IBNR bankoprodukty ČPZ neživot CM</v>
          </cell>
          <cell r="D5161"/>
          <cell r="E5161">
            <v>0</v>
          </cell>
          <cell r="F5161">
            <v>-360619.43</v>
          </cell>
          <cell r="G5161">
            <v>-748500.75</v>
          </cell>
        </row>
        <row r="5162">
          <cell r="B5162" t="str">
            <v>4439430GLI</v>
          </cell>
          <cell r="C5162" t="str">
            <v>Úrazové poj.s NP nové-RBNS</v>
          </cell>
          <cell r="D5162">
            <v>-3360</v>
          </cell>
          <cell r="E5162">
            <v>-3360</v>
          </cell>
          <cell r="F5162">
            <v>-3360</v>
          </cell>
          <cell r="G5162">
            <v>-3360</v>
          </cell>
        </row>
        <row r="5163">
          <cell r="B5163" t="str">
            <v>4439432GLI</v>
          </cell>
          <cell r="C5163" t="str">
            <v>RBNS-Pojištění úrazu-CH</v>
          </cell>
          <cell r="D5163">
            <v>-161100</v>
          </cell>
          <cell r="E5163">
            <v>-181200</v>
          </cell>
          <cell r="F5163">
            <v>-223700</v>
          </cell>
          <cell r="G5163">
            <v>-223700</v>
          </cell>
        </row>
        <row r="5164">
          <cell r="B5164" t="str">
            <v>4439436GLI</v>
          </cell>
          <cell r="C5164" t="str">
            <v>RBNS-denní dávky BV</v>
          </cell>
          <cell r="D5164"/>
          <cell r="E5164"/>
          <cell r="F5164"/>
          <cell r="G5164">
            <v>0</v>
          </cell>
        </row>
        <row r="5165">
          <cell r="B5165" t="str">
            <v>4439480GLI</v>
          </cell>
          <cell r="C5165" t="str">
            <v>RBNS - Úraz HAV - retail AV</v>
          </cell>
          <cell r="D5165"/>
          <cell r="E5165"/>
          <cell r="F5165"/>
          <cell r="G5165">
            <v>-3360</v>
          </cell>
        </row>
        <row r="5166">
          <cell r="B5166" t="str">
            <v>4440100GLI</v>
          </cell>
          <cell r="C5166" t="str">
            <v>Rezerva na prémie a slevy</v>
          </cell>
          <cell r="D5166">
            <v>-68614517.049999997</v>
          </cell>
          <cell r="E5166">
            <v>-67632547.819999993</v>
          </cell>
          <cell r="F5166">
            <v>-70955964.260000005</v>
          </cell>
          <cell r="G5166">
            <v>-52034753</v>
          </cell>
        </row>
        <row r="5167">
          <cell r="B5167" t="str">
            <v>4440110GLI</v>
          </cell>
          <cell r="C5167" t="str">
            <v>Rezerva na prémie a slevy - Ž</v>
          </cell>
          <cell r="D5167"/>
          <cell r="E5167"/>
          <cell r="F5167"/>
          <cell r="G5167">
            <v>-36894601.109999999</v>
          </cell>
        </row>
        <row r="5168">
          <cell r="B5168" t="str">
            <v>4448100GLI</v>
          </cell>
          <cell r="C5168" t="str">
            <v>ZJA rezerva na prémie a slevy</v>
          </cell>
          <cell r="D5168"/>
          <cell r="E5168">
            <v>0</v>
          </cell>
          <cell r="F5168">
            <v>-9211508</v>
          </cell>
          <cell r="G5168">
            <v>-3654982</v>
          </cell>
        </row>
        <row r="5169">
          <cell r="B5169" t="str">
            <v>4460200GLI</v>
          </cell>
          <cell r="C5169" t="str">
            <v>Rezerva na IŽP</v>
          </cell>
          <cell r="D5169">
            <v>-7228814157</v>
          </cell>
          <cell r="E5169">
            <v>-6599230454.96</v>
          </cell>
          <cell r="F5169">
            <v>-7120817232.96</v>
          </cell>
          <cell r="G5169">
            <v>-7691957344.96</v>
          </cell>
        </row>
        <row r="5170">
          <cell r="B5170" t="str">
            <v>5010010GLI</v>
          </cell>
          <cell r="C5170" t="str">
            <v>Pojistné plnění BR NŽ 1</v>
          </cell>
          <cell r="D5170"/>
          <cell r="E5170">
            <v>557145836.64999998</v>
          </cell>
          <cell r="F5170">
            <v>565979750.19000006</v>
          </cell>
          <cell r="G5170">
            <v>9203873.6500000004</v>
          </cell>
        </row>
        <row r="5171">
          <cell r="B5171" t="str">
            <v>5010011GLI</v>
          </cell>
          <cell r="C5171" t="str">
            <v>Regresy pojistných plnění BR NŽ</v>
          </cell>
          <cell r="D5171"/>
          <cell r="E5171">
            <v>-6157366</v>
          </cell>
          <cell r="F5171">
            <v>-7243546</v>
          </cell>
          <cell r="G5171">
            <v>-64941.33</v>
          </cell>
        </row>
        <row r="5172">
          <cell r="B5172" t="str">
            <v>5010015GLI</v>
          </cell>
          <cell r="C5172" t="str">
            <v>Náklady na zpracování škod BR NŽ - direc</v>
          </cell>
          <cell r="D5172"/>
          <cell r="E5172">
            <v>13758577.640000001</v>
          </cell>
          <cell r="F5172">
            <v>13763332.640000001</v>
          </cell>
          <cell r="G5172">
            <v>73875.56</v>
          </cell>
        </row>
        <row r="5173">
          <cell r="B5173" t="str">
            <v>5010016GLI</v>
          </cell>
          <cell r="C5173" t="str">
            <v>Regresy pojistných plnění MR NŽ</v>
          </cell>
          <cell r="D5173"/>
          <cell r="E5173">
            <v>-27822662.219999999</v>
          </cell>
          <cell r="F5173">
            <v>-32468497.18</v>
          </cell>
          <cell r="G5173">
            <v>-10958078.65</v>
          </cell>
        </row>
        <row r="5174">
          <cell r="B5174" t="str">
            <v>5010020GLI</v>
          </cell>
          <cell r="C5174" t="str">
            <v>Pojistné plnění MR NŽ</v>
          </cell>
          <cell r="D5174"/>
          <cell r="E5174">
            <v>803893229.20000005</v>
          </cell>
          <cell r="F5174">
            <v>809230871.71000004</v>
          </cell>
          <cell r="G5174">
            <v>39135472.399999999</v>
          </cell>
        </row>
        <row r="5175">
          <cell r="B5175" t="str">
            <v>5010711ZDR</v>
          </cell>
          <cell r="C5175" t="str">
            <v>Pojistné události TIA ČPZ NŽP b.r.</v>
          </cell>
          <cell r="D5175"/>
          <cell r="E5175">
            <v>9204</v>
          </cell>
          <cell r="F5175">
            <v>14592</v>
          </cell>
          <cell r="G5175"/>
        </row>
        <row r="5176">
          <cell r="B5176" t="str">
            <v>5010716ZDR</v>
          </cell>
          <cell r="C5176" t="str">
            <v>Pojistné události TIA ČPZ NŽP m.r.</v>
          </cell>
          <cell r="D5176"/>
          <cell r="E5176">
            <v>51744</v>
          </cell>
          <cell r="F5176">
            <v>51744</v>
          </cell>
          <cell r="G5176">
            <v>10776</v>
          </cell>
        </row>
        <row r="5177">
          <cell r="B5177" t="str">
            <v>5011110GLI</v>
          </cell>
          <cell r="C5177" t="str">
            <v>ZJA pojistné plnění BR NŽ</v>
          </cell>
          <cell r="D5177"/>
          <cell r="E5177"/>
          <cell r="F5177"/>
          <cell r="G5177">
            <v>311364.92</v>
          </cell>
        </row>
        <row r="5178">
          <cell r="B5178" t="str">
            <v>5011120GLI</v>
          </cell>
          <cell r="C5178" t="str">
            <v>ZJA pojistné plnění MR NŽ</v>
          </cell>
          <cell r="D5178"/>
          <cell r="E5178"/>
          <cell r="F5178"/>
          <cell r="G5178">
            <v>63888200.649999999</v>
          </cell>
        </row>
        <row r="5179">
          <cell r="B5179" t="str">
            <v>5011125GLI</v>
          </cell>
          <cell r="C5179" t="str">
            <v>ZJA N na zpracování škod MR NŽ</v>
          </cell>
          <cell r="D5179"/>
          <cell r="E5179"/>
          <cell r="F5179"/>
          <cell r="G5179">
            <v>215166.27</v>
          </cell>
        </row>
        <row r="5180">
          <cell r="B5180" t="str">
            <v>5011803ZDR</v>
          </cell>
          <cell r="C5180" t="str">
            <v>Pojistné události skup nabíd. ČPZ NŽ běž</v>
          </cell>
          <cell r="D5180"/>
          <cell r="E5180">
            <v>4640</v>
          </cell>
          <cell r="F5180">
            <v>19820</v>
          </cell>
          <cell r="G5180">
            <v>39400</v>
          </cell>
        </row>
        <row r="5181">
          <cell r="B5181" t="str">
            <v>5011813ZDR</v>
          </cell>
          <cell r="C5181" t="str">
            <v>Pojistné události skup. nabíd. ČPZ NŽ mi</v>
          </cell>
          <cell r="D5181"/>
          <cell r="E5181">
            <v>10000</v>
          </cell>
          <cell r="F5181">
            <v>10000</v>
          </cell>
          <cell r="G5181">
            <v>77050</v>
          </cell>
        </row>
        <row r="5182">
          <cell r="B5182" t="str">
            <v>5012502GLI</v>
          </cell>
          <cell r="C5182" t="str">
            <v>Vedlejší náklady na pojistné plnění NŽP-</v>
          </cell>
          <cell r="D5182"/>
          <cell r="E5182">
            <v>4452809.59</v>
          </cell>
          <cell r="F5182">
            <v>7674230.8200000003</v>
          </cell>
          <cell r="G5182">
            <v>14928345.41</v>
          </cell>
        </row>
        <row r="5183">
          <cell r="B5183" t="str">
            <v>5012504GLI</v>
          </cell>
          <cell r="C5183" t="str">
            <v>Vedlejší nákl.na poj.plnění NŽP-poj.-běž</v>
          </cell>
          <cell r="D5183"/>
          <cell r="E5183">
            <v>2294068.52</v>
          </cell>
          <cell r="F5183">
            <v>5556195.8200000003</v>
          </cell>
          <cell r="G5183">
            <v>3217256.42</v>
          </cell>
        </row>
        <row r="5184">
          <cell r="B5184" t="str">
            <v>5017000GLI</v>
          </cell>
          <cell r="C5184" t="str">
            <v>Vyplacená pojistná plnění-TIA běžný rok</v>
          </cell>
          <cell r="D5184"/>
          <cell r="E5184">
            <v>542919173.39999998</v>
          </cell>
          <cell r="F5184">
            <v>979630190.38</v>
          </cell>
          <cell r="G5184">
            <v>991835339.84000003</v>
          </cell>
        </row>
        <row r="5185">
          <cell r="B5185" t="str">
            <v>5017001GLI</v>
          </cell>
          <cell r="C5185" t="str">
            <v>Vyplacená pojistná plnění-TIA minulý rok</v>
          </cell>
          <cell r="D5185"/>
          <cell r="E5185">
            <v>217561648.91999999</v>
          </cell>
          <cell r="F5185">
            <v>349434896.66000003</v>
          </cell>
          <cell r="G5185">
            <v>702801700.49000001</v>
          </cell>
        </row>
        <row r="5186">
          <cell r="B5186" t="str">
            <v>5017003GLI</v>
          </cell>
          <cell r="C5186" t="str">
            <v>Předpis renty - pojištění - min. let</v>
          </cell>
          <cell r="D5186"/>
          <cell r="E5186">
            <v>2798909</v>
          </cell>
          <cell r="F5186">
            <v>4195784</v>
          </cell>
          <cell r="G5186">
            <v>31976490</v>
          </cell>
        </row>
        <row r="5187">
          <cell r="B5187" t="str">
            <v>5017100GLI</v>
          </cell>
          <cell r="C5187" t="str">
            <v>Postihy v přímém pojištění- běžný rok</v>
          </cell>
          <cell r="D5187"/>
          <cell r="E5187">
            <v>-1219282</v>
          </cell>
          <cell r="F5187">
            <v>-5644934.46</v>
          </cell>
          <cell r="G5187">
            <v>-6874757.3399999999</v>
          </cell>
        </row>
        <row r="5188">
          <cell r="B5188" t="str">
            <v>5017101GLI</v>
          </cell>
          <cell r="C5188" t="str">
            <v>Postihy v přímém pojištění - minulá léta</v>
          </cell>
          <cell r="D5188"/>
          <cell r="E5188">
            <v>-2154673.08</v>
          </cell>
          <cell r="F5188">
            <v>-4306554.08</v>
          </cell>
          <cell r="G5188">
            <v>-13697254.24</v>
          </cell>
        </row>
        <row r="5189">
          <cell r="B5189" t="str">
            <v>5018302ZDR</v>
          </cell>
          <cell r="C5189" t="str">
            <v>Vedlejší náklady na PU direct ČPZ běž.r.</v>
          </cell>
          <cell r="D5189"/>
          <cell r="E5189">
            <v>0</v>
          </cell>
          <cell r="F5189">
            <v>800</v>
          </cell>
          <cell r="G5189"/>
        </row>
        <row r="5190">
          <cell r="B5190" t="str">
            <v>5018303ZDR</v>
          </cell>
          <cell r="C5190" t="str">
            <v>Pojistné události bankoprodukty ČPZ NŽ b</v>
          </cell>
          <cell r="D5190"/>
          <cell r="E5190">
            <v>81259</v>
          </cell>
          <cell r="F5190">
            <v>104280</v>
          </cell>
          <cell r="G5190">
            <v>20129</v>
          </cell>
        </row>
        <row r="5191">
          <cell r="B5191" t="str">
            <v>5018312ZDR</v>
          </cell>
          <cell r="C5191" t="str">
            <v>Vedlejší náklady na PU direct ČPZ min.r.</v>
          </cell>
          <cell r="D5191"/>
          <cell r="E5191"/>
          <cell r="F5191"/>
          <cell r="G5191">
            <v>300</v>
          </cell>
        </row>
        <row r="5192">
          <cell r="B5192" t="str">
            <v>5018313ZDR</v>
          </cell>
          <cell r="C5192" t="str">
            <v>Pojistné události bankoprodukty ČPZ NŽ m</v>
          </cell>
          <cell r="D5192"/>
          <cell r="E5192">
            <v>11311</v>
          </cell>
          <cell r="F5192">
            <v>11311</v>
          </cell>
          <cell r="G5192">
            <v>21398</v>
          </cell>
        </row>
        <row r="5193">
          <cell r="B5193" t="str">
            <v>5019000GLI</v>
          </cell>
          <cell r="C5193" t="str">
            <v>Kurzové zisky a ztráty u pojistných udál</v>
          </cell>
          <cell r="D5193"/>
          <cell r="E5193">
            <v>31810.81</v>
          </cell>
          <cell r="F5193">
            <v>31810.81</v>
          </cell>
          <cell r="G5193"/>
        </row>
        <row r="5194">
          <cell r="B5194" t="str">
            <v>5023018GLI</v>
          </cell>
          <cell r="C5194" t="str">
            <v>ZJ N na zpracování škod BR NŽ</v>
          </cell>
          <cell r="D5194"/>
          <cell r="E5194">
            <v>-79412.88</v>
          </cell>
          <cell r="F5194">
            <v>-144689.07999999999</v>
          </cell>
          <cell r="G5194">
            <v>-41666.42</v>
          </cell>
        </row>
        <row r="5195">
          <cell r="B5195" t="str">
            <v>5023019GLI</v>
          </cell>
          <cell r="C5195" t="str">
            <v>ZJ pojistné plnění BR NŽ</v>
          </cell>
          <cell r="D5195"/>
          <cell r="E5195">
            <v>-5988037.96</v>
          </cell>
          <cell r="F5195">
            <v>-11534185.76</v>
          </cell>
          <cell r="G5195">
            <v>-15840944</v>
          </cell>
        </row>
        <row r="5196">
          <cell r="B5196" t="str">
            <v>5023027GLI</v>
          </cell>
          <cell r="C5196" t="str">
            <v>ZJ regresy pojistných plnění MR NŽ</v>
          </cell>
          <cell r="D5196"/>
          <cell r="E5196">
            <v>41184.699999999997</v>
          </cell>
          <cell r="F5196">
            <v>47074.7</v>
          </cell>
          <cell r="G5196">
            <v>13670</v>
          </cell>
        </row>
        <row r="5197">
          <cell r="B5197" t="str">
            <v>5023028GLI</v>
          </cell>
          <cell r="C5197" t="str">
            <v>ZJ N na zpracování škod MR NŽ</v>
          </cell>
          <cell r="D5197"/>
          <cell r="E5197">
            <v>-660996.81000000006</v>
          </cell>
          <cell r="F5197">
            <v>-775542.24</v>
          </cell>
          <cell r="G5197">
            <v>-1396177.67</v>
          </cell>
        </row>
        <row r="5198">
          <cell r="B5198" t="str">
            <v>5023029GLI</v>
          </cell>
          <cell r="C5198" t="str">
            <v>ZJ pojistné plnění MR NŽ</v>
          </cell>
          <cell r="D5198"/>
          <cell r="E5198">
            <v>-60926271.950000003</v>
          </cell>
          <cell r="F5198">
            <v>-82169652.260000005</v>
          </cell>
          <cell r="G5198">
            <v>-44592622.960000001</v>
          </cell>
        </row>
        <row r="5199">
          <cell r="B5199" t="str">
            <v>5030010GLI</v>
          </cell>
          <cell r="C5199" t="str">
            <v>Tvorba rezervy na škody BR NŽ</v>
          </cell>
          <cell r="D5199"/>
          <cell r="E5199">
            <v>2747985469.5999999</v>
          </cell>
          <cell r="F5199">
            <v>2756777278.5999999</v>
          </cell>
          <cell r="G5199">
            <v>9183731</v>
          </cell>
        </row>
        <row r="5200">
          <cell r="B5200" t="str">
            <v>5030011ZDR</v>
          </cell>
          <cell r="C5200" t="str">
            <v>Tvorba RBNS TIA ČPZ b.r.</v>
          </cell>
          <cell r="D5200"/>
          <cell r="E5200">
            <v>19404</v>
          </cell>
          <cell r="F5200">
            <v>14592</v>
          </cell>
          <cell r="G5200">
            <v>0</v>
          </cell>
        </row>
        <row r="5201">
          <cell r="B5201" t="str">
            <v>5030014GLI</v>
          </cell>
          <cell r="C5201" t="str">
            <v>Tvorba rezervy N na zprac. škod BR NŽ -</v>
          </cell>
          <cell r="D5201"/>
          <cell r="E5201">
            <v>79805969.359999999</v>
          </cell>
          <cell r="F5201">
            <v>79805969.359999999</v>
          </cell>
          <cell r="G5201"/>
        </row>
        <row r="5202">
          <cell r="B5202" t="str">
            <v>5030015GLI</v>
          </cell>
          <cell r="C5202" t="str">
            <v>Tvorba rezervy N na zprac. škod BR NŽ -</v>
          </cell>
          <cell r="D5202"/>
          <cell r="E5202">
            <v>25232918.289999999</v>
          </cell>
          <cell r="F5202">
            <v>25232918.289999999</v>
          </cell>
          <cell r="G5202"/>
        </row>
        <row r="5203">
          <cell r="B5203" t="str">
            <v>5030020GLI</v>
          </cell>
          <cell r="C5203" t="str">
            <v>Tvorba rezervy na škody MR NŽ</v>
          </cell>
          <cell r="D5203"/>
          <cell r="E5203">
            <v>8850419182.8299999</v>
          </cell>
          <cell r="F5203">
            <v>8945613962.7099991</v>
          </cell>
          <cell r="G5203">
            <v>187297175.94</v>
          </cell>
        </row>
        <row r="5204">
          <cell r="B5204" t="str">
            <v>5030021ZDR</v>
          </cell>
          <cell r="C5204" t="str">
            <v>Tvorba RBNS TIA ČPZ m.r.</v>
          </cell>
          <cell r="D5204"/>
          <cell r="E5204">
            <v>51744</v>
          </cell>
          <cell r="F5204">
            <v>51744</v>
          </cell>
          <cell r="G5204">
            <v>10776</v>
          </cell>
        </row>
        <row r="5205">
          <cell r="B5205" t="str">
            <v>5030024GLI</v>
          </cell>
          <cell r="C5205" t="str">
            <v>Tvorba rezervy N na zprac. škod MR NŽ -</v>
          </cell>
          <cell r="D5205"/>
          <cell r="E5205">
            <v>10094793.060000001</v>
          </cell>
          <cell r="F5205">
            <v>10094793.060000001</v>
          </cell>
          <cell r="G5205"/>
        </row>
        <row r="5206">
          <cell r="B5206" t="str">
            <v>5030025GLI</v>
          </cell>
          <cell r="C5206" t="str">
            <v>Tvorba rezervy N na zprac. škod MR NŽ -</v>
          </cell>
          <cell r="D5206"/>
          <cell r="E5206">
            <v>3175404.07</v>
          </cell>
          <cell r="F5206">
            <v>3175404.07</v>
          </cell>
          <cell r="G5206"/>
        </row>
        <row r="5207">
          <cell r="B5207" t="str">
            <v>5030040GLI</v>
          </cell>
          <cell r="C5207" t="str">
            <v>Tvor. Rez. IBNR na pozdni škody MR NŽ IB</v>
          </cell>
          <cell r="D5207"/>
          <cell r="E5207">
            <v>143000000</v>
          </cell>
          <cell r="F5207">
            <v>143400000</v>
          </cell>
          <cell r="G5207"/>
        </row>
        <row r="5208">
          <cell r="B5208" t="str">
            <v>5030041ZDR</v>
          </cell>
          <cell r="C5208" t="str">
            <v>Tvorba IBNR TIA ČPZ b.r</v>
          </cell>
          <cell r="D5208"/>
          <cell r="E5208">
            <v>175668.03</v>
          </cell>
          <cell r="F5208">
            <v>228343.09</v>
          </cell>
          <cell r="G5208">
            <v>145745.94</v>
          </cell>
        </row>
        <row r="5209">
          <cell r="B5209" t="str">
            <v>5030042ZDR</v>
          </cell>
          <cell r="C5209" t="str">
            <v>Tvorba IBNR VIAS ČPZ b.r</v>
          </cell>
          <cell r="D5209"/>
          <cell r="E5209">
            <v>236738.04</v>
          </cell>
          <cell r="F5209">
            <v>281079.2</v>
          </cell>
          <cell r="G5209">
            <v>83390.509999999995</v>
          </cell>
        </row>
        <row r="5210">
          <cell r="B5210" t="str">
            <v>5030046ZDR</v>
          </cell>
          <cell r="C5210" t="str">
            <v>Tvorba IBNR TIA ČPZ m.r</v>
          </cell>
          <cell r="D5210"/>
          <cell r="E5210">
            <v>-305571.07</v>
          </cell>
          <cell r="F5210">
            <v>-375223.14</v>
          </cell>
          <cell r="G5210">
            <v>-172255.21</v>
          </cell>
        </row>
        <row r="5211">
          <cell r="B5211" t="str">
            <v>5030047ZDR</v>
          </cell>
          <cell r="C5211" t="str">
            <v>Tvorba IBNR VIAS ČPZ m.r</v>
          </cell>
          <cell r="D5211"/>
          <cell r="E5211">
            <v>-112.03</v>
          </cell>
          <cell r="F5211">
            <v>-112.03</v>
          </cell>
          <cell r="G5211">
            <v>-75148.37</v>
          </cell>
        </row>
        <row r="5212">
          <cell r="B5212" t="str">
            <v>5030125GLI</v>
          </cell>
          <cell r="C5212" t="str">
            <v>RBNS-CM-kurz.ztráty-škody VIAS</v>
          </cell>
          <cell r="D5212"/>
          <cell r="E5212">
            <v>1784067.31</v>
          </cell>
          <cell r="F5212">
            <v>1637477.14</v>
          </cell>
          <cell r="G5212">
            <v>5413225.2000000002</v>
          </cell>
        </row>
        <row r="5213">
          <cell r="B5213" t="str">
            <v>5031110GLI</v>
          </cell>
          <cell r="C5213" t="str">
            <v>ZJA tvorba rezervy na škody BR NŽ</v>
          </cell>
          <cell r="D5213"/>
          <cell r="E5213"/>
          <cell r="F5213"/>
          <cell r="G5213">
            <v>3998864.92</v>
          </cell>
        </row>
        <row r="5214">
          <cell r="B5214" t="str">
            <v>5031120GLI</v>
          </cell>
          <cell r="C5214" t="str">
            <v>ZJA tvor. rezervy na škody MR NŽ</v>
          </cell>
          <cell r="D5214"/>
          <cell r="E5214"/>
          <cell r="F5214"/>
          <cell r="G5214">
            <v>214102351.41</v>
          </cell>
        </row>
        <row r="5215">
          <cell r="B5215" t="str">
            <v>5031125GLI</v>
          </cell>
          <cell r="C5215" t="str">
            <v>ZJA tvor. rezervy N na zpracování škod M</v>
          </cell>
          <cell r="D5215"/>
          <cell r="E5215"/>
          <cell r="F5215"/>
          <cell r="G5215">
            <v>131346</v>
          </cell>
        </row>
        <row r="5216">
          <cell r="B5216" t="str">
            <v>5031149GLI</v>
          </cell>
          <cell r="C5216" t="str">
            <v>ZJA tv. rezervy IBNR na pozdní škody pau</v>
          </cell>
          <cell r="D5216"/>
          <cell r="E5216"/>
          <cell r="F5216"/>
          <cell r="G5216">
            <v>7900000</v>
          </cell>
        </row>
        <row r="5217">
          <cell r="B5217" t="str">
            <v>5031159GLI</v>
          </cell>
          <cell r="C5217" t="str">
            <v>ZJA tv. rezervy IBNR na pozdní škody pau</v>
          </cell>
          <cell r="D5217"/>
          <cell r="E5217"/>
          <cell r="F5217"/>
          <cell r="G5217">
            <v>13500000</v>
          </cell>
        </row>
        <row r="5218">
          <cell r="B5218" t="str">
            <v>5031803ZDR</v>
          </cell>
          <cell r="C5218" t="str">
            <v>Tvorba RBNS skupin. nabídka ČPZ neživot</v>
          </cell>
          <cell r="D5218"/>
          <cell r="E5218">
            <v>31386.7</v>
          </cell>
          <cell r="F5218">
            <v>43285.91</v>
          </cell>
          <cell r="G5218">
            <v>65210</v>
          </cell>
        </row>
        <row r="5219">
          <cell r="B5219" t="str">
            <v>5031804ZDR</v>
          </cell>
          <cell r="C5219" t="str">
            <v>Tvorba IBNR skupin. nabídka ČPZ neživot</v>
          </cell>
          <cell r="D5219"/>
          <cell r="E5219">
            <v>246951.81</v>
          </cell>
          <cell r="F5219">
            <v>283416.58</v>
          </cell>
          <cell r="G5219">
            <v>88673.59</v>
          </cell>
        </row>
        <row r="5220">
          <cell r="B5220" t="str">
            <v>5031813ZDR</v>
          </cell>
          <cell r="C5220" t="str">
            <v>Tvorba RBNS skupin. nabídka ČPZ neživot</v>
          </cell>
          <cell r="D5220"/>
          <cell r="E5220">
            <v>-38484.89</v>
          </cell>
          <cell r="F5220">
            <v>-38484.89</v>
          </cell>
          <cell r="G5220">
            <v>75204.09</v>
          </cell>
        </row>
        <row r="5221">
          <cell r="B5221" t="str">
            <v>5031814ZDR</v>
          </cell>
          <cell r="C5221" t="str">
            <v>Tvorba IBNR skupin. nabídka ČPZ neživot</v>
          </cell>
          <cell r="D5221"/>
          <cell r="E5221">
            <v>-82694.38</v>
          </cell>
          <cell r="F5221">
            <v>-109707.34</v>
          </cell>
          <cell r="G5221">
            <v>-80592.39</v>
          </cell>
        </row>
        <row r="5222">
          <cell r="B5222" t="str">
            <v>5035301GLI</v>
          </cell>
          <cell r="C5222" t="str">
            <v>RBNS-CM-kurzové ztráty-Pojiš.obec.odpově</v>
          </cell>
          <cell r="D5222"/>
          <cell r="E5222"/>
          <cell r="F5222"/>
          <cell r="G5222">
            <v>37.5</v>
          </cell>
        </row>
        <row r="5223">
          <cell r="B5223" t="str">
            <v>5035322GLI</v>
          </cell>
          <cell r="C5223" t="str">
            <v>RBNS-Kurz.ztráty-Poj.odpovědnosti občanů</v>
          </cell>
          <cell r="D5223"/>
          <cell r="E5223">
            <v>1141.96</v>
          </cell>
          <cell r="F5223">
            <v>3189.26</v>
          </cell>
          <cell r="G5223">
            <v>14871.48</v>
          </cell>
        </row>
        <row r="5224">
          <cell r="B5224" t="str">
            <v>5035510GLI</v>
          </cell>
          <cell r="C5224" t="str">
            <v>RBNS-kurzové ztráty-POV-nové</v>
          </cell>
          <cell r="D5224">
            <v>52.5</v>
          </cell>
          <cell r="E5224">
            <v>648693.79</v>
          </cell>
          <cell r="F5224">
            <v>659397.51</v>
          </cell>
          <cell r="G5224">
            <v>445918.55</v>
          </cell>
        </row>
        <row r="5225">
          <cell r="B5225" t="str">
            <v>5035580GLI</v>
          </cell>
          <cell r="C5225" t="str">
            <v>RBNS-kurz.ztráty-POV-retail AV</v>
          </cell>
          <cell r="D5225"/>
          <cell r="E5225">
            <v>0</v>
          </cell>
          <cell r="F5225">
            <v>47775.96</v>
          </cell>
          <cell r="G5225">
            <v>188411.56</v>
          </cell>
        </row>
        <row r="5226">
          <cell r="B5226" t="str">
            <v>5035610GLI</v>
          </cell>
          <cell r="C5226" t="str">
            <v>RBNS-kurzové ztráty-havárie nové produkt</v>
          </cell>
          <cell r="D5226"/>
          <cell r="E5226">
            <v>37256.839999999997</v>
          </cell>
          <cell r="F5226">
            <v>36147.47</v>
          </cell>
          <cell r="G5226">
            <v>82433.89</v>
          </cell>
        </row>
        <row r="5227">
          <cell r="B5227" t="str">
            <v>5035680GLI</v>
          </cell>
          <cell r="C5227" t="str">
            <v>RBNS-kurz.ztráty-HAV-retail AV</v>
          </cell>
          <cell r="D5227"/>
          <cell r="E5227">
            <v>0</v>
          </cell>
          <cell r="F5227">
            <v>3231.76</v>
          </cell>
          <cell r="G5227">
            <v>6466.71</v>
          </cell>
        </row>
        <row r="5228">
          <cell r="B5228" t="str">
            <v>5037000GLI</v>
          </cell>
          <cell r="C5228" t="str">
            <v>Tvorba rezerv RBNS-TIA bežný rok</v>
          </cell>
          <cell r="D5228"/>
          <cell r="E5228">
            <v>1196051719.3</v>
          </cell>
          <cell r="F5228">
            <v>1725599860.55</v>
          </cell>
          <cell r="G5228">
            <v>1718413187.5999999</v>
          </cell>
        </row>
        <row r="5229">
          <cell r="B5229" t="str">
            <v>5037001GLI</v>
          </cell>
          <cell r="C5229" t="str">
            <v>Tvorba rezerv RBNS-TIA minulý rok</v>
          </cell>
          <cell r="D5229"/>
          <cell r="E5229">
            <v>3006895675.1700001</v>
          </cell>
          <cell r="F5229">
            <v>3070817887.6500001</v>
          </cell>
          <cell r="G5229">
            <v>348756670.87</v>
          </cell>
        </row>
        <row r="5230">
          <cell r="B5230" t="str">
            <v>5037003GLI</v>
          </cell>
          <cell r="C5230" t="str">
            <v>Tvorba rezerv RBNS renty-TIA-pojištění-m</v>
          </cell>
          <cell r="D5230"/>
          <cell r="E5230">
            <v>160282688</v>
          </cell>
          <cell r="F5230">
            <v>179043318</v>
          </cell>
          <cell r="G5230">
            <v>65708306</v>
          </cell>
        </row>
        <row r="5231">
          <cell r="B5231" t="str">
            <v>5038040GLI</v>
          </cell>
          <cell r="C5231" t="str">
            <v>Tvor. rez. IBNR na pozdni škody BR NŽ IB</v>
          </cell>
          <cell r="D5231"/>
          <cell r="E5231">
            <v>606500000</v>
          </cell>
          <cell r="F5231">
            <v>606500000</v>
          </cell>
          <cell r="G5231"/>
        </row>
        <row r="5232">
          <cell r="B5232" t="str">
            <v>5038120GLI</v>
          </cell>
          <cell r="C5232" t="str">
            <v>ZJA-kurzové ztráty-rezerva na škody MR</v>
          </cell>
          <cell r="D5232"/>
          <cell r="E5232"/>
          <cell r="F5232"/>
          <cell r="G5232">
            <v>1247.9000000000001</v>
          </cell>
        </row>
        <row r="5233">
          <cell r="B5233" t="str">
            <v>5038303ZDR</v>
          </cell>
          <cell r="C5233" t="str">
            <v>Tvorba RBNS bankoprodukty  ČPZ neživot</v>
          </cell>
          <cell r="D5233"/>
          <cell r="E5233">
            <v>87407</v>
          </cell>
          <cell r="F5233">
            <v>106480</v>
          </cell>
          <cell r="G5233">
            <v>32328</v>
          </cell>
        </row>
        <row r="5234">
          <cell r="B5234" t="str">
            <v>5038305ZDR</v>
          </cell>
          <cell r="C5234" t="str">
            <v>Tvorba IBNR bankoprodukty  ČPZ neživot</v>
          </cell>
          <cell r="D5234"/>
          <cell r="E5234">
            <v>2069473.82</v>
          </cell>
          <cell r="F5234">
            <v>2795389.95</v>
          </cell>
          <cell r="G5234">
            <v>2295193.87</v>
          </cell>
        </row>
        <row r="5235">
          <cell r="B5235" t="str">
            <v>5038313ZDR</v>
          </cell>
          <cell r="C5235" t="str">
            <v>Tvorba RBNS bankoprodukty  ČPZ neživot m</v>
          </cell>
          <cell r="D5235"/>
          <cell r="E5235">
            <v>-108081</v>
          </cell>
          <cell r="F5235">
            <v>-108081</v>
          </cell>
          <cell r="G5235">
            <v>19198</v>
          </cell>
        </row>
        <row r="5236">
          <cell r="B5236" t="str">
            <v>5038315ZDR</v>
          </cell>
          <cell r="C5236" t="str">
            <v>Tvorba IBNR bankoprodukty  ČPZ neživot m</v>
          </cell>
          <cell r="D5236"/>
          <cell r="E5236">
            <v>-1012578.3</v>
          </cell>
          <cell r="F5236">
            <v>-1397365.8</v>
          </cell>
          <cell r="G5236">
            <v>-1269769.28</v>
          </cell>
        </row>
        <row r="5237">
          <cell r="B5237" t="str">
            <v>5038333ZDR</v>
          </cell>
          <cell r="C5237" t="str">
            <v>RBNS tvorba bankoprodukty ČPZ neživot CM</v>
          </cell>
          <cell r="D5237"/>
          <cell r="E5237"/>
          <cell r="F5237"/>
          <cell r="G5237">
            <v>-7.2</v>
          </cell>
        </row>
        <row r="5238">
          <cell r="B5238" t="str">
            <v>5038335ZDR</v>
          </cell>
          <cell r="C5238" t="str">
            <v>RBNS kurzové ztráty bankoprodukty ČPZ ne</v>
          </cell>
          <cell r="D5238"/>
          <cell r="E5238">
            <v>0</v>
          </cell>
          <cell r="F5238">
            <v>2186</v>
          </cell>
          <cell r="G5238">
            <v>-2178.8000000000002</v>
          </cell>
        </row>
        <row r="5239">
          <cell r="B5239" t="str">
            <v>5038336ZDR</v>
          </cell>
          <cell r="C5239" t="str">
            <v>IBNR tvorba bankoprodukty ČPZ neživot CM</v>
          </cell>
          <cell r="D5239"/>
          <cell r="E5239"/>
          <cell r="F5239"/>
          <cell r="G5239">
            <v>228991.72</v>
          </cell>
        </row>
        <row r="5240">
          <cell r="B5240" t="str">
            <v>5038337ZDR</v>
          </cell>
          <cell r="C5240" t="str">
            <v>IBNR tvorba bankoprodukty ČPZ neživot CM</v>
          </cell>
          <cell r="D5240"/>
          <cell r="E5240"/>
          <cell r="F5240"/>
          <cell r="G5240">
            <v>-24711.79</v>
          </cell>
        </row>
        <row r="5241">
          <cell r="B5241" t="str">
            <v>5038339ZDR</v>
          </cell>
          <cell r="C5241" t="str">
            <v>IBNR kurzové ztráty bankoprodukty ČPZ ne</v>
          </cell>
          <cell r="D5241"/>
          <cell r="E5241"/>
          <cell r="F5241"/>
          <cell r="G5241">
            <v>182.95</v>
          </cell>
        </row>
        <row r="5242">
          <cell r="B5242" t="str">
            <v>5043018GLI</v>
          </cell>
          <cell r="C5242" t="str">
            <v>ZJ tvor. rezervy N na zpracování škod BR</v>
          </cell>
          <cell r="D5242"/>
          <cell r="E5242">
            <v>-759163.25</v>
          </cell>
          <cell r="F5242">
            <v>-783521.75</v>
          </cell>
          <cell r="G5242">
            <v>-170272.2</v>
          </cell>
        </row>
        <row r="5243">
          <cell r="B5243" t="str">
            <v>5043019GLI</v>
          </cell>
          <cell r="C5243" t="str">
            <v>ZJ tvor. rezervy na škody BR NŽ</v>
          </cell>
          <cell r="D5243"/>
          <cell r="E5243">
            <v>-53619876.770000003</v>
          </cell>
          <cell r="F5243">
            <v>-89251035.930000007</v>
          </cell>
          <cell r="G5243">
            <v>-29075468.18</v>
          </cell>
        </row>
        <row r="5244">
          <cell r="B5244" t="str">
            <v>5043028GLI</v>
          </cell>
          <cell r="C5244" t="str">
            <v>ZJ tvor. rezervy N na zpracování škod MR</v>
          </cell>
          <cell r="D5244"/>
          <cell r="E5244">
            <v>-935407.28</v>
          </cell>
          <cell r="F5244">
            <v>-966496.43</v>
          </cell>
          <cell r="G5244">
            <v>-2194224.71</v>
          </cell>
        </row>
        <row r="5245">
          <cell r="B5245" t="str">
            <v>5043029GLI</v>
          </cell>
          <cell r="C5245" t="str">
            <v>ZJ tvor. rezervy na škody MR NŽ</v>
          </cell>
          <cell r="D5245"/>
          <cell r="E5245">
            <v>-204170375.27000001</v>
          </cell>
          <cell r="F5245">
            <v>-229169923.47999999</v>
          </cell>
          <cell r="G5245">
            <v>-148977651.59999999</v>
          </cell>
        </row>
        <row r="5246">
          <cell r="B5246" t="str">
            <v>5050001GLI</v>
          </cell>
          <cell r="C5246" t="str">
            <v>Tvorba rez. na nezasloužené pojistné NŽ</v>
          </cell>
          <cell r="D5246"/>
          <cell r="E5246">
            <v>3603675993.46</v>
          </cell>
          <cell r="F5246">
            <v>4290612469.5300002</v>
          </cell>
          <cell r="G5246">
            <v>1802272523.8299999</v>
          </cell>
        </row>
        <row r="5247">
          <cell r="B5247" t="str">
            <v>5050100GLI</v>
          </cell>
          <cell r="C5247" t="str">
            <v>Tvor.rez.na NP (ruční účtování a poč.sta</v>
          </cell>
          <cell r="D5247"/>
          <cell r="E5247">
            <v>-241269736.44999999</v>
          </cell>
          <cell r="F5247">
            <v>-332640845.20999998</v>
          </cell>
          <cell r="G5247">
            <v>-18294304.68</v>
          </cell>
        </row>
        <row r="5248">
          <cell r="B5248" t="str">
            <v>5051100GLI</v>
          </cell>
          <cell r="C5248" t="str">
            <v>ZJA tvor. rezervy na nezasl. pojistné NŽ</v>
          </cell>
          <cell r="D5248"/>
          <cell r="E5248"/>
          <cell r="F5248"/>
          <cell r="G5248">
            <v>14380810.43</v>
          </cell>
        </row>
        <row r="5249">
          <cell r="B5249" t="str">
            <v>5052014ZDR</v>
          </cell>
          <cell r="C5249" t="str">
            <v>Tvorba UPR skupinová nabídka ČPZ neživot</v>
          </cell>
          <cell r="D5249"/>
          <cell r="E5249">
            <v>753860.53</v>
          </cell>
          <cell r="F5249">
            <v>999447.58</v>
          </cell>
          <cell r="G5249">
            <v>379137.48</v>
          </cell>
        </row>
        <row r="5250">
          <cell r="B5250" t="str">
            <v>5057000GLI</v>
          </cell>
          <cell r="C5250" t="str">
            <v>Tvorba rezervy na nezasl.poj.-TIA</v>
          </cell>
          <cell r="D5250"/>
          <cell r="E5250">
            <v>558704480.55999994</v>
          </cell>
          <cell r="F5250">
            <v>1050667396.71</v>
          </cell>
          <cell r="G5250">
            <v>1417904977.02</v>
          </cell>
        </row>
        <row r="5251">
          <cell r="B5251" t="str">
            <v>5059120GLI</v>
          </cell>
          <cell r="C5251" t="str">
            <v>SYNPAC-tvorba rezervy na NP (UPR)</v>
          </cell>
          <cell r="D5251"/>
          <cell r="E5251">
            <v>76697064.719999999</v>
          </cell>
          <cell r="F5251">
            <v>100208332.90000001</v>
          </cell>
          <cell r="G5251">
            <v>71194090.040000007</v>
          </cell>
        </row>
        <row r="5252">
          <cell r="B5252" t="str">
            <v>5063009GLI</v>
          </cell>
          <cell r="C5252" t="str">
            <v>ZJ tvor. rezervy na nezasl. pojistné NŽ</v>
          </cell>
          <cell r="D5252"/>
          <cell r="E5252">
            <v>-63739622.340000004</v>
          </cell>
          <cell r="F5252">
            <v>-60677286.810000002</v>
          </cell>
          <cell r="G5252">
            <v>-63502555.649999999</v>
          </cell>
        </row>
        <row r="5253">
          <cell r="B5253" t="str">
            <v>5070810GLI</v>
          </cell>
          <cell r="C5253" t="str">
            <v>Prémie a slevy - tvorba rezervy - m.r.</v>
          </cell>
          <cell r="D5253"/>
          <cell r="E5253"/>
          <cell r="F5253"/>
          <cell r="G5253">
            <v>14466644.74</v>
          </cell>
        </row>
        <row r="5254">
          <cell r="B5254" t="str">
            <v>5110030GLI</v>
          </cell>
          <cell r="C5254" t="str">
            <v>Časové rozlišení pořiz. nákladů</v>
          </cell>
          <cell r="D5254"/>
          <cell r="E5254">
            <v>16650200</v>
          </cell>
          <cell r="F5254">
            <v>44191732</v>
          </cell>
          <cell r="G5254">
            <v>131321467</v>
          </cell>
        </row>
        <row r="5255">
          <cell r="B5255" t="str">
            <v>5110031GLI</v>
          </cell>
          <cell r="C5255" t="str">
            <v>Časové rozlišení pořiz. nákladů TIA</v>
          </cell>
          <cell r="D5255"/>
          <cell r="E5255">
            <v>15849840</v>
          </cell>
          <cell r="F5255">
            <v>3333433</v>
          </cell>
          <cell r="G5255">
            <v>52356664</v>
          </cell>
        </row>
        <row r="5256">
          <cell r="B5256" t="str">
            <v>5110100GLI</v>
          </cell>
          <cell r="C5256" t="str">
            <v>ZJA provize NŽ</v>
          </cell>
          <cell r="D5256"/>
          <cell r="E5256"/>
          <cell r="F5256"/>
          <cell r="G5256">
            <v>808344.84</v>
          </cell>
        </row>
        <row r="5257">
          <cell r="B5257" t="str">
            <v>5111030GLI</v>
          </cell>
          <cell r="C5257" t="str">
            <v>ZJA ČR provizí NŽ</v>
          </cell>
          <cell r="D5257"/>
          <cell r="E5257"/>
          <cell r="F5257"/>
          <cell r="G5257">
            <v>183576.37</v>
          </cell>
        </row>
        <row r="5258">
          <cell r="B5258" t="str">
            <v>5140010GLI</v>
          </cell>
          <cell r="C5258" t="str">
            <v>Prémie a slevy - předpis výplaty</v>
          </cell>
          <cell r="D5258"/>
          <cell r="E5258">
            <v>68503123.359999999</v>
          </cell>
          <cell r="F5258">
            <v>89526930.730000004</v>
          </cell>
          <cell r="G5258">
            <v>40146662.579999998</v>
          </cell>
        </row>
        <row r="5259">
          <cell r="B5259" t="str">
            <v>5140810GLI</v>
          </cell>
          <cell r="C5259" t="str">
            <v>Prémie a slevy - tvorba rezervy</v>
          </cell>
          <cell r="D5259"/>
          <cell r="E5259">
            <v>-4162748.23</v>
          </cell>
          <cell r="F5259">
            <v>-3311344.5</v>
          </cell>
          <cell r="G5259"/>
        </row>
        <row r="5260">
          <cell r="B5260" t="str">
            <v>5141010GLI</v>
          </cell>
          <cell r="C5260" t="str">
            <v>ZJA prémie a slevy - předpis výplaty</v>
          </cell>
          <cell r="D5260"/>
          <cell r="E5260"/>
          <cell r="F5260"/>
          <cell r="G5260">
            <v>286911.65000000002</v>
          </cell>
        </row>
        <row r="5261">
          <cell r="B5261" t="str">
            <v>5148010GLI</v>
          </cell>
          <cell r="C5261" t="str">
            <v>ZJA prémie a slevy - tvorba rezervy</v>
          </cell>
          <cell r="D5261"/>
          <cell r="E5261"/>
          <cell r="F5261"/>
          <cell r="G5261">
            <v>-5556526</v>
          </cell>
        </row>
        <row r="5262">
          <cell r="B5262" t="str">
            <v>5148335ZDR</v>
          </cell>
          <cell r="C5262" t="str">
            <v>Předpis Profit Share Home Credit, FIO ci</v>
          </cell>
          <cell r="D5262"/>
          <cell r="E5262">
            <v>0</v>
          </cell>
          <cell r="F5262">
            <v>75674.880000000005</v>
          </cell>
          <cell r="G5262"/>
        </row>
        <row r="5263">
          <cell r="B5263" t="str">
            <v>5148336ZDR</v>
          </cell>
          <cell r="C5263" t="str">
            <v>Sleva na pojistné Home Credit cizí měna</v>
          </cell>
          <cell r="D5263"/>
          <cell r="E5263"/>
          <cell r="F5263"/>
          <cell r="G5263">
            <v>272919.59999999998</v>
          </cell>
        </row>
        <row r="5264">
          <cell r="B5264" t="str">
            <v>5153008GLI</v>
          </cell>
          <cell r="C5264" t="str">
            <v>ZJ prémie a slevy - předpis výplaty NŽ</v>
          </cell>
          <cell r="D5264"/>
          <cell r="E5264">
            <v>-902531</v>
          </cell>
          <cell r="F5264">
            <v>-2312735</v>
          </cell>
          <cell r="G5264">
            <v>-555439</v>
          </cell>
        </row>
        <row r="5265">
          <cell r="B5265" t="str">
            <v>5180015GLI</v>
          </cell>
          <cell r="C5265" t="str">
            <v>Odpis pohl.za pojistníky DU NŽ</v>
          </cell>
          <cell r="D5265"/>
          <cell r="E5265">
            <v>20522963.91</v>
          </cell>
          <cell r="F5265">
            <v>24528288.829999998</v>
          </cell>
          <cell r="G5265">
            <v>22324347.370000001</v>
          </cell>
        </row>
        <row r="5266">
          <cell r="B5266" t="str">
            <v>5180016GLI</v>
          </cell>
          <cell r="C5266" t="str">
            <v>Tv. OP k pohl.za pojistníky NŽ</v>
          </cell>
          <cell r="D5266"/>
          <cell r="E5266">
            <v>-2107360</v>
          </cell>
          <cell r="F5266">
            <v>0</v>
          </cell>
          <cell r="G5266">
            <v>0</v>
          </cell>
        </row>
        <row r="5267">
          <cell r="B5267" t="str">
            <v>5180025GLI</v>
          </cell>
          <cell r="C5267" t="str">
            <v>Tvorba OP k pohl. za zprostredkovateli -</v>
          </cell>
          <cell r="D5267"/>
          <cell r="E5267">
            <v>10353364.369999999</v>
          </cell>
          <cell r="F5267">
            <v>10283603.310000001</v>
          </cell>
          <cell r="G5267">
            <v>0</v>
          </cell>
        </row>
        <row r="5268">
          <cell r="B5268" t="str">
            <v>5180090GLI</v>
          </cell>
          <cell r="C5268" t="str">
            <v>Ostatní technické náklady NŽ</v>
          </cell>
          <cell r="D5268"/>
          <cell r="E5268">
            <v>10436.27</v>
          </cell>
          <cell r="F5268">
            <v>13195.37</v>
          </cell>
          <cell r="G5268">
            <v>13978.22</v>
          </cell>
        </row>
        <row r="5269">
          <cell r="B5269" t="str">
            <v>5181000GLI</v>
          </cell>
          <cell r="C5269" t="str">
            <v>Tvorba OP k nedopl.poj.sk.30-daňové</v>
          </cell>
          <cell r="D5269"/>
          <cell r="E5269">
            <v>706.76</v>
          </cell>
          <cell r="F5269">
            <v>3165.28</v>
          </cell>
          <cell r="G5269">
            <v>2257.62</v>
          </cell>
        </row>
        <row r="5270">
          <cell r="B5270" t="str">
            <v>5181150GLI</v>
          </cell>
          <cell r="C5270" t="str">
            <v>Tvorba účetních OP - TIA</v>
          </cell>
          <cell r="D5270"/>
          <cell r="E5270">
            <v>922164.59</v>
          </cell>
          <cell r="F5270">
            <v>1995453.35</v>
          </cell>
          <cell r="G5270">
            <v>59869.98</v>
          </cell>
        </row>
        <row r="5271">
          <cell r="B5271" t="str">
            <v>5181500ZDR</v>
          </cell>
          <cell r="C5271" t="str">
            <v>Odpis pohledávek NLPU ČPZ neživot (daňov</v>
          </cell>
          <cell r="D5271"/>
          <cell r="E5271"/>
          <cell r="F5271"/>
          <cell r="G5271">
            <v>2000</v>
          </cell>
        </row>
        <row r="5272">
          <cell r="B5272" t="str">
            <v>5182000GLI</v>
          </cell>
          <cell r="C5272" t="str">
            <v>Odpis pohledávek za dlužné pojistné</v>
          </cell>
          <cell r="D5272"/>
          <cell r="E5272">
            <v>133</v>
          </cell>
          <cell r="F5272">
            <v>2406</v>
          </cell>
          <cell r="G5272"/>
        </row>
        <row r="5273">
          <cell r="B5273" t="str">
            <v>5185500GLI</v>
          </cell>
          <cell r="C5273" t="str">
            <v>Tvorba OP k pohl.z pasiv.zaj. GLI-nedaňo</v>
          </cell>
          <cell r="D5273"/>
          <cell r="E5273">
            <v>33503923.760000002</v>
          </cell>
          <cell r="F5273">
            <v>45045407.890000001</v>
          </cell>
          <cell r="G5273">
            <v>36904613.259999998</v>
          </cell>
        </row>
        <row r="5274">
          <cell r="B5274" t="str">
            <v>5186420ZDR</v>
          </cell>
          <cell r="C5274" t="str">
            <v>Tvorba OP daňově neuznatelných NŽ DP - Č</v>
          </cell>
          <cell r="D5274"/>
          <cell r="E5274"/>
          <cell r="F5274"/>
          <cell r="G5274">
            <v>0</v>
          </cell>
        </row>
        <row r="5275">
          <cell r="B5275" t="str">
            <v>5186440ZDR</v>
          </cell>
          <cell r="C5275" t="str">
            <v>Tvorba OP daňově neuznatelných NŽ NLPU -</v>
          </cell>
          <cell r="D5275"/>
          <cell r="E5275">
            <v>0</v>
          </cell>
          <cell r="F5275">
            <v>2000</v>
          </cell>
          <cell r="G5275">
            <v>1264</v>
          </cell>
        </row>
        <row r="5276">
          <cell r="B5276" t="str">
            <v>5187000GLI</v>
          </cell>
          <cell r="C5276" t="str">
            <v>APH Tvorba opr.položek-nedaňové</v>
          </cell>
          <cell r="D5276"/>
          <cell r="E5276">
            <v>2944041.77</v>
          </cell>
          <cell r="F5276">
            <v>3187856.89</v>
          </cell>
          <cell r="G5276">
            <v>0</v>
          </cell>
        </row>
        <row r="5277">
          <cell r="B5277" t="str">
            <v>5187010GLI</v>
          </cell>
          <cell r="C5277" t="str">
            <v>APH Tvorba opr.položek-daňové</v>
          </cell>
          <cell r="D5277"/>
          <cell r="E5277">
            <v>1195630.18</v>
          </cell>
          <cell r="F5277">
            <v>1823827.03</v>
          </cell>
          <cell r="G5277">
            <v>2327818.69</v>
          </cell>
        </row>
        <row r="5278">
          <cell r="B5278" t="str">
            <v>5187020GLI</v>
          </cell>
          <cell r="C5278" t="str">
            <v>APH Odpis pohledávky-nedaňový</v>
          </cell>
          <cell r="D5278"/>
          <cell r="E5278">
            <v>7848.59</v>
          </cell>
          <cell r="F5278">
            <v>11478.02</v>
          </cell>
          <cell r="G5278">
            <v>14201.76</v>
          </cell>
        </row>
        <row r="5279">
          <cell r="B5279" t="str">
            <v>5187030GLI</v>
          </cell>
          <cell r="C5279" t="str">
            <v>APH Odpis pohledávky-daňový</v>
          </cell>
          <cell r="D5279"/>
          <cell r="E5279">
            <v>1.0900000000000001</v>
          </cell>
          <cell r="F5279">
            <v>25.71</v>
          </cell>
          <cell r="G5279">
            <v>490579.53</v>
          </cell>
        </row>
        <row r="5280">
          <cell r="B5280" t="str">
            <v>5187917GLI</v>
          </cell>
          <cell r="C5280" t="str">
            <v>Refundace nákladů z upomínacího procesu</v>
          </cell>
          <cell r="D5280"/>
          <cell r="E5280">
            <v>-362250</v>
          </cell>
          <cell r="F5280">
            <v>-601491</v>
          </cell>
          <cell r="G5280">
            <v>-1217450</v>
          </cell>
        </row>
        <row r="5281">
          <cell r="B5281" t="str">
            <v>5187999GLI</v>
          </cell>
          <cell r="C5281" t="str">
            <v>Rozdíly v placení</v>
          </cell>
          <cell r="D5281"/>
          <cell r="E5281">
            <v>31.92</v>
          </cell>
          <cell r="F5281">
            <v>53.26</v>
          </cell>
          <cell r="G5281">
            <v>107.79</v>
          </cell>
        </row>
        <row r="5282">
          <cell r="B5282" t="str">
            <v>5189015GLI</v>
          </cell>
          <cell r="C5282" t="str">
            <v>Odpis pohl.za pojistniky DN NŽ</v>
          </cell>
          <cell r="D5282"/>
          <cell r="E5282">
            <v>4883405.0599999996</v>
          </cell>
          <cell r="F5282">
            <v>4945783.53</v>
          </cell>
          <cell r="G5282">
            <v>554589.31000000006</v>
          </cell>
        </row>
        <row r="5283">
          <cell r="B5283" t="str">
            <v>5189020GLI</v>
          </cell>
          <cell r="C5283" t="str">
            <v>Odpis pohl.za zprostredkovateli - DN</v>
          </cell>
          <cell r="D5283"/>
          <cell r="E5283">
            <v>0</v>
          </cell>
          <cell r="F5283">
            <v>168936.79</v>
          </cell>
          <cell r="G5283"/>
        </row>
        <row r="5284">
          <cell r="B5284" t="str">
            <v>5189600GLI</v>
          </cell>
          <cell r="C5284" t="str">
            <v>Ostatní technické náklady – KK</v>
          </cell>
          <cell r="D5284"/>
          <cell r="E5284"/>
          <cell r="F5284"/>
          <cell r="G5284">
            <v>15000</v>
          </cell>
        </row>
        <row r="5285">
          <cell r="B5285" t="str">
            <v>5189701GLI</v>
          </cell>
          <cell r="C5285" t="str">
            <v>Kurzové ztráty-pohledávky za refundace P</v>
          </cell>
          <cell r="D5285">
            <v>592.63</v>
          </cell>
          <cell r="E5285">
            <v>-592.63</v>
          </cell>
          <cell r="F5285">
            <v>-534.57000000000005</v>
          </cell>
          <cell r="G5285">
            <v>0</v>
          </cell>
        </row>
        <row r="5286">
          <cell r="B5286" t="str">
            <v>5210110GLI</v>
          </cell>
          <cell r="C5286" t="str">
            <v>Pojistné plnění BR Žživot</v>
          </cell>
          <cell r="D5286"/>
          <cell r="E5286">
            <v>168945850.19999999</v>
          </cell>
          <cell r="F5286">
            <v>281558082.19999999</v>
          </cell>
          <cell r="G5286">
            <v>178262567</v>
          </cell>
        </row>
        <row r="5287">
          <cell r="B5287" t="str">
            <v>5210120GLI</v>
          </cell>
          <cell r="C5287" t="str">
            <v>Pojistné plnění MR Život</v>
          </cell>
          <cell r="D5287"/>
          <cell r="E5287">
            <v>301605463</v>
          </cell>
          <cell r="F5287">
            <v>351368995</v>
          </cell>
          <cell r="G5287">
            <v>348189961</v>
          </cell>
        </row>
        <row r="5288">
          <cell r="B5288" t="str">
            <v>5210135GLI</v>
          </cell>
          <cell r="C5288" t="str">
            <v>Náklady na zpracování škod BR Ž - direct</v>
          </cell>
          <cell r="D5288"/>
          <cell r="E5288">
            <v>1830316</v>
          </cell>
          <cell r="F5288">
            <v>2099955</v>
          </cell>
          <cell r="G5288">
            <v>574715</v>
          </cell>
        </row>
        <row r="5289">
          <cell r="B5289" t="str">
            <v>5210160GLI</v>
          </cell>
          <cell r="C5289" t="str">
            <v>Výplaty dožití - život</v>
          </cell>
          <cell r="D5289"/>
          <cell r="E5289">
            <v>397838057</v>
          </cell>
          <cell r="F5289">
            <v>610198081</v>
          </cell>
          <cell r="G5289">
            <v>843558020</v>
          </cell>
        </row>
        <row r="5290">
          <cell r="B5290" t="str">
            <v>5210170GLI</v>
          </cell>
          <cell r="C5290" t="str">
            <v>Výplaty odbytného Život</v>
          </cell>
          <cell r="D5290"/>
          <cell r="E5290">
            <v>364087141</v>
          </cell>
          <cell r="F5290">
            <v>466468669</v>
          </cell>
          <cell r="G5290">
            <v>361730458</v>
          </cell>
        </row>
        <row r="5291">
          <cell r="B5291" t="str">
            <v>5211804ZDR</v>
          </cell>
          <cell r="C5291" t="str">
            <v>Pojistné události KDP ČPZ Ž běž.r.</v>
          </cell>
          <cell r="D5291"/>
          <cell r="E5291">
            <v>37970950</v>
          </cell>
          <cell r="F5291">
            <v>57582749</v>
          </cell>
          <cell r="G5291">
            <v>35687629</v>
          </cell>
        </row>
        <row r="5292">
          <cell r="B5292" t="str">
            <v>5211814ZDR</v>
          </cell>
          <cell r="C5292" t="str">
            <v>Pojistné události KDP ČPZ Ž min.r.</v>
          </cell>
          <cell r="D5292"/>
          <cell r="E5292">
            <v>45225266</v>
          </cell>
          <cell r="F5292">
            <v>48467521</v>
          </cell>
          <cell r="G5292">
            <v>50730848</v>
          </cell>
        </row>
        <row r="5293">
          <cell r="B5293" t="str">
            <v>5212012ZDR</v>
          </cell>
          <cell r="C5293" t="str">
            <v>Pojistné události NKPO rizika ČPZ Ž běž.</v>
          </cell>
          <cell r="D5293"/>
          <cell r="E5293">
            <v>4074895</v>
          </cell>
          <cell r="F5293">
            <v>6644645</v>
          </cell>
          <cell r="G5293"/>
        </row>
        <row r="5294">
          <cell r="B5294" t="str">
            <v>5212013ZDR</v>
          </cell>
          <cell r="C5294" t="str">
            <v>Pojistné události NKPO rizika ČPZ Ž min.</v>
          </cell>
          <cell r="D5294"/>
          <cell r="E5294">
            <v>5569240</v>
          </cell>
          <cell r="F5294">
            <v>5726590</v>
          </cell>
          <cell r="G5294">
            <v>3744728</v>
          </cell>
        </row>
        <row r="5295">
          <cell r="B5295" t="str">
            <v>5212014ZDR</v>
          </cell>
          <cell r="C5295" t="str">
            <v>Pojistné události individ. nabíd. ČPZ Ž</v>
          </cell>
          <cell r="D5295"/>
          <cell r="E5295">
            <v>7299894</v>
          </cell>
          <cell r="F5295">
            <v>11842466</v>
          </cell>
          <cell r="G5295">
            <v>6881623</v>
          </cell>
        </row>
        <row r="5296">
          <cell r="B5296" t="str">
            <v>5212015ZDR</v>
          </cell>
          <cell r="C5296" t="str">
            <v>Pojistné události individ. nabíd. ČPZ Ž</v>
          </cell>
          <cell r="D5296"/>
          <cell r="E5296">
            <v>12243350</v>
          </cell>
          <cell r="F5296">
            <v>13007690</v>
          </cell>
          <cell r="G5296">
            <v>8542732</v>
          </cell>
        </row>
        <row r="5297">
          <cell r="B5297" t="str">
            <v>5218100ZDR</v>
          </cell>
          <cell r="C5297" t="str">
            <v>Vedlejší náklady na PU revizní lékařské</v>
          </cell>
          <cell r="D5297"/>
          <cell r="E5297">
            <v>1400</v>
          </cell>
          <cell r="F5297">
            <v>1400</v>
          </cell>
          <cell r="G5297">
            <v>200</v>
          </cell>
        </row>
        <row r="5298">
          <cell r="B5298" t="str">
            <v>5218301ZDR</v>
          </cell>
          <cell r="C5298" t="str">
            <v>Pojistné události bankoprodukty ČPZ Ž bě</v>
          </cell>
          <cell r="D5298"/>
          <cell r="E5298">
            <v>546033</v>
          </cell>
          <cell r="F5298">
            <v>696830</v>
          </cell>
          <cell r="G5298">
            <v>331321.75</v>
          </cell>
        </row>
        <row r="5299">
          <cell r="B5299" t="str">
            <v>5218302ZDR</v>
          </cell>
          <cell r="C5299" t="str">
            <v>Vedlejší náklady na PU direct ČPZ běž.r.</v>
          </cell>
          <cell r="D5299"/>
          <cell r="E5299">
            <v>448168</v>
          </cell>
          <cell r="F5299">
            <v>671155</v>
          </cell>
          <cell r="G5299">
            <v>347413</v>
          </cell>
        </row>
        <row r="5300">
          <cell r="B5300" t="str">
            <v>5218311ZDR</v>
          </cell>
          <cell r="C5300" t="str">
            <v>Pojistné události bankoprodukty ČPZ Ž mi</v>
          </cell>
          <cell r="D5300"/>
          <cell r="E5300">
            <v>388191</v>
          </cell>
          <cell r="F5300">
            <v>400973</v>
          </cell>
          <cell r="G5300">
            <v>525640.86</v>
          </cell>
        </row>
        <row r="5301">
          <cell r="B5301" t="str">
            <v>5218312ZDR</v>
          </cell>
          <cell r="C5301" t="str">
            <v>Vedlejší náklady na PU direct ČPZ min.r.</v>
          </cell>
          <cell r="D5301"/>
          <cell r="E5301">
            <v>345369</v>
          </cell>
          <cell r="F5301">
            <v>357469</v>
          </cell>
          <cell r="G5301">
            <v>335000</v>
          </cell>
        </row>
        <row r="5302">
          <cell r="B5302" t="str">
            <v>5219300GLI</v>
          </cell>
          <cell r="C5302" t="str">
            <v>N na zprac. Škod - Lék.prohlídka BR ŽP -</v>
          </cell>
          <cell r="D5302"/>
          <cell r="E5302">
            <v>337509.2</v>
          </cell>
          <cell r="F5302">
            <v>461546.1</v>
          </cell>
          <cell r="G5302">
            <v>407356.93</v>
          </cell>
        </row>
        <row r="5303">
          <cell r="B5303" t="str">
            <v>5223129GLI</v>
          </cell>
          <cell r="C5303" t="str">
            <v>ZJ pojistné plnění MR Ž</v>
          </cell>
          <cell r="D5303"/>
          <cell r="E5303">
            <v>-31465000</v>
          </cell>
          <cell r="F5303">
            <v>-36964992</v>
          </cell>
          <cell r="G5303">
            <v>-38119805</v>
          </cell>
        </row>
        <row r="5304">
          <cell r="B5304" t="str">
            <v>5232013ZDR</v>
          </cell>
          <cell r="C5304" t="str">
            <v>Tvorba UPR individuální nabídka ČPZ živo</v>
          </cell>
          <cell r="D5304"/>
          <cell r="E5304">
            <v>26966103.440000001</v>
          </cell>
          <cell r="F5304">
            <v>34472502.280000001</v>
          </cell>
          <cell r="G5304">
            <v>25031633.989999998</v>
          </cell>
        </row>
        <row r="5305">
          <cell r="B5305" t="str">
            <v>5238101GLI</v>
          </cell>
          <cell r="C5305" t="str">
            <v>Tv. rez.na nezasloužené pojistné Ž</v>
          </cell>
          <cell r="D5305"/>
          <cell r="E5305">
            <v>307263566.85000002</v>
          </cell>
          <cell r="F5305">
            <v>391571044.25</v>
          </cell>
          <cell r="G5305">
            <v>223273106.44999999</v>
          </cell>
        </row>
        <row r="5306">
          <cell r="B5306" t="str">
            <v>5243109GLI</v>
          </cell>
          <cell r="C5306" t="str">
            <v>ZJ tvor. rezervy na nezasl. pojistné Ž</v>
          </cell>
          <cell r="D5306"/>
          <cell r="E5306">
            <v>0</v>
          </cell>
          <cell r="F5306">
            <v>0</v>
          </cell>
          <cell r="G5306">
            <v>0</v>
          </cell>
        </row>
        <row r="5307">
          <cell r="B5307" t="str">
            <v>5250110GLI</v>
          </cell>
          <cell r="C5307" t="str">
            <v>Tv. rezervy na škody BR Ž</v>
          </cell>
          <cell r="D5307"/>
          <cell r="E5307">
            <v>83314982</v>
          </cell>
          <cell r="F5307">
            <v>112263504</v>
          </cell>
          <cell r="G5307">
            <v>-44553701</v>
          </cell>
        </row>
        <row r="5308">
          <cell r="B5308" t="str">
            <v>5250120GLI</v>
          </cell>
          <cell r="C5308" t="str">
            <v>Tv. rezervy na škody MR Ž</v>
          </cell>
          <cell r="D5308"/>
          <cell r="E5308">
            <v>-148372363</v>
          </cell>
          <cell r="F5308">
            <v>-166514503</v>
          </cell>
          <cell r="G5308">
            <v>23589637</v>
          </cell>
        </row>
        <row r="5309">
          <cell r="B5309" t="str">
            <v>5250160GLI</v>
          </cell>
          <cell r="C5309" t="str">
            <v>Tv. rezervy na škody - odbytné</v>
          </cell>
          <cell r="D5309"/>
          <cell r="E5309">
            <v>3843426</v>
          </cell>
          <cell r="F5309">
            <v>4031830</v>
          </cell>
          <cell r="G5309">
            <v>60349</v>
          </cell>
        </row>
        <row r="5310">
          <cell r="B5310" t="str">
            <v>5250170GLI</v>
          </cell>
          <cell r="C5310" t="str">
            <v>Tv. rezervy na škody - dožití</v>
          </cell>
          <cell r="D5310"/>
          <cell r="E5310">
            <v>-21769709</v>
          </cell>
          <cell r="F5310">
            <v>10532762</v>
          </cell>
          <cell r="G5310">
            <v>-2645694</v>
          </cell>
        </row>
        <row r="5311">
          <cell r="B5311" t="str">
            <v>5252026ZDR</v>
          </cell>
          <cell r="C5311" t="str">
            <v>Úraz s ŽP SŽP20-tvorba rez.poj.ŽP-IBNR</v>
          </cell>
          <cell r="D5311"/>
          <cell r="E5311"/>
          <cell r="F5311"/>
          <cell r="G5311">
            <v>26251.18</v>
          </cell>
        </row>
        <row r="5312">
          <cell r="B5312" t="str">
            <v>5257124GLI</v>
          </cell>
          <cell r="C5312" t="str">
            <v>Tvorba rezervy N na zprac. škod MR Ž - i</v>
          </cell>
          <cell r="D5312"/>
          <cell r="E5312">
            <v>5705183.3700000001</v>
          </cell>
          <cell r="F5312">
            <v>6021731.2000000002</v>
          </cell>
          <cell r="G5312">
            <v>1579560</v>
          </cell>
        </row>
        <row r="5313">
          <cell r="B5313" t="str">
            <v>5257125GLI</v>
          </cell>
          <cell r="C5313" t="str">
            <v>Tvorba rezervy N na zprac. škod MR Ž - d</v>
          </cell>
          <cell r="D5313"/>
          <cell r="E5313">
            <v>1426295.85</v>
          </cell>
          <cell r="F5313">
            <v>1505432.81</v>
          </cell>
          <cell r="G5313">
            <v>394890</v>
          </cell>
        </row>
        <row r="5314">
          <cell r="B5314" t="str">
            <v>5257140GLI</v>
          </cell>
          <cell r="C5314" t="str">
            <v>Tvorba rezervy IBNR MR - Ž</v>
          </cell>
          <cell r="D5314"/>
          <cell r="E5314">
            <v>128800000</v>
          </cell>
          <cell r="F5314">
            <v>147200000</v>
          </cell>
          <cell r="G5314">
            <v>146800000</v>
          </cell>
        </row>
        <row r="5315">
          <cell r="B5315" t="str">
            <v>5257212ZDR</v>
          </cell>
          <cell r="C5315" t="str">
            <v>Tvorba RBNS NKPO rizika ČPZ život  běž.r</v>
          </cell>
          <cell r="D5315"/>
          <cell r="E5315">
            <v>10748310.07</v>
          </cell>
          <cell r="F5315">
            <v>14661140.789999999</v>
          </cell>
          <cell r="G5315"/>
        </row>
        <row r="5316">
          <cell r="B5316" t="str">
            <v>5257213ZDR</v>
          </cell>
          <cell r="C5316" t="str">
            <v>Tvorba RBNS NKPO rizika ČPZ život min.r.</v>
          </cell>
          <cell r="D5316"/>
          <cell r="E5316">
            <v>-259203.81</v>
          </cell>
          <cell r="F5316">
            <v>-275082.46999999997</v>
          </cell>
          <cell r="G5316">
            <v>-4357749.84</v>
          </cell>
        </row>
        <row r="5317">
          <cell r="B5317" t="str">
            <v>5257214ZDR</v>
          </cell>
          <cell r="C5317" t="str">
            <v>Tvorba IBNR NKPO rizika ČPZ život  běž.r</v>
          </cell>
          <cell r="D5317"/>
          <cell r="E5317">
            <v>10748310.07</v>
          </cell>
          <cell r="F5317">
            <v>14661140.789999999</v>
          </cell>
          <cell r="G5317">
            <v>72648.399999999994</v>
          </cell>
        </row>
        <row r="5318">
          <cell r="B5318" t="str">
            <v>5257215ZDR</v>
          </cell>
          <cell r="C5318" t="str">
            <v>Tvorba IBNR NKPO rizika ČPZ život min.r.</v>
          </cell>
          <cell r="D5318"/>
          <cell r="E5318">
            <v>-381535.51</v>
          </cell>
          <cell r="F5318">
            <v>-422328.82</v>
          </cell>
          <cell r="G5318">
            <v>-4433733.37</v>
          </cell>
        </row>
        <row r="5319">
          <cell r="B5319" t="str">
            <v>5257216ZDR</v>
          </cell>
          <cell r="C5319" t="str">
            <v>Tvorba RBNS individuální nabídka ČPZ živ</v>
          </cell>
          <cell r="D5319"/>
          <cell r="E5319">
            <v>13828886.32</v>
          </cell>
          <cell r="F5319">
            <v>20742206.27</v>
          </cell>
          <cell r="G5319">
            <v>13557083.060000001</v>
          </cell>
        </row>
        <row r="5320">
          <cell r="B5320" t="str">
            <v>5257217ZDR</v>
          </cell>
          <cell r="C5320" t="str">
            <v>Tvorba RBNS individuální nabídka ČPZ živ</v>
          </cell>
          <cell r="D5320"/>
          <cell r="E5320">
            <v>2207124.17</v>
          </cell>
          <cell r="F5320">
            <v>2639384.44</v>
          </cell>
          <cell r="G5320">
            <v>301330.71999999997</v>
          </cell>
        </row>
        <row r="5321">
          <cell r="B5321" t="str">
            <v>5257218ZDR</v>
          </cell>
          <cell r="C5321" t="str">
            <v>Tvorba IBNR individuální nabídka život</v>
          </cell>
          <cell r="D5321"/>
          <cell r="E5321">
            <v>19352437.719999999</v>
          </cell>
          <cell r="F5321">
            <v>27052512.649999999</v>
          </cell>
          <cell r="G5321">
            <v>17782616.050000001</v>
          </cell>
        </row>
        <row r="5322">
          <cell r="B5322" t="str">
            <v>5257219ZDR</v>
          </cell>
          <cell r="C5322" t="str">
            <v>Tvorba IBNR individuální nabídka život m</v>
          </cell>
          <cell r="D5322"/>
          <cell r="E5322">
            <v>-29763821.879999999</v>
          </cell>
          <cell r="F5322">
            <v>-39908568.5</v>
          </cell>
          <cell r="G5322">
            <v>-29529576.350000001</v>
          </cell>
        </row>
        <row r="5323">
          <cell r="B5323" t="str">
            <v>5258114GLI</v>
          </cell>
          <cell r="C5323" t="str">
            <v>Tvorba rezervy N na zprac. škod BR Ž - i</v>
          </cell>
          <cell r="D5323"/>
          <cell r="E5323">
            <v>14599362.880000001</v>
          </cell>
          <cell r="F5323">
            <v>18045925.43</v>
          </cell>
          <cell r="G5323">
            <v>14294738.51</v>
          </cell>
        </row>
        <row r="5324">
          <cell r="B5324" t="str">
            <v>5258115GLI</v>
          </cell>
          <cell r="C5324" t="str">
            <v>Tvorba rezervy N na zprac. škod BR Ž - d</v>
          </cell>
          <cell r="D5324"/>
          <cell r="E5324">
            <v>3649840.7</v>
          </cell>
          <cell r="F5324">
            <v>4511481.34</v>
          </cell>
          <cell r="G5324">
            <v>3573684.61</v>
          </cell>
        </row>
        <row r="5325">
          <cell r="B5325" t="str">
            <v>5258140GLI</v>
          </cell>
          <cell r="C5325" t="str">
            <v>Tv. rezervy IBNR BR Ž</v>
          </cell>
          <cell r="D5325"/>
          <cell r="E5325">
            <v>281900000</v>
          </cell>
          <cell r="F5325">
            <v>369700000</v>
          </cell>
          <cell r="G5325">
            <v>304000000</v>
          </cell>
        </row>
        <row r="5326">
          <cell r="B5326" t="str">
            <v>5258200ZDR</v>
          </cell>
          <cell r="C5326" t="str">
            <v>Tvorba RBNS KDP ČPZ život  běž.r.</v>
          </cell>
          <cell r="D5326"/>
          <cell r="E5326">
            <v>73410519.799999997</v>
          </cell>
          <cell r="F5326">
            <v>101075059.72</v>
          </cell>
          <cell r="G5326">
            <v>75871127.819999993</v>
          </cell>
        </row>
        <row r="5327">
          <cell r="B5327" t="str">
            <v>5258201ZDR</v>
          </cell>
          <cell r="C5327" t="str">
            <v>Tvorba IBNR KDP ČPZ život  běž.r.</v>
          </cell>
          <cell r="D5327"/>
          <cell r="E5327">
            <v>73480426.930000007</v>
          </cell>
          <cell r="F5327">
            <v>104604391.36</v>
          </cell>
          <cell r="G5327">
            <v>77694286.489999995</v>
          </cell>
        </row>
        <row r="5328">
          <cell r="B5328" t="str">
            <v>5258210ZDR</v>
          </cell>
          <cell r="C5328" t="str">
            <v>Tvorba RBNS KDP ČPZ život min.r.</v>
          </cell>
          <cell r="D5328"/>
          <cell r="E5328">
            <v>7083415.3600000003</v>
          </cell>
          <cell r="F5328">
            <v>8729865.1799999997</v>
          </cell>
          <cell r="G5328">
            <v>10423708.460000001</v>
          </cell>
        </row>
        <row r="5329">
          <cell r="B5329" t="str">
            <v>5258211ZDR</v>
          </cell>
          <cell r="C5329" t="str">
            <v>Tvorba IBNR KDP ČPZ život min.r.</v>
          </cell>
          <cell r="D5329"/>
          <cell r="E5329">
            <v>-49467629.409999996</v>
          </cell>
          <cell r="F5329">
            <v>-67586344.480000004</v>
          </cell>
          <cell r="G5329">
            <v>-58608074.899999999</v>
          </cell>
        </row>
        <row r="5330">
          <cell r="B5330" t="str">
            <v>5258320ZDR</v>
          </cell>
          <cell r="C5330" t="str">
            <v>Tvorba RBNS bankoprodukty ČPZ život  běž</v>
          </cell>
          <cell r="D5330"/>
          <cell r="E5330">
            <v>1332174</v>
          </cell>
          <cell r="F5330">
            <v>1690172.57</v>
          </cell>
          <cell r="G5330">
            <v>1828572</v>
          </cell>
        </row>
        <row r="5331">
          <cell r="B5331" t="str">
            <v>5258321ZDR</v>
          </cell>
          <cell r="C5331" t="str">
            <v>Tvorba RBNS bankoprodukty ČPZ život min.</v>
          </cell>
          <cell r="D5331"/>
          <cell r="E5331">
            <v>-85447</v>
          </cell>
          <cell r="F5331">
            <v>-97431</v>
          </cell>
          <cell r="G5331">
            <v>-468831.57</v>
          </cell>
        </row>
        <row r="5332">
          <cell r="B5332" t="str">
            <v>5258322ZDR</v>
          </cell>
          <cell r="C5332" t="str">
            <v>Tvorba IBNR bankoprodukty ČPZ život  běž</v>
          </cell>
          <cell r="D5332"/>
          <cell r="E5332">
            <v>2293563.89</v>
          </cell>
          <cell r="F5332">
            <v>3019752.06</v>
          </cell>
          <cell r="G5332">
            <v>3087605.88</v>
          </cell>
        </row>
        <row r="5333">
          <cell r="B5333" t="str">
            <v>5258323ZDR</v>
          </cell>
          <cell r="C5333" t="str">
            <v>Tvorba IBNR bankoprodukty ČPZ život min.</v>
          </cell>
          <cell r="D5333"/>
          <cell r="E5333">
            <v>-6829587.6100000003</v>
          </cell>
          <cell r="F5333">
            <v>-8798470.8000000007</v>
          </cell>
          <cell r="G5333">
            <v>-4506187.67</v>
          </cell>
        </row>
        <row r="5334">
          <cell r="B5334" t="str">
            <v>5258324ZDR</v>
          </cell>
          <cell r="C5334" t="str">
            <v>RBNS tvorba bankoprodukty ČPZ život CM b</v>
          </cell>
          <cell r="D5334"/>
          <cell r="E5334"/>
          <cell r="F5334"/>
          <cell r="G5334">
            <v>149733.60999999999</v>
          </cell>
        </row>
        <row r="5335">
          <cell r="B5335" t="str">
            <v>5258325ZDR</v>
          </cell>
          <cell r="C5335" t="str">
            <v>RBNS tvorba bankoprodukty ČPZ život CM m</v>
          </cell>
          <cell r="D5335"/>
          <cell r="E5335"/>
          <cell r="F5335"/>
          <cell r="G5335">
            <v>-76874.100000000006</v>
          </cell>
        </row>
        <row r="5336">
          <cell r="B5336" t="str">
            <v>5258326ZDR</v>
          </cell>
          <cell r="C5336" t="str">
            <v>RBNS kurzové ztráty bankoprodukty ČPZ ži</v>
          </cell>
          <cell r="D5336"/>
          <cell r="E5336">
            <v>0</v>
          </cell>
          <cell r="F5336">
            <v>18800.62</v>
          </cell>
          <cell r="G5336">
            <v>-13394.07</v>
          </cell>
        </row>
        <row r="5337">
          <cell r="B5337" t="str">
            <v>5258327ZDR</v>
          </cell>
          <cell r="C5337" t="str">
            <v>IBNR tvorba bankoprodukty ČPZ život CM b</v>
          </cell>
          <cell r="D5337"/>
          <cell r="E5337"/>
          <cell r="F5337"/>
          <cell r="G5337">
            <v>1308175.3600000001</v>
          </cell>
        </row>
        <row r="5338">
          <cell r="B5338" t="str">
            <v>5258328ZDR</v>
          </cell>
          <cell r="C5338" t="str">
            <v>IBNR tvorba bankoprodukty ČPZ život CM m</v>
          </cell>
          <cell r="D5338"/>
          <cell r="E5338"/>
          <cell r="F5338"/>
          <cell r="G5338">
            <v>-793670.83</v>
          </cell>
        </row>
        <row r="5339">
          <cell r="B5339" t="str">
            <v>5258329ZDR</v>
          </cell>
          <cell r="C5339" t="str">
            <v>IBNR kurzové ztráty bankoprodukty ČPZ ži</v>
          </cell>
          <cell r="D5339"/>
          <cell r="E5339"/>
          <cell r="F5339"/>
          <cell r="G5339">
            <v>20564.36</v>
          </cell>
        </row>
        <row r="5340">
          <cell r="B5340" t="str">
            <v>5278100GLI</v>
          </cell>
          <cell r="C5340" t="str">
            <v>Tv.rez.pojistneho ŽP - netto</v>
          </cell>
          <cell r="D5340">
            <v>1206</v>
          </cell>
          <cell r="E5340">
            <v>-232693830</v>
          </cell>
          <cell r="F5340">
            <v>-426181472</v>
          </cell>
          <cell r="G5340">
            <v>-353664010</v>
          </cell>
        </row>
        <row r="5341">
          <cell r="B5341" t="str">
            <v>5278101GLI</v>
          </cell>
          <cell r="C5341" t="str">
            <v>Technické úrok - změna rezervy život. po</v>
          </cell>
          <cell r="D5341"/>
          <cell r="E5341">
            <v>74146400</v>
          </cell>
          <cell r="F5341">
            <v>96752123</v>
          </cell>
          <cell r="G5341">
            <v>58919052</v>
          </cell>
        </row>
        <row r="5342">
          <cell r="B5342" t="str">
            <v>5278110GLI</v>
          </cell>
          <cell r="C5342" t="str">
            <v>Tv.rez.pojistného ŽP - zillmerace</v>
          </cell>
          <cell r="D5342"/>
          <cell r="E5342">
            <v>5495626</v>
          </cell>
          <cell r="F5342">
            <v>7126171</v>
          </cell>
          <cell r="G5342">
            <v>4360756</v>
          </cell>
        </row>
        <row r="5343">
          <cell r="B5343" t="str">
            <v>5278120GLI</v>
          </cell>
          <cell r="C5343" t="str">
            <v>Tv.rez.pojistného ŽP - správní náklady</v>
          </cell>
          <cell r="D5343"/>
          <cell r="E5343">
            <v>-1012215</v>
          </cell>
          <cell r="F5343">
            <v>-1322993</v>
          </cell>
          <cell r="G5343">
            <v>-534822</v>
          </cell>
        </row>
        <row r="5344">
          <cell r="B5344" t="str">
            <v>5278130GLI</v>
          </cell>
          <cell r="C5344" t="str">
            <v>Tv.rez.pojistného ŽP - podíly na zisku</v>
          </cell>
          <cell r="D5344"/>
          <cell r="E5344">
            <v>-2089948</v>
          </cell>
          <cell r="F5344">
            <v>-3321206</v>
          </cell>
          <cell r="G5344">
            <v>-1976467</v>
          </cell>
        </row>
        <row r="5345">
          <cell r="B5345" t="str">
            <v>5278210GLI</v>
          </cell>
          <cell r="C5345" t="str">
            <v>Tvorba rezerv pro IŽP</v>
          </cell>
          <cell r="D5345">
            <v>33305153</v>
          </cell>
          <cell r="E5345">
            <v>53085694.850000001</v>
          </cell>
          <cell r="F5345">
            <v>93663072.859999999</v>
          </cell>
          <cell r="G5345">
            <v>-252958117.52000001</v>
          </cell>
        </row>
        <row r="5346">
          <cell r="B5346" t="str">
            <v>5278211GLI</v>
          </cell>
          <cell r="C5346" t="str">
            <v>Zhodnocení - změna UL rezervy IŽP</v>
          </cell>
          <cell r="D5346"/>
          <cell r="E5346">
            <v>-682669396.88999999</v>
          </cell>
          <cell r="F5346">
            <v>-201659996.90000001</v>
          </cell>
          <cell r="G5346">
            <v>824098229.51999998</v>
          </cell>
        </row>
        <row r="5347">
          <cell r="B5347" t="str">
            <v>5278347ZDR</v>
          </cell>
          <cell r="C5347" t="str">
            <v>Tvorba rezervy na stáří indiv.nabídka ČP</v>
          </cell>
          <cell r="D5347">
            <v>149661389.47999999</v>
          </cell>
          <cell r="E5347">
            <v>1965330.97</v>
          </cell>
          <cell r="F5347">
            <v>2663150.81</v>
          </cell>
          <cell r="G5347">
            <v>1868746.19</v>
          </cell>
        </row>
        <row r="5348">
          <cell r="B5348" t="str">
            <v>5298110GLI</v>
          </cell>
          <cell r="C5348" t="str">
            <v>Prémie a slevy - tvorba rezervy Ž</v>
          </cell>
          <cell r="D5348"/>
          <cell r="E5348"/>
          <cell r="F5348"/>
          <cell r="G5348">
            <v>3506745.11</v>
          </cell>
        </row>
        <row r="5349">
          <cell r="B5349" t="str">
            <v>5320125GLI</v>
          </cell>
          <cell r="C5349" t="str">
            <v>Přímé provize ŽP - aktivace nulifikace Ž</v>
          </cell>
          <cell r="D5349"/>
          <cell r="E5349">
            <v>17589</v>
          </cell>
          <cell r="F5349">
            <v>23746</v>
          </cell>
          <cell r="G5349">
            <v>16029</v>
          </cell>
        </row>
        <row r="5350">
          <cell r="B5350" t="str">
            <v>5320310ZDR</v>
          </cell>
          <cell r="C5350" t="str">
            <v>N na pojistné smlouvy ČPZ - život</v>
          </cell>
          <cell r="D5350"/>
          <cell r="E5350">
            <v>-10400</v>
          </cell>
          <cell r="F5350">
            <v>-18447</v>
          </cell>
          <cell r="G5350">
            <v>26736.5</v>
          </cell>
        </row>
        <row r="5351">
          <cell r="B5351" t="str">
            <v>5327300GLI</v>
          </cell>
          <cell r="C5351" t="str">
            <v>Náklady na lékař.honoráře při oceň. rizi</v>
          </cell>
          <cell r="D5351"/>
          <cell r="E5351">
            <v>304347</v>
          </cell>
          <cell r="F5351">
            <v>470219</v>
          </cell>
          <cell r="G5351">
            <v>357914</v>
          </cell>
        </row>
        <row r="5352">
          <cell r="B5352" t="str">
            <v>5350146A</v>
          </cell>
          <cell r="C5352" t="str">
            <v>Náklady úrokového swapu - ŽR-FA</v>
          </cell>
          <cell r="D5352">
            <v>20386805.559999999</v>
          </cell>
          <cell r="E5352">
            <v>65105583.340000004</v>
          </cell>
          <cell r="F5352">
            <v>65105583.340000004</v>
          </cell>
          <cell r="G5352">
            <v>17203108.870000001</v>
          </cell>
        </row>
        <row r="5353">
          <cell r="B5353" t="str">
            <v>5350146B</v>
          </cell>
          <cell r="C5353" t="str">
            <v>Náklady úrokového swapu - ŽR-FL</v>
          </cell>
          <cell r="D5353">
            <v>36136762.649999999</v>
          </cell>
          <cell r="E5353">
            <v>39217385.759999998</v>
          </cell>
          <cell r="F5353">
            <v>54603012.909999996</v>
          </cell>
          <cell r="G5353">
            <v>31463239.739999998</v>
          </cell>
        </row>
        <row r="5354">
          <cell r="B5354" t="str">
            <v>5350146C</v>
          </cell>
          <cell r="C5354" t="str">
            <v>Náklady úrokového swapu - ŽR-Hdg</v>
          </cell>
          <cell r="D5354">
            <v>16564460.65</v>
          </cell>
          <cell r="E5354">
            <v>331480.34000000003</v>
          </cell>
          <cell r="F5354">
            <v>331480.34000000003</v>
          </cell>
          <cell r="G5354">
            <v>21345500.57</v>
          </cell>
        </row>
        <row r="5355">
          <cell r="B5355" t="str">
            <v>5350146D</v>
          </cell>
          <cell r="C5355" t="str">
            <v>Náklady úrokového swapu - ŽR-Hdg-FL</v>
          </cell>
          <cell r="D5355">
            <v>73244768.370000005</v>
          </cell>
          <cell r="E5355">
            <v>76314499.980000004</v>
          </cell>
          <cell r="F5355">
            <v>108231218.06</v>
          </cell>
          <cell r="G5355">
            <v>80880846.510000005</v>
          </cell>
        </row>
        <row r="5356">
          <cell r="B5356" t="str">
            <v>5350146F</v>
          </cell>
          <cell r="C5356" t="str">
            <v>Náklady úrokového swapu - ŽR - FL - UL</v>
          </cell>
          <cell r="D5356"/>
          <cell r="E5356">
            <v>320554.33</v>
          </cell>
          <cell r="F5356">
            <v>463438.95</v>
          </cell>
          <cell r="G5356">
            <v>505073.23</v>
          </cell>
        </row>
        <row r="5357">
          <cell r="B5357" t="str">
            <v>5350250C</v>
          </cell>
          <cell r="C5357" t="str">
            <v>Úrokový náklad oblig.FVTPL-Bond-UL</v>
          </cell>
          <cell r="D5357"/>
          <cell r="E5357">
            <v>-384421.93</v>
          </cell>
          <cell r="F5357">
            <v>-512562.61</v>
          </cell>
          <cell r="G5357">
            <v>77000.62</v>
          </cell>
        </row>
        <row r="5358">
          <cell r="B5358" t="str">
            <v>5350260C</v>
          </cell>
          <cell r="C5358" t="str">
            <v>Amortizace-oblig.FVTPL neurč.k obch.-Bon</v>
          </cell>
          <cell r="D5358">
            <v>1205601.58</v>
          </cell>
          <cell r="E5358">
            <v>895619.36</v>
          </cell>
          <cell r="F5358">
            <v>1193057.49</v>
          </cell>
          <cell r="G5358">
            <v>324740.42</v>
          </cell>
        </row>
        <row r="5359">
          <cell r="B5359" t="str">
            <v>5350750A</v>
          </cell>
          <cell r="C5359" t="str">
            <v>Život-Úrokový náklad-oblig.AFS-Gov.Bond</v>
          </cell>
          <cell r="D5359"/>
          <cell r="E5359">
            <v>0</v>
          </cell>
          <cell r="F5359">
            <v>0</v>
          </cell>
          <cell r="G5359">
            <v>0</v>
          </cell>
        </row>
        <row r="5360">
          <cell r="B5360" t="str">
            <v>5350750B</v>
          </cell>
          <cell r="C5360" t="str">
            <v>Život-Úrokový náklad-oblig.AFS-corpB</v>
          </cell>
          <cell r="D5360"/>
          <cell r="E5360">
            <v>0</v>
          </cell>
          <cell r="F5360">
            <v>0</v>
          </cell>
          <cell r="G5360">
            <v>0</v>
          </cell>
        </row>
        <row r="5361">
          <cell r="B5361" t="str">
            <v>5350760A</v>
          </cell>
          <cell r="C5361" t="str">
            <v>Život-Amortizace-oblig.AFS-Gov.B</v>
          </cell>
          <cell r="D5361"/>
          <cell r="E5361">
            <v>0</v>
          </cell>
          <cell r="F5361">
            <v>0</v>
          </cell>
          <cell r="G5361">
            <v>0</v>
          </cell>
        </row>
        <row r="5362">
          <cell r="B5362" t="str">
            <v>5350760B</v>
          </cell>
          <cell r="C5362" t="str">
            <v>Život-Amortizace-oblig.AFS-corpB</v>
          </cell>
          <cell r="D5362"/>
          <cell r="E5362">
            <v>0</v>
          </cell>
          <cell r="F5362">
            <v>0</v>
          </cell>
          <cell r="G5362">
            <v>0</v>
          </cell>
        </row>
        <row r="5363">
          <cell r="B5363" t="str">
            <v>5360110GLI</v>
          </cell>
          <cell r="C5363" t="str">
            <v>Prémie a slevy Ž - předpis výplaty</v>
          </cell>
          <cell r="D5363"/>
          <cell r="E5363">
            <v>4258228</v>
          </cell>
          <cell r="F5363">
            <v>5545385</v>
          </cell>
          <cell r="G5363">
            <v>4672555</v>
          </cell>
        </row>
        <row r="5364">
          <cell r="B5364" t="str">
            <v>5368110GLI</v>
          </cell>
          <cell r="C5364" t="str">
            <v>Prémie a slevy - tvorba rezervy Ž</v>
          </cell>
          <cell r="D5364"/>
          <cell r="E5364">
            <v>3180779</v>
          </cell>
          <cell r="F5364">
            <v>4431264.51</v>
          </cell>
          <cell r="G5364"/>
        </row>
        <row r="5365">
          <cell r="B5365" t="str">
            <v>5368210ZDR</v>
          </cell>
          <cell r="C5365" t="str">
            <v>Sleva na pojistném Home Credit Ž</v>
          </cell>
          <cell r="D5365"/>
          <cell r="E5365">
            <v>11287568.15</v>
          </cell>
          <cell r="F5365">
            <v>14679822.08</v>
          </cell>
          <cell r="G5365">
            <v>13492798.98</v>
          </cell>
        </row>
        <row r="5366">
          <cell r="B5366" t="str">
            <v>5368211ZDR</v>
          </cell>
          <cell r="C5366" t="str">
            <v>Předpis Profit Share Home Credit Ž</v>
          </cell>
          <cell r="D5366"/>
          <cell r="E5366">
            <v>0</v>
          </cell>
          <cell r="F5366">
            <v>2678062.9900000002</v>
          </cell>
          <cell r="G5366"/>
        </row>
        <row r="5367">
          <cell r="B5367" t="str">
            <v>5368231ZDR</v>
          </cell>
          <cell r="C5367" t="str">
            <v>Sleva na pojistném Profi Credit Ž</v>
          </cell>
          <cell r="D5367"/>
          <cell r="E5367">
            <v>3267709.01</v>
          </cell>
          <cell r="F5367">
            <v>4301288.47</v>
          </cell>
          <cell r="G5367">
            <v>4894703.17</v>
          </cell>
        </row>
        <row r="5368">
          <cell r="B5368" t="str">
            <v>5380146A</v>
          </cell>
          <cell r="C5368" t="str">
            <v>život-náklady na realizaci swapů-FA</v>
          </cell>
          <cell r="D5368">
            <v>17097420.02</v>
          </cell>
          <cell r="E5368"/>
          <cell r="F5368"/>
          <cell r="G5368">
            <v>12751275.609999999</v>
          </cell>
        </row>
        <row r="5369">
          <cell r="B5369" t="str">
            <v>5380146B</v>
          </cell>
          <cell r="C5369" t="str">
            <v>život-náklady na realizaci swapů-FL</v>
          </cell>
          <cell r="D5369">
            <v>33000000</v>
          </cell>
          <cell r="E5369">
            <v>17019954.43</v>
          </cell>
          <cell r="F5369">
            <v>17019954.43</v>
          </cell>
          <cell r="G5369">
            <v>327608.09000000003</v>
          </cell>
        </row>
        <row r="5370">
          <cell r="B5370" t="str">
            <v>5380149B</v>
          </cell>
          <cell r="C5370" t="str">
            <v>Život-Náklady na realizaci futures-FL</v>
          </cell>
          <cell r="D5370">
            <v>79353250.980000004</v>
          </cell>
          <cell r="E5370">
            <v>47769013.149999999</v>
          </cell>
          <cell r="F5370">
            <v>47769013.149999999</v>
          </cell>
          <cell r="G5370">
            <v>12694920</v>
          </cell>
        </row>
        <row r="5371">
          <cell r="B5371" t="str">
            <v>5380221D</v>
          </cell>
          <cell r="C5371" t="str">
            <v>Prodej.cena akcií-ŽR-akc.FVTPL neurč.k o</v>
          </cell>
          <cell r="D5371">
            <v>-1668444.96</v>
          </cell>
          <cell r="E5371">
            <v>-208422189.03</v>
          </cell>
          <cell r="F5371">
            <v>-341775873.74000001</v>
          </cell>
          <cell r="G5371">
            <v>-71446650.200000003</v>
          </cell>
        </row>
        <row r="5372">
          <cell r="B5372" t="str">
            <v>5380221H</v>
          </cell>
          <cell r="C5372" t="str">
            <v>Prodej.cena akcií-ŽR-akc.FVTPL neurč.k o</v>
          </cell>
          <cell r="D5372"/>
          <cell r="E5372">
            <v>-27107292.399999999</v>
          </cell>
          <cell r="F5372">
            <v>-27107292.399999999</v>
          </cell>
          <cell r="G5372">
            <v>-4251573.0599999996</v>
          </cell>
        </row>
        <row r="5373">
          <cell r="B5373" t="str">
            <v>5380222C</v>
          </cell>
          <cell r="C5373" t="str">
            <v>Prodej.cena oblig.-ŽR-obl.FVTPL neurč.k</v>
          </cell>
          <cell r="D5373"/>
          <cell r="E5373">
            <v>-17158805.210000001</v>
          </cell>
          <cell r="F5373">
            <v>-45637345.210000001</v>
          </cell>
          <cell r="G5373">
            <v>-488020848.17000002</v>
          </cell>
        </row>
        <row r="5374">
          <cell r="B5374" t="str">
            <v>5380241D</v>
          </cell>
          <cell r="C5374" t="str">
            <v>Nákl.na realiz.akc.-ŽR-akc.FVTPL neurč.k</v>
          </cell>
          <cell r="D5374">
            <v>1769707.46</v>
          </cell>
          <cell r="E5374">
            <v>233460278.87</v>
          </cell>
          <cell r="F5374">
            <v>395976687.50999999</v>
          </cell>
          <cell r="G5374">
            <v>72531564.510000005</v>
          </cell>
        </row>
        <row r="5375">
          <cell r="B5375" t="str">
            <v>5380241H</v>
          </cell>
          <cell r="C5375" t="str">
            <v>Nákl.na realiz.akc.-ŽR-akc.FVTPL neurč.k</v>
          </cell>
          <cell r="D5375"/>
          <cell r="E5375">
            <v>31542304.02</v>
          </cell>
          <cell r="F5375">
            <v>31542304.02</v>
          </cell>
          <cell r="G5375">
            <v>4274974.87</v>
          </cell>
        </row>
        <row r="5376">
          <cell r="B5376" t="str">
            <v>5380242C</v>
          </cell>
          <cell r="C5376" t="str">
            <v>Nákl.na realiz.oblig.-ŽR-obl.FVTPL UL-B-</v>
          </cell>
          <cell r="D5376"/>
          <cell r="E5376">
            <v>17635045.899999999</v>
          </cell>
          <cell r="F5376">
            <v>46394669.090000004</v>
          </cell>
          <cell r="G5376">
            <v>490620274.67000002</v>
          </cell>
        </row>
        <row r="5377">
          <cell r="B5377" t="str">
            <v>5380721A</v>
          </cell>
          <cell r="C5377" t="str">
            <v>Prodej.cena akcií-ŽR-akc.AFS-akc.</v>
          </cell>
          <cell r="D5377">
            <v>-97626511.620000005</v>
          </cell>
          <cell r="E5377">
            <v>-98621247.599999994</v>
          </cell>
          <cell r="F5377">
            <v>-199088613.03999999</v>
          </cell>
          <cell r="G5377">
            <v>-26990949.84</v>
          </cell>
        </row>
        <row r="5378">
          <cell r="B5378" t="str">
            <v>5380721B</v>
          </cell>
          <cell r="C5378" t="str">
            <v>Prodej.cena akcií-ŽR-akc.AFS-IFU</v>
          </cell>
          <cell r="D5378">
            <v>-19164670.559999999</v>
          </cell>
          <cell r="E5378">
            <v>-293074667.92000002</v>
          </cell>
          <cell r="F5378">
            <v>-357563193.56</v>
          </cell>
          <cell r="G5378"/>
        </row>
        <row r="5379">
          <cell r="B5379" t="str">
            <v>5380722A</v>
          </cell>
          <cell r="C5379" t="str">
            <v>Prodej.cena obligací-ŽR-oblig.AFS-G.B.</v>
          </cell>
          <cell r="D5379">
            <v>-1625872981.8</v>
          </cell>
          <cell r="E5379">
            <v>-969904589.30999994</v>
          </cell>
          <cell r="F5379">
            <v>-1648093393.3099999</v>
          </cell>
          <cell r="G5379">
            <v>-2836042200</v>
          </cell>
        </row>
        <row r="5380">
          <cell r="B5380" t="str">
            <v>5380722B</v>
          </cell>
          <cell r="C5380" t="str">
            <v>Prodej.cena obligací-ŽR-oblig.AFS-corpB</v>
          </cell>
          <cell r="D5380">
            <v>-5315872909.9200001</v>
          </cell>
          <cell r="E5380">
            <v>-980778075.23000002</v>
          </cell>
          <cell r="F5380">
            <v>-1054305641.26</v>
          </cell>
          <cell r="G5380">
            <v>-853127197.89999998</v>
          </cell>
        </row>
        <row r="5381">
          <cell r="B5381" t="str">
            <v>5380722C</v>
          </cell>
          <cell r="C5381" t="str">
            <v>Prodej.cena obligací-ŽR-oblig.AFS-corpB-</v>
          </cell>
          <cell r="D5381"/>
          <cell r="E5381">
            <v>-48900000</v>
          </cell>
          <cell r="F5381">
            <v>-48900000</v>
          </cell>
          <cell r="G5381"/>
        </row>
        <row r="5382">
          <cell r="B5382" t="str">
            <v>5380741A</v>
          </cell>
          <cell r="C5382" t="str">
            <v>Nákl.na realizaci akcií-ŽR-akc.AFS-akc.</v>
          </cell>
          <cell r="D5382">
            <v>106111791.25</v>
          </cell>
          <cell r="E5382">
            <v>151005302.93000001</v>
          </cell>
          <cell r="F5382">
            <v>290571910.57999998</v>
          </cell>
          <cell r="G5382">
            <v>33271277.030000001</v>
          </cell>
        </row>
        <row r="5383">
          <cell r="B5383" t="str">
            <v>5380741B</v>
          </cell>
          <cell r="C5383" t="str">
            <v>Nákl.na realizaci akcií-ŽR-akc.AFS-IFU</v>
          </cell>
          <cell r="D5383">
            <v>18875789.219999999</v>
          </cell>
          <cell r="E5383">
            <v>354244619.35000002</v>
          </cell>
          <cell r="F5383">
            <v>433632930.55000001</v>
          </cell>
          <cell r="G5383"/>
        </row>
        <row r="5384">
          <cell r="B5384" t="str">
            <v>5380742A</v>
          </cell>
          <cell r="C5384" t="str">
            <v>Nákl.na realizaci obligací-ŽR-oblig.AFS-</v>
          </cell>
          <cell r="D5384">
            <v>1637377506.02</v>
          </cell>
          <cell r="E5384">
            <v>990950153.79999995</v>
          </cell>
          <cell r="F5384">
            <v>1690066231.79</v>
          </cell>
          <cell r="G5384">
            <v>2942502933.9899998</v>
          </cell>
        </row>
        <row r="5385">
          <cell r="B5385" t="str">
            <v>5380742B</v>
          </cell>
          <cell r="C5385" t="str">
            <v>Nákl.na realizaci obligací-ŽR-oblig.AFS-</v>
          </cell>
          <cell r="D5385">
            <v>5337898840.5299997</v>
          </cell>
          <cell r="E5385">
            <v>998669732.20000005</v>
          </cell>
          <cell r="F5385">
            <v>1076635418.5599999</v>
          </cell>
          <cell r="G5385">
            <v>854740957.37</v>
          </cell>
        </row>
        <row r="5386">
          <cell r="B5386" t="str">
            <v>5380742C</v>
          </cell>
          <cell r="C5386" t="str">
            <v>Nákl.na realizaci obligací-ŽR-AFS-corpB-</v>
          </cell>
          <cell r="D5386"/>
          <cell r="E5386">
            <v>48900000</v>
          </cell>
          <cell r="F5386">
            <v>48900000</v>
          </cell>
          <cell r="G5386"/>
        </row>
        <row r="5387">
          <cell r="B5387" t="str">
            <v>5383220D</v>
          </cell>
          <cell r="C5387" t="str">
            <v>Prodejní cena podíl.listy ŽR LVL3-IFU</v>
          </cell>
          <cell r="D5387">
            <v>-169279855.63999999</v>
          </cell>
          <cell r="E5387">
            <v>-557138829.32000005</v>
          </cell>
          <cell r="F5387">
            <v>-710561641.14999998</v>
          </cell>
          <cell r="G5387">
            <v>-134961720.91</v>
          </cell>
        </row>
        <row r="5388">
          <cell r="B5388" t="str">
            <v>5383240D</v>
          </cell>
          <cell r="C5388" t="str">
            <v>Náklady na realizaci podíl.listy ŽR LVL3</v>
          </cell>
          <cell r="D5388">
            <v>169334164.33000001</v>
          </cell>
          <cell r="E5388">
            <v>609314885.14999998</v>
          </cell>
          <cell r="F5388">
            <v>772815730.36000001</v>
          </cell>
          <cell r="G5388">
            <v>136436325.41999999</v>
          </cell>
        </row>
        <row r="5389">
          <cell r="B5389" t="str">
            <v>5390121B</v>
          </cell>
          <cell r="C5389" t="str">
            <v>Změna RH-MěnT-akc.-ŽR-urč.k obch.-akc.</v>
          </cell>
          <cell r="D5389"/>
          <cell r="E5389">
            <v>0</v>
          </cell>
          <cell r="F5389">
            <v>0</v>
          </cell>
          <cell r="G5389"/>
        </row>
        <row r="5390">
          <cell r="B5390" t="str">
            <v>5390141B</v>
          </cell>
          <cell r="C5390" t="str">
            <v>Změna RH-KapT-akc.-ŽR-urč.k obch.-akc.</v>
          </cell>
          <cell r="D5390"/>
          <cell r="E5390">
            <v>0</v>
          </cell>
          <cell r="F5390">
            <v>0</v>
          </cell>
          <cell r="G5390"/>
        </row>
        <row r="5391">
          <cell r="B5391" t="str">
            <v>5390146A</v>
          </cell>
          <cell r="C5391" t="str">
            <v>Změna RH-TrhC-swapy-ŽR-FA</v>
          </cell>
          <cell r="D5391">
            <v>37542210.770000003</v>
          </cell>
          <cell r="E5391">
            <v>39250789.030000001</v>
          </cell>
          <cell r="F5391">
            <v>42639670.990000002</v>
          </cell>
          <cell r="G5391">
            <v>146305466.74000001</v>
          </cell>
        </row>
        <row r="5392">
          <cell r="B5392" t="str">
            <v>5390146B</v>
          </cell>
          <cell r="C5392" t="str">
            <v>Změna RH-TrhC-swapy-ŽR-FL</v>
          </cell>
          <cell r="D5392">
            <v>13509698.949999999</v>
          </cell>
          <cell r="E5392">
            <v>27029977.260000002</v>
          </cell>
          <cell r="F5392">
            <v>17300217.23</v>
          </cell>
          <cell r="G5392">
            <v>134735992.28999999</v>
          </cell>
        </row>
        <row r="5393">
          <cell r="B5393" t="str">
            <v>5390146C</v>
          </cell>
          <cell r="C5393" t="str">
            <v>Změna RH-TrhC-swapy-ŽR-HD FL</v>
          </cell>
          <cell r="D5393">
            <v>111057647.84</v>
          </cell>
          <cell r="E5393">
            <v>463331164.60000002</v>
          </cell>
          <cell r="F5393">
            <v>190051179.84</v>
          </cell>
          <cell r="G5393">
            <v>13844923.640000001</v>
          </cell>
        </row>
        <row r="5394">
          <cell r="B5394" t="str">
            <v>5390146D</v>
          </cell>
          <cell r="C5394" t="str">
            <v>Změna RH-TrhC-swapy-ŽR-HD FA</v>
          </cell>
          <cell r="D5394">
            <v>34805841.130000003</v>
          </cell>
          <cell r="E5394">
            <v>52475037.229999997</v>
          </cell>
          <cell r="F5394">
            <v>52475037.229999997</v>
          </cell>
          <cell r="G5394">
            <v>0</v>
          </cell>
        </row>
        <row r="5395">
          <cell r="B5395" t="str">
            <v>5390146E</v>
          </cell>
          <cell r="C5395" t="str">
            <v>Změna RH-TrhC-swapy-ŽR-FL - HD</v>
          </cell>
          <cell r="D5395">
            <v>0</v>
          </cell>
          <cell r="E5395">
            <v>149244805.75</v>
          </cell>
          <cell r="F5395">
            <v>52247204.810000002</v>
          </cell>
          <cell r="G5395">
            <v>0</v>
          </cell>
        </row>
        <row r="5396">
          <cell r="B5396" t="str">
            <v>5390146F</v>
          </cell>
          <cell r="C5396" t="str">
            <v>Změna RH-TrhC-swapy-ŽR-FA - HD</v>
          </cell>
          <cell r="D5396">
            <v>15526336.25</v>
          </cell>
          <cell r="E5396">
            <v>37139074.189999998</v>
          </cell>
          <cell r="F5396">
            <v>37139074.189999998</v>
          </cell>
          <cell r="G5396">
            <v>24661452.550000001</v>
          </cell>
        </row>
        <row r="5397">
          <cell r="B5397" t="str">
            <v>5390146H</v>
          </cell>
          <cell r="C5397" t="str">
            <v>Změna RH-TrhC-swapy-ŽR-FL-UL</v>
          </cell>
          <cell r="D5397"/>
          <cell r="E5397">
            <v>2793813.89</v>
          </cell>
          <cell r="F5397">
            <v>2837533.58</v>
          </cell>
          <cell r="G5397">
            <v>0</v>
          </cell>
        </row>
        <row r="5398">
          <cell r="B5398" t="str">
            <v>5390147B</v>
          </cell>
          <cell r="C5398" t="str">
            <v>Změna RH-TrhC-opce-ŽR-FL</v>
          </cell>
          <cell r="D5398"/>
          <cell r="E5398"/>
          <cell r="F5398"/>
          <cell r="G5398">
            <v>0</v>
          </cell>
        </row>
        <row r="5399">
          <cell r="B5399" t="str">
            <v>5390149A</v>
          </cell>
          <cell r="C5399" t="str">
            <v>Změna RH futures život - úbytky-FA</v>
          </cell>
          <cell r="D5399">
            <v>7118949.2199999997</v>
          </cell>
          <cell r="E5399">
            <v>0</v>
          </cell>
          <cell r="F5399">
            <v>0</v>
          </cell>
          <cell r="G5399"/>
        </row>
        <row r="5400">
          <cell r="B5400" t="str">
            <v>5390149B</v>
          </cell>
          <cell r="C5400" t="str">
            <v>Změna RH futures život - úbytky-FL</v>
          </cell>
          <cell r="D5400">
            <v>11765737.5</v>
          </cell>
          <cell r="E5400">
            <v>0</v>
          </cell>
          <cell r="F5400">
            <v>262450</v>
          </cell>
          <cell r="G5400">
            <v>0</v>
          </cell>
        </row>
        <row r="5401">
          <cell r="B5401" t="str">
            <v>5390221C</v>
          </cell>
          <cell r="C5401" t="str">
            <v>Změna RH-MěnT-akc.-ŽR-FVTPL neurč.k obch</v>
          </cell>
          <cell r="D5401">
            <v>0</v>
          </cell>
          <cell r="E5401"/>
          <cell r="F5401"/>
          <cell r="G5401"/>
        </row>
        <row r="5402">
          <cell r="B5402" t="str">
            <v>5390221D</v>
          </cell>
          <cell r="C5402" t="str">
            <v>Změna RH-MěnT-akc.-ŽR-FVTPL neurč.k obch</v>
          </cell>
          <cell r="D5402">
            <v>-67049.23</v>
          </cell>
          <cell r="E5402">
            <v>-115763923.52</v>
          </cell>
          <cell r="F5402">
            <v>-29335299.460000001</v>
          </cell>
          <cell r="G5402">
            <v>-674281.61</v>
          </cell>
        </row>
        <row r="5403">
          <cell r="B5403" t="str">
            <v>5390221H</v>
          </cell>
          <cell r="C5403" t="str">
            <v>Změna RH-MěnT-akc.-ŽR-FVTPL neurč.k obch</v>
          </cell>
          <cell r="D5403">
            <v>304646.99</v>
          </cell>
          <cell r="E5403">
            <v>-1393213.97</v>
          </cell>
          <cell r="F5403">
            <v>10352868.720000001</v>
          </cell>
          <cell r="G5403">
            <v>2131593.61</v>
          </cell>
        </row>
        <row r="5404">
          <cell r="B5404" t="str">
            <v>5390241C</v>
          </cell>
          <cell r="C5404" t="str">
            <v>Změna RH-KapT-akcie-ŽR-FVTPL neurč.k obc</v>
          </cell>
          <cell r="D5404">
            <v>-0.05</v>
          </cell>
          <cell r="E5404"/>
          <cell r="F5404"/>
          <cell r="G5404"/>
        </row>
        <row r="5405">
          <cell r="B5405" t="str">
            <v>5390241D</v>
          </cell>
          <cell r="C5405" t="str">
            <v>Změna RH-KapT-akcie-ŽR-FVTPL neurč.k obc</v>
          </cell>
          <cell r="D5405">
            <v>2387343.11</v>
          </cell>
          <cell r="E5405">
            <v>951748092.83000004</v>
          </cell>
          <cell r="F5405">
            <v>281555901.23000002</v>
          </cell>
          <cell r="G5405">
            <v>40644607.640000001</v>
          </cell>
        </row>
        <row r="5406">
          <cell r="B5406" t="str">
            <v>5390241H</v>
          </cell>
          <cell r="C5406" t="str">
            <v>Změna RH-KapT-akcie-ŽR-FVTPL neurč.k obc</v>
          </cell>
          <cell r="D5406">
            <v>2977490.75</v>
          </cell>
          <cell r="E5406">
            <v>301861539.26999998</v>
          </cell>
          <cell r="F5406">
            <v>145672563.25999999</v>
          </cell>
          <cell r="G5406">
            <v>30890556.350000001</v>
          </cell>
        </row>
        <row r="5407">
          <cell r="B5407" t="str">
            <v>5390242E</v>
          </cell>
          <cell r="C5407" t="str">
            <v>Změna RH-MěnT-oblig.-ŽR-FVTPL neurč.k ob</v>
          </cell>
          <cell r="D5407">
            <v>1163328.78</v>
          </cell>
          <cell r="E5407">
            <v>-484541.24</v>
          </cell>
          <cell r="F5407">
            <v>4266150.95</v>
          </cell>
          <cell r="G5407">
            <v>8649100.0999999996</v>
          </cell>
        </row>
        <row r="5408">
          <cell r="B5408" t="str">
            <v>5390243C</v>
          </cell>
          <cell r="C5408" t="str">
            <v>Změna RH-KapT-oblig.-ŽR-FVTPL neurč.k ob</v>
          </cell>
          <cell r="D5408">
            <v>1862432.67</v>
          </cell>
          <cell r="E5408">
            <v>4433620.87</v>
          </cell>
          <cell r="F5408">
            <v>1085452.19</v>
          </cell>
          <cell r="G5408">
            <v>25623675.969999999</v>
          </cell>
        </row>
        <row r="5409">
          <cell r="B5409" t="str">
            <v>5390722A</v>
          </cell>
          <cell r="C5409" t="str">
            <v>Impairment akc.AFS-ŽR-akc.</v>
          </cell>
          <cell r="D5409">
            <v>20062849.859999999</v>
          </cell>
          <cell r="E5409">
            <v>86950462.739999995</v>
          </cell>
          <cell r="F5409">
            <v>47623224.130000003</v>
          </cell>
          <cell r="G5409">
            <v>0</v>
          </cell>
        </row>
        <row r="5410">
          <cell r="B5410" t="str">
            <v>5390722B</v>
          </cell>
          <cell r="C5410" t="str">
            <v>Impairment akc.AFS-ŽR-IFU</v>
          </cell>
          <cell r="D5410">
            <v>12313697.050000001</v>
          </cell>
          <cell r="E5410">
            <v>99723559.379999995</v>
          </cell>
          <cell r="F5410">
            <v>81384186.870000005</v>
          </cell>
          <cell r="G5410">
            <v>19205056.600000001</v>
          </cell>
        </row>
        <row r="5411">
          <cell r="B5411" t="str">
            <v>5390722D</v>
          </cell>
          <cell r="C5411" t="str">
            <v>Impairment akc.AFS-ŽR-akc.unq </v>
          </cell>
          <cell r="D5411">
            <v>9825455.9900000002</v>
          </cell>
          <cell r="E5411">
            <v>1345087.85</v>
          </cell>
          <cell r="F5411">
            <v>2403511.2599999998</v>
          </cell>
          <cell r="G5411">
            <v>2114376.91</v>
          </cell>
        </row>
        <row r="5412">
          <cell r="B5412" t="str">
            <v>5390741A</v>
          </cell>
          <cell r="C5412" t="str">
            <v>Rozpuštění ocenění-KapT-akc.-ŽR-AFS-akc.</v>
          </cell>
          <cell r="D5412">
            <v>3535039.5</v>
          </cell>
          <cell r="E5412">
            <v>1282723.68</v>
          </cell>
          <cell r="F5412">
            <v>-7609380.8399999999</v>
          </cell>
          <cell r="G5412">
            <v>8906532.7799999993</v>
          </cell>
        </row>
        <row r="5413">
          <cell r="B5413" t="str">
            <v>5390741B</v>
          </cell>
          <cell r="C5413" t="str">
            <v>Rozpuštění ocenění-KapT-akc.-ŽR-AFS-IFU</v>
          </cell>
          <cell r="D5413">
            <v>501521.95</v>
          </cell>
          <cell r="E5413">
            <v>-10993525.9</v>
          </cell>
          <cell r="F5413">
            <v>-17376113.460000001</v>
          </cell>
          <cell r="G5413"/>
        </row>
        <row r="5414">
          <cell r="B5414" t="str">
            <v>5390743A</v>
          </cell>
          <cell r="C5414" t="str">
            <v>Rozpuštění ocenění-KapT-oblig.-ŽR-AFS-GB</v>
          </cell>
          <cell r="D5414">
            <v>33987301.270000003</v>
          </cell>
          <cell r="E5414">
            <v>-8432962.4399999995</v>
          </cell>
          <cell r="F5414">
            <v>-10046037.77</v>
          </cell>
          <cell r="G5414">
            <v>-2224304.16</v>
          </cell>
        </row>
        <row r="5415">
          <cell r="B5415" t="str">
            <v>5390743B</v>
          </cell>
          <cell r="C5415" t="str">
            <v>Rozpuštění ocenění-KapT-oblig.-ŽR-AFS-co</v>
          </cell>
          <cell r="D5415">
            <v>13221602.26</v>
          </cell>
          <cell r="E5415">
            <v>3648747.22</v>
          </cell>
          <cell r="F5415">
            <v>1287380.68</v>
          </cell>
          <cell r="G5415">
            <v>7369289.04</v>
          </cell>
        </row>
        <row r="5416">
          <cell r="B5416" t="str">
            <v>5391109A</v>
          </cell>
          <cell r="C5416" t="str">
            <v>Změna RH-KapT-deriváty FX-ŽR-FA</v>
          </cell>
          <cell r="D5416"/>
          <cell r="E5416">
            <v>-3188144.89</v>
          </cell>
          <cell r="F5416">
            <v>-3188144.89</v>
          </cell>
          <cell r="G5416">
            <v>0</v>
          </cell>
        </row>
        <row r="5417">
          <cell r="B5417" t="str">
            <v>5391109B</v>
          </cell>
          <cell r="C5417" t="str">
            <v>Změna RH-KapT-deriváty FX-ŽR-FL</v>
          </cell>
          <cell r="D5417">
            <v>0</v>
          </cell>
          <cell r="E5417">
            <v>28274540.66</v>
          </cell>
          <cell r="F5417">
            <v>3188144.89</v>
          </cell>
          <cell r="G5417">
            <v>1354062.43</v>
          </cell>
        </row>
        <row r="5418">
          <cell r="B5418" t="str">
            <v>5391109C</v>
          </cell>
          <cell r="C5418" t="str">
            <v>Změna RH-KapT-deriváty FX-ŽR-FA-Hedging</v>
          </cell>
          <cell r="D5418">
            <v>0</v>
          </cell>
          <cell r="E5418">
            <v>-2558653.23</v>
          </cell>
          <cell r="F5418">
            <v>-2558653.23</v>
          </cell>
          <cell r="G5418">
            <v>0</v>
          </cell>
        </row>
        <row r="5419">
          <cell r="B5419" t="str">
            <v>5391109D</v>
          </cell>
          <cell r="C5419" t="str">
            <v>Změna RH-KapT-deriváty FX-ŽR-FL-Hedging</v>
          </cell>
          <cell r="D5419">
            <v>838774.93</v>
          </cell>
          <cell r="E5419">
            <v>117482241.89</v>
          </cell>
          <cell r="F5419">
            <v>2799309.25</v>
          </cell>
          <cell r="G5419">
            <v>167491203.69</v>
          </cell>
        </row>
        <row r="5420">
          <cell r="B5420" t="str">
            <v>5391109E</v>
          </cell>
          <cell r="C5420" t="str">
            <v>Změna RH-KapT-deriváty FX-ŽR-FA-UL</v>
          </cell>
          <cell r="D5420"/>
          <cell r="E5420">
            <v>-505465.58</v>
          </cell>
          <cell r="F5420">
            <v>-505465.58</v>
          </cell>
          <cell r="G5420">
            <v>0</v>
          </cell>
        </row>
        <row r="5421">
          <cell r="B5421" t="str">
            <v>5391109F</v>
          </cell>
          <cell r="C5421" t="str">
            <v>Změna RH-KapT-deriváty FX-ŽR-FL-UL</v>
          </cell>
          <cell r="D5421">
            <v>0</v>
          </cell>
          <cell r="E5421">
            <v>20222901.609999999</v>
          </cell>
          <cell r="F5421">
            <v>1575821.17</v>
          </cell>
          <cell r="G5421">
            <v>9144145.2200000007</v>
          </cell>
        </row>
        <row r="5422">
          <cell r="B5422" t="str">
            <v>5391209C</v>
          </cell>
          <cell r="C5422" t="str">
            <v>Změna RH-KapT-FX fwd a FX ost-Život-FA-H</v>
          </cell>
          <cell r="D5422">
            <v>0</v>
          </cell>
          <cell r="E5422">
            <v>0</v>
          </cell>
          <cell r="F5422">
            <v>0</v>
          </cell>
          <cell r="G5422"/>
        </row>
        <row r="5423">
          <cell r="B5423" t="str">
            <v>5391209D</v>
          </cell>
          <cell r="C5423" t="str">
            <v>Změna RH-KapT-FX fwd a FX ost-Život-FL-H</v>
          </cell>
          <cell r="D5423">
            <v>2565670.52</v>
          </cell>
          <cell r="E5423">
            <v>4507.6400000000003</v>
          </cell>
          <cell r="F5423">
            <v>0</v>
          </cell>
          <cell r="G5423">
            <v>0</v>
          </cell>
        </row>
        <row r="5424">
          <cell r="B5424" t="str">
            <v>5391209E</v>
          </cell>
          <cell r="C5424" t="str">
            <v>Změna RH-KapT-FX fwd a FX ost-Život-FA-U</v>
          </cell>
          <cell r="D5424"/>
          <cell r="E5424"/>
          <cell r="F5424"/>
          <cell r="G5424">
            <v>0</v>
          </cell>
        </row>
        <row r="5425">
          <cell r="B5425" t="str">
            <v>5391209F</v>
          </cell>
          <cell r="C5425" t="str">
            <v>Změna RH-KapT-FX fwd a FX ost-Život-FL-U</v>
          </cell>
          <cell r="D5425">
            <v>0</v>
          </cell>
          <cell r="E5425">
            <v>2061.73</v>
          </cell>
          <cell r="F5425">
            <v>1009919.6</v>
          </cell>
          <cell r="G5425">
            <v>12008.76</v>
          </cell>
        </row>
        <row r="5426">
          <cell r="B5426" t="str">
            <v>5470116GLI</v>
          </cell>
          <cell r="C5426" t="str">
            <v>Tvorba OP za pojistníky Ž</v>
          </cell>
          <cell r="D5426"/>
          <cell r="E5426">
            <v>1714497</v>
          </cell>
          <cell r="F5426">
            <v>2180491</v>
          </cell>
          <cell r="G5426">
            <v>0</v>
          </cell>
        </row>
        <row r="5427">
          <cell r="B5427" t="str">
            <v>5471500ZDR</v>
          </cell>
          <cell r="C5427" t="str">
            <v>Odpis pohledávek NLPU ČPZ život (daňově</v>
          </cell>
          <cell r="D5427"/>
          <cell r="E5427">
            <v>0</v>
          </cell>
          <cell r="F5427">
            <v>513612</v>
          </cell>
          <cell r="G5427">
            <v>156788</v>
          </cell>
        </row>
        <row r="5428">
          <cell r="B5428" t="str">
            <v>5471501ZDR</v>
          </cell>
          <cell r="C5428" t="str">
            <v>Odpis pohledávek z poj. život (daňově ne</v>
          </cell>
          <cell r="D5428"/>
          <cell r="E5428">
            <v>0</v>
          </cell>
          <cell r="F5428">
            <v>17864</v>
          </cell>
          <cell r="G5428">
            <v>20240</v>
          </cell>
        </row>
        <row r="5429">
          <cell r="B5429" t="str">
            <v>5471502ZDR</v>
          </cell>
          <cell r="C5429" t="str">
            <v>Odpis pohledávek poj. ČPZ život daňově u</v>
          </cell>
          <cell r="D5429"/>
          <cell r="E5429"/>
          <cell r="F5429"/>
          <cell r="G5429">
            <v>40125</v>
          </cell>
        </row>
        <row r="5430">
          <cell r="B5430" t="str">
            <v>5473010ZDR</v>
          </cell>
          <cell r="C5430" t="str">
            <v>Tvorba OP daňově uznatelných Ž DP- ČPZ</v>
          </cell>
          <cell r="D5430"/>
          <cell r="E5430">
            <v>0</v>
          </cell>
          <cell r="F5430">
            <v>54654.64</v>
          </cell>
          <cell r="G5430">
            <v>-17032.240000000002</v>
          </cell>
        </row>
        <row r="5431">
          <cell r="B5431" t="str">
            <v>5473020ZDR</v>
          </cell>
          <cell r="C5431" t="str">
            <v>Tvorba OP daňově neuznatelných Ž DP - ČP</v>
          </cell>
          <cell r="D5431"/>
          <cell r="E5431">
            <v>0</v>
          </cell>
          <cell r="F5431">
            <v>1586756.1</v>
          </cell>
          <cell r="G5431">
            <v>1688066.13</v>
          </cell>
        </row>
        <row r="5432">
          <cell r="B5432" t="str">
            <v>5473040ZDR</v>
          </cell>
          <cell r="C5432" t="str">
            <v>Tvorba OP daňově neuznatelných Ž NLPU -</v>
          </cell>
          <cell r="D5432"/>
          <cell r="E5432">
            <v>0</v>
          </cell>
          <cell r="F5432">
            <v>390095</v>
          </cell>
          <cell r="G5432">
            <v>2728494.47</v>
          </cell>
        </row>
        <row r="5433">
          <cell r="B5433" t="str">
            <v>5510246A</v>
          </cell>
          <cell r="C5433" t="str">
            <v>Náklady běžné-swap-Neživot-FA</v>
          </cell>
          <cell r="D5433">
            <v>13009375</v>
          </cell>
          <cell r="E5433">
            <v>28324652.780000001</v>
          </cell>
          <cell r="F5433">
            <v>28324652.780000001</v>
          </cell>
          <cell r="G5433">
            <v>12318499.560000001</v>
          </cell>
        </row>
        <row r="5434">
          <cell r="B5434" t="str">
            <v>5510246B</v>
          </cell>
          <cell r="C5434" t="str">
            <v>Náklady běžné-swap-Neživot-FL</v>
          </cell>
          <cell r="D5434">
            <v>3839333.33</v>
          </cell>
          <cell r="E5434">
            <v>5528638.8899999997</v>
          </cell>
          <cell r="F5434">
            <v>7084972.2199999997</v>
          </cell>
          <cell r="G5434">
            <v>1612287.46</v>
          </cell>
        </row>
        <row r="5435">
          <cell r="B5435" t="str">
            <v>5510246C</v>
          </cell>
          <cell r="C5435" t="str">
            <v>Náklady úrokového swapu - NR-Hdg</v>
          </cell>
          <cell r="D5435">
            <v>4227795.62</v>
          </cell>
          <cell r="E5435">
            <v>1246059.6399999999</v>
          </cell>
          <cell r="F5435">
            <v>1246059.6399999999</v>
          </cell>
          <cell r="G5435">
            <v>10930239.43</v>
          </cell>
        </row>
        <row r="5436">
          <cell r="B5436" t="str">
            <v>5510246D</v>
          </cell>
          <cell r="C5436" t="str">
            <v>Náklady úrokového swapu - NR-Hdg-FL</v>
          </cell>
          <cell r="D5436">
            <v>30098614.620000001</v>
          </cell>
          <cell r="E5436">
            <v>49184129</v>
          </cell>
          <cell r="F5436">
            <v>62130448.789999999</v>
          </cell>
          <cell r="G5436">
            <v>33701115.5</v>
          </cell>
        </row>
        <row r="5437">
          <cell r="B5437" t="str">
            <v>5510750A</v>
          </cell>
          <cell r="C5437" t="str">
            <v>NŽ a VK-úrokový náklad-oblig.AFS-GB</v>
          </cell>
          <cell r="D5437"/>
          <cell r="E5437">
            <v>-963473.46</v>
          </cell>
          <cell r="F5437">
            <v>-1248476.04</v>
          </cell>
          <cell r="G5437">
            <v>-271677.65999999997</v>
          </cell>
        </row>
        <row r="5438">
          <cell r="B5438" t="str">
            <v>5510760A</v>
          </cell>
          <cell r="C5438" t="str">
            <v>NŽ a VK-Amortizace-oblig.AFS-GB</v>
          </cell>
          <cell r="D5438"/>
          <cell r="E5438">
            <v>1019854.49</v>
          </cell>
          <cell r="F5438">
            <v>1358722.9</v>
          </cell>
          <cell r="G5438">
            <v>1859957</v>
          </cell>
        </row>
        <row r="5439">
          <cell r="B5439" t="str">
            <v>5550149B</v>
          </cell>
          <cell r="C5439" t="str">
            <v>Neživot - Náklady na realizaci futures-F</v>
          </cell>
          <cell r="D5439">
            <v>38949052.969999999</v>
          </cell>
          <cell r="E5439">
            <v>39251285.159999996</v>
          </cell>
          <cell r="F5439">
            <v>39251285.159999996</v>
          </cell>
          <cell r="G5439">
            <v>7840297.4800000004</v>
          </cell>
        </row>
        <row r="5440">
          <cell r="B5440" t="str">
            <v>5550222C</v>
          </cell>
          <cell r="C5440" t="str">
            <v>Prod.cena obligFVTPL ne k obch-NŽaVK-CB-</v>
          </cell>
          <cell r="D5440"/>
          <cell r="E5440"/>
          <cell r="F5440"/>
          <cell r="G5440">
            <v>-12400247.83</v>
          </cell>
        </row>
        <row r="5441">
          <cell r="B5441" t="str">
            <v>5550242C</v>
          </cell>
          <cell r="C5441" t="str">
            <v>Nákl.na real.obligFVTPL ne k obch-NŽaVK-</v>
          </cell>
          <cell r="D5441"/>
          <cell r="E5441"/>
          <cell r="F5441"/>
          <cell r="G5441">
            <v>12468623.060000001</v>
          </cell>
        </row>
        <row r="5442">
          <cell r="B5442" t="str">
            <v>5550246B</v>
          </cell>
          <cell r="C5442" t="str">
            <v>Náklady-realizace-TO-Neživot-FL</v>
          </cell>
          <cell r="D5442"/>
          <cell r="E5442">
            <v>561364.31999999995</v>
          </cell>
          <cell r="F5442">
            <v>561364.31999999995</v>
          </cell>
          <cell r="G5442">
            <v>1483.89</v>
          </cell>
        </row>
        <row r="5443">
          <cell r="B5443" t="str">
            <v>5550721A</v>
          </cell>
          <cell r="C5443" t="str">
            <v>Prodej.cena akcií AFS-NŽ a VK-akc</v>
          </cell>
          <cell r="D5443">
            <v>-28130173.07</v>
          </cell>
          <cell r="E5443">
            <v>-45903827.880000003</v>
          </cell>
          <cell r="F5443">
            <v>-82794994.760000005</v>
          </cell>
          <cell r="G5443">
            <v>-10587054.810000001</v>
          </cell>
        </row>
        <row r="5444">
          <cell r="B5444" t="str">
            <v>5550721B</v>
          </cell>
          <cell r="C5444" t="str">
            <v>Prodej.cena akcií AFS-NŽ a VK-IFU</v>
          </cell>
          <cell r="D5444"/>
          <cell r="E5444">
            <v>-103011789.23999999</v>
          </cell>
          <cell r="F5444">
            <v>-132073238.27</v>
          </cell>
          <cell r="G5444"/>
        </row>
        <row r="5445">
          <cell r="B5445" t="str">
            <v>5550722A</v>
          </cell>
          <cell r="C5445" t="str">
            <v>Prodej.cena obligací AFS-NŽ a VK-GB</v>
          </cell>
          <cell r="D5445">
            <v>-1934370720</v>
          </cell>
          <cell r="E5445">
            <v>-99863884.170000002</v>
          </cell>
          <cell r="F5445">
            <v>-467337384.17000002</v>
          </cell>
          <cell r="G5445">
            <v>-2452621000</v>
          </cell>
        </row>
        <row r="5446">
          <cell r="B5446" t="str">
            <v>5550722B</v>
          </cell>
          <cell r="C5446" t="str">
            <v>Prodej.cena obligací AFS-NŽ a VK-CB</v>
          </cell>
          <cell r="D5446">
            <v>-649060633.74000001</v>
          </cell>
          <cell r="E5446">
            <v>-519388932.77999997</v>
          </cell>
          <cell r="F5446">
            <v>-553982963.65999997</v>
          </cell>
          <cell r="G5446">
            <v>-874266247.87</v>
          </cell>
        </row>
        <row r="5447">
          <cell r="B5447" t="str">
            <v>5550722C</v>
          </cell>
          <cell r="C5447" t="str">
            <v>Prodej.cena obligací AFS-NŽ a VK-CB-cove</v>
          </cell>
          <cell r="D5447">
            <v>-200000000</v>
          </cell>
          <cell r="E5447">
            <v>-9000000</v>
          </cell>
          <cell r="F5447">
            <v>-9000000</v>
          </cell>
          <cell r="G5447"/>
        </row>
        <row r="5448">
          <cell r="B5448" t="str">
            <v>5550722D</v>
          </cell>
          <cell r="C5448" t="str">
            <v>Prodej.cena obligací AFS-NŽ a VK-CB-stru</v>
          </cell>
          <cell r="D5448">
            <v>-171587000</v>
          </cell>
          <cell r="E5448"/>
          <cell r="F5448"/>
          <cell r="G5448"/>
        </row>
        <row r="5449">
          <cell r="B5449" t="str">
            <v>5550741A</v>
          </cell>
          <cell r="C5449" t="str">
            <v>Nákl.na realizaci akcií AFS-NŽ a VK-akc.</v>
          </cell>
          <cell r="D5449">
            <v>30157515.91</v>
          </cell>
          <cell r="E5449">
            <v>64819394.859999999</v>
          </cell>
          <cell r="F5449">
            <v>113500860.14</v>
          </cell>
          <cell r="G5449">
            <v>12878077.73</v>
          </cell>
        </row>
        <row r="5450">
          <cell r="B5450" t="str">
            <v>5550741B</v>
          </cell>
          <cell r="C5450" t="str">
            <v>Nákl.na realizaci akcií AFS-NŽ a VK-IFU</v>
          </cell>
          <cell r="D5450"/>
          <cell r="E5450">
            <v>116644419.76000001</v>
          </cell>
          <cell r="F5450">
            <v>152420386.66</v>
          </cell>
          <cell r="G5450"/>
        </row>
        <row r="5451">
          <cell r="B5451" t="str">
            <v>5550742A</v>
          </cell>
          <cell r="C5451" t="str">
            <v>Nákl.na realizaci obligací AFS-NŽ a VK-G</v>
          </cell>
          <cell r="D5451">
            <v>1912250807.4300001</v>
          </cell>
          <cell r="E5451">
            <v>100124470.41</v>
          </cell>
          <cell r="F5451">
            <v>479304464.44999999</v>
          </cell>
          <cell r="G5451">
            <v>2550636034.3099999</v>
          </cell>
        </row>
        <row r="5452">
          <cell r="B5452" t="str">
            <v>5550742B</v>
          </cell>
          <cell r="C5452" t="str">
            <v>Nákl.na realizaci obligací AFS-NŽ a VK-c</v>
          </cell>
          <cell r="D5452">
            <v>651531939.96000004</v>
          </cell>
          <cell r="E5452">
            <v>521873003.45999998</v>
          </cell>
          <cell r="F5452">
            <v>557743998.71000004</v>
          </cell>
          <cell r="G5452">
            <v>872915887.03999996</v>
          </cell>
        </row>
        <row r="5453">
          <cell r="B5453" t="str">
            <v>5550742C</v>
          </cell>
          <cell r="C5453" t="str">
            <v>Nákl.na realizaci obligací AFS-NŽaVK-cor</v>
          </cell>
          <cell r="D5453">
            <v>199783180.36000001</v>
          </cell>
          <cell r="E5453">
            <v>9000000</v>
          </cell>
          <cell r="F5453">
            <v>9000000</v>
          </cell>
          <cell r="G5453"/>
        </row>
        <row r="5454">
          <cell r="B5454" t="str">
            <v>5550742D</v>
          </cell>
          <cell r="C5454" t="str">
            <v>Nákl.na realizaci obligací AFS-NŽaVK-cor</v>
          </cell>
          <cell r="D5454">
            <v>173642939.33000001</v>
          </cell>
          <cell r="E5454"/>
          <cell r="F5454"/>
          <cell r="G5454"/>
        </row>
        <row r="5455">
          <cell r="B5455" t="str">
            <v>5551520A</v>
          </cell>
          <cell r="C5455" t="str">
            <v>Prodej.cena maj.účastí-NŽ a VK-Subsid</v>
          </cell>
          <cell r="D5455">
            <v>0</v>
          </cell>
          <cell r="E5455"/>
          <cell r="F5455"/>
          <cell r="G5455"/>
        </row>
        <row r="5456">
          <cell r="B5456" t="str">
            <v>5551540A</v>
          </cell>
          <cell r="C5456" t="str">
            <v>Nákl.na realizaci akcií-NŽ a VK-Subsid</v>
          </cell>
          <cell r="D5456">
            <v>0</v>
          </cell>
          <cell r="E5456"/>
          <cell r="F5456"/>
          <cell r="G5456"/>
        </row>
        <row r="5457">
          <cell r="B5457" t="str">
            <v>5580100GLI</v>
          </cell>
          <cell r="C5457" t="str">
            <v>Úroky z uložených depozit</v>
          </cell>
          <cell r="D5457"/>
          <cell r="E5457">
            <v>13356.7</v>
          </cell>
          <cell r="F5457">
            <v>13356.7</v>
          </cell>
          <cell r="G5457">
            <v>15314.8</v>
          </cell>
        </row>
        <row r="5458">
          <cell r="B5458" t="str">
            <v>5580420GLI</v>
          </cell>
          <cell r="C5458" t="str">
            <v>Bankovní poplatky - CM</v>
          </cell>
          <cell r="D5458">
            <v>884.92</v>
          </cell>
          <cell r="E5458">
            <v>125330.67</v>
          </cell>
          <cell r="F5458">
            <v>140027.22</v>
          </cell>
          <cell r="G5458">
            <v>26036.74</v>
          </cell>
        </row>
        <row r="5459">
          <cell r="B5459" t="str">
            <v>5580900GLI</v>
          </cell>
          <cell r="C5459" t="str">
            <v>Ostatní netechnické náklady</v>
          </cell>
          <cell r="D5459"/>
          <cell r="E5459">
            <v>-521734</v>
          </cell>
          <cell r="F5459">
            <v>-521734</v>
          </cell>
          <cell r="G5459"/>
        </row>
        <row r="5460">
          <cell r="B5460" t="str">
            <v>5582000GLI</v>
          </cell>
          <cell r="C5460" t="str">
            <v>Kurzové ztráty-Zajištění</v>
          </cell>
          <cell r="D5460"/>
          <cell r="E5460">
            <v>2347080.5099999998</v>
          </cell>
          <cell r="F5460">
            <v>3072695.96</v>
          </cell>
          <cell r="G5460">
            <v>1647606.95</v>
          </cell>
        </row>
        <row r="5461">
          <cell r="B5461" t="str">
            <v>5583410GLI</v>
          </cell>
          <cell r="C5461" t="str">
            <v>Poštovné</v>
          </cell>
          <cell r="D5461">
            <v>351</v>
          </cell>
          <cell r="E5461">
            <v>76831</v>
          </cell>
          <cell r="F5461">
            <v>169824</v>
          </cell>
          <cell r="G5461">
            <v>251702</v>
          </cell>
        </row>
        <row r="5462">
          <cell r="B5462" t="str">
            <v>5583990GLI</v>
          </cell>
          <cell r="C5462" t="str">
            <v>Náklady na ostatní služby</v>
          </cell>
          <cell r="D5462">
            <v>13903.56</v>
          </cell>
          <cell r="E5462">
            <v>-5205.1000000000004</v>
          </cell>
          <cell r="F5462">
            <v>1071192.74</v>
          </cell>
          <cell r="G5462">
            <v>377997.61</v>
          </cell>
        </row>
        <row r="5463">
          <cell r="B5463" t="str">
            <v>5586010GLI</v>
          </cell>
          <cell r="C5463" t="str">
            <v>Poplatky BÚ - VAKUS A SIPO</v>
          </cell>
          <cell r="D5463">
            <v>212</v>
          </cell>
          <cell r="E5463">
            <v>307321</v>
          </cell>
          <cell r="F5463">
            <v>348057</v>
          </cell>
          <cell r="G5463">
            <v>105850</v>
          </cell>
        </row>
        <row r="5464">
          <cell r="B5464" t="str">
            <v>5587236GLI</v>
          </cell>
          <cell r="C5464" t="str">
            <v>Kurzové ztráty-Ost.Projekt</v>
          </cell>
          <cell r="D5464">
            <v>843.6</v>
          </cell>
          <cell r="E5464">
            <v>970024.98</v>
          </cell>
          <cell r="F5464">
            <v>1486629.06</v>
          </cell>
          <cell r="G5464">
            <v>844214.01</v>
          </cell>
        </row>
        <row r="5465">
          <cell r="B5465" t="str">
            <v>5587237GLI</v>
          </cell>
          <cell r="C5465" t="str">
            <v>Kurzové ztráty-zahr.cest.</v>
          </cell>
          <cell r="D5465">
            <v>460427.64</v>
          </cell>
          <cell r="E5465">
            <v>469038.82</v>
          </cell>
          <cell r="F5465">
            <v>1366147.62</v>
          </cell>
          <cell r="G5465">
            <v>181619.15</v>
          </cell>
        </row>
        <row r="5466">
          <cell r="B5466" t="str">
            <v>5588300ZDR</v>
          </cell>
          <cell r="C5466" t="str">
            <v>Bankovní poplatky ČPZ</v>
          </cell>
          <cell r="D5466">
            <v>5356.8</v>
          </cell>
          <cell r="E5466">
            <v>130330.2</v>
          </cell>
          <cell r="F5466">
            <v>157694.79999999999</v>
          </cell>
          <cell r="G5466">
            <v>105929.8</v>
          </cell>
        </row>
        <row r="5467">
          <cell r="B5467" t="str">
            <v>5589200GLI</v>
          </cell>
          <cell r="C5467" t="str">
            <v>Bankovní výlohy-reg.,age.</v>
          </cell>
          <cell r="D5467">
            <v>0</v>
          </cell>
          <cell r="E5467">
            <v>8866</v>
          </cell>
          <cell r="F5467">
            <v>8866</v>
          </cell>
          <cell r="G5467"/>
        </row>
        <row r="5468">
          <cell r="B5468" t="str">
            <v>5589206GLI</v>
          </cell>
          <cell r="C5468" t="str">
            <v>Bankovní výlohy-Ost.projekt</v>
          </cell>
          <cell r="D5468">
            <v>132474.76</v>
          </cell>
          <cell r="E5468">
            <v>2153503</v>
          </cell>
          <cell r="F5468">
            <v>1589708.01</v>
          </cell>
          <cell r="G5468">
            <v>753551.15</v>
          </cell>
        </row>
        <row r="5469">
          <cell r="B5469" t="str">
            <v>5589208GLI</v>
          </cell>
          <cell r="C5469" t="str">
            <v>Bankovní výlohy-inkaso-NP</v>
          </cell>
          <cell r="D5469"/>
          <cell r="E5469">
            <v>33321.35</v>
          </cell>
          <cell r="F5469">
            <v>35853.65</v>
          </cell>
          <cell r="G5469">
            <v>184324.56</v>
          </cell>
        </row>
        <row r="5470">
          <cell r="B5470" t="str">
            <v>5589218GLI</v>
          </cell>
          <cell r="C5470" t="str">
            <v>Bank.výlohy-exkaso-NP</v>
          </cell>
          <cell r="D5470"/>
          <cell r="E5470">
            <v>71796.95</v>
          </cell>
          <cell r="F5470">
            <v>114930.84</v>
          </cell>
          <cell r="G5470">
            <v>103957.06</v>
          </cell>
        </row>
        <row r="5471">
          <cell r="B5471" t="str">
            <v>5589219GLI</v>
          </cell>
          <cell r="C5471" t="str">
            <v>Bankovní výlohy-exkaso-ŽP</v>
          </cell>
          <cell r="D5471"/>
          <cell r="E5471">
            <v>0</v>
          </cell>
          <cell r="F5471">
            <v>0</v>
          </cell>
          <cell r="G5471"/>
        </row>
        <row r="5472">
          <cell r="B5472" t="str">
            <v>5589901GLI</v>
          </cell>
          <cell r="C5472" t="str">
            <v>Ost.fin.náklady-autom.zaúčt.haléř.vyrovn</v>
          </cell>
          <cell r="D5472"/>
          <cell r="E5472">
            <v>25277.59</v>
          </cell>
          <cell r="F5472">
            <v>50240.41</v>
          </cell>
          <cell r="G5472">
            <v>92843.16</v>
          </cell>
        </row>
        <row r="5473">
          <cell r="B5473" t="str">
            <v>5640122A</v>
          </cell>
          <cell r="C5473" t="str">
            <v>Impairment maj.účastí Subs.conso l/l NZa</v>
          </cell>
          <cell r="D5473">
            <v>444329710</v>
          </cell>
          <cell r="E5473">
            <v>5066800000</v>
          </cell>
          <cell r="F5473">
            <v>4861332189.7799997</v>
          </cell>
          <cell r="G5473"/>
        </row>
        <row r="5474">
          <cell r="B5474" t="str">
            <v>5640149A</v>
          </cell>
          <cell r="C5474" t="str">
            <v>ZRH futures NŽ-úbyt. FA</v>
          </cell>
          <cell r="D5474"/>
          <cell r="E5474">
            <v>0</v>
          </cell>
          <cell r="F5474">
            <v>0</v>
          </cell>
          <cell r="G5474"/>
        </row>
        <row r="5475">
          <cell r="B5475" t="str">
            <v>5640149B</v>
          </cell>
          <cell r="C5475" t="str">
            <v>ZRH futures NŽ-úbyt. FL</v>
          </cell>
          <cell r="D5475">
            <v>9793771.8800000008</v>
          </cell>
          <cell r="E5475">
            <v>2532687.89</v>
          </cell>
          <cell r="F5475">
            <v>601509.38</v>
          </cell>
          <cell r="G5475">
            <v>0</v>
          </cell>
        </row>
        <row r="5476">
          <cell r="B5476" t="str">
            <v>5640243C</v>
          </cell>
          <cell r="C5476" t="str">
            <v>ZmRH-KapT-oblig-NŽaVK-FVTPL ne k obch-co</v>
          </cell>
          <cell r="D5476">
            <v>4928.32</v>
          </cell>
          <cell r="E5476">
            <v>0</v>
          </cell>
          <cell r="F5476">
            <v>4627.22</v>
          </cell>
          <cell r="G5476">
            <v>0</v>
          </cell>
        </row>
        <row r="5477">
          <cell r="B5477" t="str">
            <v>5640246A</v>
          </cell>
          <cell r="C5477" t="str">
            <v>Změna RH-TrhC-swapy-NR-FA</v>
          </cell>
          <cell r="D5477">
            <v>4337304.49</v>
          </cell>
          <cell r="E5477">
            <v>0</v>
          </cell>
          <cell r="F5477">
            <v>0</v>
          </cell>
          <cell r="G5477">
            <v>18425918.5</v>
          </cell>
        </row>
        <row r="5478">
          <cell r="B5478" t="str">
            <v>5640246B</v>
          </cell>
          <cell r="C5478" t="str">
            <v>Změna RH-TrhC-swapy-NR-FL</v>
          </cell>
          <cell r="D5478">
            <v>370496.89</v>
          </cell>
          <cell r="E5478">
            <v>43782607.18</v>
          </cell>
          <cell r="F5478">
            <v>27278767.539999999</v>
          </cell>
          <cell r="G5478">
            <v>13805354.99</v>
          </cell>
        </row>
        <row r="5479">
          <cell r="B5479" t="str">
            <v>5640246C</v>
          </cell>
          <cell r="C5479" t="str">
            <v>Změna RH-TrhC-swapy-NR-HD FL</v>
          </cell>
          <cell r="D5479">
            <v>48410697.270000003</v>
          </cell>
          <cell r="E5479">
            <v>170362533.09</v>
          </cell>
          <cell r="F5479">
            <v>99488352.159999996</v>
          </cell>
          <cell r="G5479">
            <v>18283831.43</v>
          </cell>
        </row>
        <row r="5480">
          <cell r="B5480" t="str">
            <v>5640246D</v>
          </cell>
          <cell r="C5480" t="str">
            <v>Změna RH-TrhC-swapy-NR-HD FA</v>
          </cell>
          <cell r="D5480">
            <v>26790695.440000001</v>
          </cell>
          <cell r="E5480">
            <v>12894200.91</v>
          </cell>
          <cell r="F5480">
            <v>12894200.91</v>
          </cell>
          <cell r="G5480">
            <v>0</v>
          </cell>
        </row>
        <row r="5481">
          <cell r="B5481" t="str">
            <v>5640247B</v>
          </cell>
          <cell r="C5481" t="str">
            <v>Změna RH-TrhC-opce-NŽ a VK-FL</v>
          </cell>
          <cell r="D5481"/>
          <cell r="E5481"/>
          <cell r="F5481"/>
          <cell r="G5481">
            <v>0</v>
          </cell>
        </row>
        <row r="5482">
          <cell r="B5482" t="str">
            <v>5640722A</v>
          </cell>
          <cell r="C5482" t="str">
            <v>Impairment akcií AFS-NŽ a VK-akc.</v>
          </cell>
          <cell r="D5482">
            <v>5166164.9400000004</v>
          </cell>
          <cell r="E5482">
            <v>33832186.890000001</v>
          </cell>
          <cell r="F5482">
            <v>22242238.469999999</v>
          </cell>
          <cell r="G5482">
            <v>5290756.12</v>
          </cell>
        </row>
        <row r="5483">
          <cell r="B5483" t="str">
            <v>5640722B</v>
          </cell>
          <cell r="C5483" t="str">
            <v>Impairment akcií AFS-NŽ a VK-IFU</v>
          </cell>
          <cell r="D5483">
            <v>1339169.05</v>
          </cell>
          <cell r="E5483">
            <v>7112380.5</v>
          </cell>
          <cell r="F5483">
            <v>5833103.1600000001</v>
          </cell>
          <cell r="G5483">
            <v>5741059.3700000001</v>
          </cell>
        </row>
        <row r="5484">
          <cell r="B5484" t="str">
            <v>5640722D</v>
          </cell>
          <cell r="C5484" t="str">
            <v>Impairment akcií AFS-NŽ a VK-akc.unq</v>
          </cell>
          <cell r="D5484">
            <v>5842682.5999999996</v>
          </cell>
          <cell r="E5484">
            <v>0</v>
          </cell>
          <cell r="F5484">
            <v>0</v>
          </cell>
          <cell r="G5484">
            <v>954885.19</v>
          </cell>
        </row>
        <row r="5485">
          <cell r="B5485" t="str">
            <v>5640722E</v>
          </cell>
          <cell r="C5485" t="str">
            <v>Impairment akcií AFS-NŽ a VK-akc.atCost</v>
          </cell>
          <cell r="D5485"/>
          <cell r="E5485">
            <v>0</v>
          </cell>
          <cell r="F5485">
            <v>3500000</v>
          </cell>
          <cell r="G5485"/>
        </row>
        <row r="5486">
          <cell r="B5486" t="str">
            <v>5640741A</v>
          </cell>
          <cell r="C5486" t="str">
            <v>Rozpuštění ocenění-KapT-akc.-NŽ a VK-AFS</v>
          </cell>
          <cell r="D5486">
            <v>1347348.12</v>
          </cell>
          <cell r="E5486">
            <v>1806332.12</v>
          </cell>
          <cell r="F5486">
            <v>-1033163.14</v>
          </cell>
          <cell r="G5486">
            <v>3463243.83</v>
          </cell>
        </row>
        <row r="5487">
          <cell r="B5487" t="str">
            <v>5640741B</v>
          </cell>
          <cell r="C5487" t="str">
            <v>Rozpuštění ocenění-KapT-akc.-NŽ a VK-AFS</v>
          </cell>
          <cell r="D5487"/>
          <cell r="E5487">
            <v>-458260.03</v>
          </cell>
          <cell r="F5487">
            <v>-2289015.65</v>
          </cell>
          <cell r="G5487"/>
        </row>
        <row r="5488">
          <cell r="B5488" t="str">
            <v>5640743A</v>
          </cell>
          <cell r="C5488" t="str">
            <v>Rozpuštění ocenění-KapT-oblig.-NŽ a VK-A</v>
          </cell>
          <cell r="D5488">
            <v>56688512.869999997</v>
          </cell>
          <cell r="E5488">
            <v>-351079.38</v>
          </cell>
          <cell r="F5488">
            <v>4240838.0599999996</v>
          </cell>
          <cell r="G5488">
            <v>-35649078.399999999</v>
          </cell>
        </row>
        <row r="5489">
          <cell r="B5489" t="str">
            <v>5640743B</v>
          </cell>
          <cell r="C5489" t="str">
            <v>Rozpuštění ocenění-KapT-oblig.-NŽ a VK-A</v>
          </cell>
          <cell r="D5489">
            <v>3502120.01</v>
          </cell>
          <cell r="E5489">
            <v>2082646.89</v>
          </cell>
          <cell r="F5489">
            <v>2118318.61</v>
          </cell>
          <cell r="G5489">
            <v>10723258.060000001</v>
          </cell>
        </row>
        <row r="5490">
          <cell r="B5490" t="str">
            <v>5640743C</v>
          </cell>
          <cell r="C5490" t="str">
            <v>Rozpuš.ocenění-KapT-oblig.-NŽaVK-AFS-cor</v>
          </cell>
          <cell r="D5490">
            <v>4550760.37</v>
          </cell>
          <cell r="E5490"/>
          <cell r="F5490"/>
          <cell r="G5490"/>
        </row>
        <row r="5491">
          <cell r="B5491" t="str">
            <v>5640743D</v>
          </cell>
          <cell r="C5491" t="str">
            <v>Rozpuš.ocenění-KapT-oblig.-NŽaVK-AFS-cor</v>
          </cell>
          <cell r="D5491">
            <v>1668599.84</v>
          </cell>
          <cell r="E5491"/>
          <cell r="F5491"/>
          <cell r="G5491"/>
        </row>
        <row r="5492">
          <cell r="B5492" t="str">
            <v>5640744D</v>
          </cell>
          <cell r="C5492" t="str">
            <v>Impairment oblig.-NŽ a VK-AFS-corpB-coll</v>
          </cell>
          <cell r="D5492"/>
          <cell r="E5492"/>
          <cell r="F5492"/>
          <cell r="G5492">
            <v>29104290.18</v>
          </cell>
        </row>
        <row r="5493">
          <cell r="B5493" t="str">
            <v>5641209A</v>
          </cell>
          <cell r="C5493" t="str">
            <v>Změna RH-KapT-deriváty FX-NR-FA</v>
          </cell>
          <cell r="D5493"/>
          <cell r="E5493"/>
          <cell r="F5493"/>
          <cell r="G5493">
            <v>0</v>
          </cell>
        </row>
        <row r="5494">
          <cell r="B5494" t="str">
            <v>5641209B</v>
          </cell>
          <cell r="C5494" t="str">
            <v>Změna RH-KapT-deriváty FX-NR-FL</v>
          </cell>
          <cell r="D5494">
            <v>0</v>
          </cell>
          <cell r="E5494">
            <v>7610219.79</v>
          </cell>
          <cell r="F5494">
            <v>0</v>
          </cell>
          <cell r="G5494">
            <v>418546.08</v>
          </cell>
        </row>
        <row r="5495">
          <cell r="B5495" t="str">
            <v>5641209C</v>
          </cell>
          <cell r="C5495" t="str">
            <v>Změna RH-KapT-deriváty FX-NR-FA-Hedging</v>
          </cell>
          <cell r="D5495">
            <v>0</v>
          </cell>
          <cell r="E5495">
            <v>0</v>
          </cell>
          <cell r="F5495">
            <v>0</v>
          </cell>
          <cell r="G5495">
            <v>0</v>
          </cell>
        </row>
        <row r="5496">
          <cell r="B5496" t="str">
            <v>5641209D</v>
          </cell>
          <cell r="C5496" t="str">
            <v>Změna RH-KapT-deriváty FX-NR-FL-Hedging</v>
          </cell>
          <cell r="D5496">
            <v>1140528.6499999999</v>
          </cell>
          <cell r="E5496">
            <v>122101559.69</v>
          </cell>
          <cell r="F5496">
            <v>339509.38</v>
          </cell>
          <cell r="G5496">
            <v>134365660.06</v>
          </cell>
        </row>
        <row r="5497">
          <cell r="B5497" t="str">
            <v>5641509B</v>
          </cell>
          <cell r="C5497" t="str">
            <v>Změna RH-KAPT - FX-fwd a FX-ost - neživo</v>
          </cell>
          <cell r="D5497">
            <v>0</v>
          </cell>
          <cell r="E5497">
            <v>0</v>
          </cell>
          <cell r="F5497">
            <v>0</v>
          </cell>
          <cell r="G5497">
            <v>0</v>
          </cell>
        </row>
        <row r="5498">
          <cell r="B5498" t="str">
            <v>5641509D</v>
          </cell>
          <cell r="C5498" t="str">
            <v>Změna RH-KapT-FX fwd a FX ost-Neživot-FL</v>
          </cell>
          <cell r="D5498">
            <v>0</v>
          </cell>
          <cell r="E5498">
            <v>1401.21</v>
          </cell>
          <cell r="F5498">
            <v>0</v>
          </cell>
          <cell r="G5498">
            <v>0</v>
          </cell>
        </row>
        <row r="5499">
          <cell r="B5499" t="str">
            <v>6010001GLI</v>
          </cell>
          <cell r="C5499" t="str">
            <v>Pojistné příspěvky</v>
          </cell>
          <cell r="D5499"/>
          <cell r="E5499">
            <v>-3603237826.2600002</v>
          </cell>
          <cell r="F5499">
            <v>-4290170928.8699999</v>
          </cell>
          <cell r="G5499">
            <v>-1802272310.5599999</v>
          </cell>
        </row>
        <row r="5500">
          <cell r="B5500" t="str">
            <v>6010100GLI</v>
          </cell>
          <cell r="C5500" t="str">
            <v>Předpis pojistného (ruční účtování a poč</v>
          </cell>
          <cell r="D5500"/>
          <cell r="E5500">
            <v>241269736.44999999</v>
          </cell>
          <cell r="F5500">
            <v>332640845.20999998</v>
          </cell>
          <cell r="G5500">
            <v>18294304.68</v>
          </cell>
        </row>
        <row r="5501">
          <cell r="B5501" t="str">
            <v>6011100GLI</v>
          </cell>
          <cell r="C5501" t="str">
            <v>ZJA pojistné příspěvky NŽ</v>
          </cell>
          <cell r="D5501"/>
          <cell r="E5501"/>
          <cell r="F5501"/>
          <cell r="G5501">
            <v>-16300344.710000001</v>
          </cell>
        </row>
        <row r="5502">
          <cell r="B5502" t="str">
            <v>6011901ZDR</v>
          </cell>
          <cell r="C5502" t="str">
            <v>Předpis pojistného skupin. ČPZ neživot</v>
          </cell>
          <cell r="D5502"/>
          <cell r="E5502">
            <v>-1005969.07</v>
          </cell>
          <cell r="F5502">
            <v>-1340452.06</v>
          </cell>
          <cell r="G5502">
            <v>-515649</v>
          </cell>
        </row>
        <row r="5503">
          <cell r="B5503" t="str">
            <v>6011904ZDR</v>
          </cell>
          <cell r="C5503" t="str">
            <v>Předpis pojistného bankoprod. ČPZ neživo</v>
          </cell>
          <cell r="D5503"/>
          <cell r="E5503">
            <v>-6869051</v>
          </cell>
          <cell r="F5503">
            <v>-9274198</v>
          </cell>
          <cell r="G5503">
            <v>-8562062.1400000006</v>
          </cell>
        </row>
        <row r="5504">
          <cell r="B5504" t="str">
            <v>6011924ZDR</v>
          </cell>
          <cell r="C5504" t="str">
            <v>Předpis pojistné dohad bankoprod. ČPZ ne</v>
          </cell>
          <cell r="D5504"/>
          <cell r="E5504">
            <v>-53770.43</v>
          </cell>
          <cell r="F5504">
            <v>-69449.86</v>
          </cell>
          <cell r="G5504">
            <v>-102415.58</v>
          </cell>
        </row>
        <row r="5505">
          <cell r="B5505" t="str">
            <v>6017000GLI</v>
          </cell>
          <cell r="C5505" t="str">
            <v>TIA - předpis pojistného</v>
          </cell>
          <cell r="D5505"/>
          <cell r="E5505">
            <v>-557774688</v>
          </cell>
          <cell r="F5505">
            <v>-1049754995.33</v>
          </cell>
          <cell r="G5505">
            <v>-1417910553.3</v>
          </cell>
        </row>
        <row r="5506">
          <cell r="B5506" t="str">
            <v>6017099GLI</v>
          </cell>
          <cell r="C5506" t="str">
            <v>Mimořádná sleva na pojistném - produkty</v>
          </cell>
          <cell r="D5506"/>
          <cell r="E5506">
            <v>844382</v>
          </cell>
          <cell r="F5506">
            <v>1244235</v>
          </cell>
          <cell r="G5506">
            <v>1038625</v>
          </cell>
        </row>
        <row r="5507">
          <cell r="B5507" t="str">
            <v>6017777GLI</v>
          </cell>
          <cell r="C5507" t="str">
            <v>TIA-vyrovnávací účet-předpis pojistného</v>
          </cell>
          <cell r="D5507"/>
          <cell r="E5507">
            <v>-4020.05</v>
          </cell>
          <cell r="F5507">
            <v>-4020.05</v>
          </cell>
          <cell r="G5507">
            <v>14741.03</v>
          </cell>
        </row>
        <row r="5508">
          <cell r="B5508" t="str">
            <v>6019120GLI</v>
          </cell>
          <cell r="C5508" t="str">
            <v>SYNPAC-předpis úraz</v>
          </cell>
          <cell r="D5508"/>
          <cell r="E5508">
            <v>-38021950</v>
          </cell>
          <cell r="F5508">
            <v>-50559003</v>
          </cell>
          <cell r="G5508">
            <v>-34572393</v>
          </cell>
        </row>
        <row r="5509">
          <cell r="B5509" t="str">
            <v>6023009GLI</v>
          </cell>
          <cell r="C5509" t="str">
            <v>ZJ pojistné příspěvky NŽ</v>
          </cell>
          <cell r="D5509"/>
          <cell r="E5509">
            <v>248095597.31999999</v>
          </cell>
          <cell r="F5509">
            <v>342628443.38999999</v>
          </cell>
          <cell r="G5509">
            <v>260661683.40000001</v>
          </cell>
        </row>
        <row r="5510">
          <cell r="B5510" t="str">
            <v>6030010GLI</v>
          </cell>
          <cell r="C5510" t="str">
            <v>Použití rezervy na škody BR</v>
          </cell>
          <cell r="D5510"/>
          <cell r="E5510">
            <v>-2745473463.4000001</v>
          </cell>
          <cell r="F5510">
            <v>-2750741958.4000001</v>
          </cell>
          <cell r="G5510">
            <v>-9914931</v>
          </cell>
        </row>
        <row r="5511">
          <cell r="B5511" t="str">
            <v>6030011ZDR</v>
          </cell>
          <cell r="C5511" t="str">
            <v>Čerpání RBNS TIA ČPZ b.r.</v>
          </cell>
          <cell r="D5511"/>
          <cell r="E5511">
            <v>-9204</v>
          </cell>
          <cell r="F5511">
            <v>-14592</v>
          </cell>
          <cell r="G5511"/>
        </row>
        <row r="5512">
          <cell r="B5512" t="str">
            <v>6030014GLI</v>
          </cell>
          <cell r="C5512" t="str">
            <v>Použití rezervy N na zprac. škod BR NŽ -</v>
          </cell>
          <cell r="D5512"/>
          <cell r="E5512">
            <v>-79805969.359999999</v>
          </cell>
          <cell r="F5512">
            <v>-79805969.359999999</v>
          </cell>
          <cell r="G5512"/>
        </row>
        <row r="5513">
          <cell r="B5513" t="str">
            <v>6030015GLI</v>
          </cell>
          <cell r="C5513" t="str">
            <v>Použití rezervy N na zprac. škod BR NŽ -</v>
          </cell>
          <cell r="D5513"/>
          <cell r="E5513">
            <v>-25232918.289999999</v>
          </cell>
          <cell r="F5513">
            <v>-25232918.289999999</v>
          </cell>
          <cell r="G5513"/>
        </row>
        <row r="5514">
          <cell r="B5514" t="str">
            <v>6030020GLI</v>
          </cell>
          <cell r="C5514" t="str">
            <v>Použití rezervy na škody MR</v>
          </cell>
          <cell r="D5514"/>
          <cell r="E5514">
            <v>-12648900279.49</v>
          </cell>
          <cell r="F5514">
            <v>-12810966237.969999</v>
          </cell>
          <cell r="G5514">
            <v>-317962825.97000003</v>
          </cell>
        </row>
        <row r="5515">
          <cell r="B5515" t="str">
            <v>6030021ZDR</v>
          </cell>
          <cell r="C5515" t="str">
            <v>Čerpání RBNS TIA ČPZ m.r.</v>
          </cell>
          <cell r="D5515"/>
          <cell r="E5515">
            <v>-51744</v>
          </cell>
          <cell r="F5515">
            <v>-51744</v>
          </cell>
          <cell r="G5515">
            <v>-10776</v>
          </cell>
        </row>
        <row r="5516">
          <cell r="B5516" t="str">
            <v>6030024GLI</v>
          </cell>
          <cell r="C5516" t="str">
            <v>Použití rezervy N na zprac. škod MR NŽ -</v>
          </cell>
          <cell r="D5516"/>
          <cell r="E5516">
            <v>-369519601.60000002</v>
          </cell>
          <cell r="F5516">
            <v>-369519601.60000002</v>
          </cell>
          <cell r="G5516">
            <v>-3902530.8</v>
          </cell>
        </row>
        <row r="5517">
          <cell r="B5517" t="str">
            <v>6030025GLI</v>
          </cell>
          <cell r="C5517" t="str">
            <v>Použití rezervy N na zprac. škod MR NŽ -</v>
          </cell>
          <cell r="D5517"/>
          <cell r="E5517">
            <v>-114519284.95999999</v>
          </cell>
          <cell r="F5517">
            <v>-114519284.95999999</v>
          </cell>
          <cell r="G5517">
            <v>-1300843.6000000001</v>
          </cell>
        </row>
        <row r="5518">
          <cell r="B5518" t="str">
            <v>6030040GLI</v>
          </cell>
          <cell r="C5518" t="str">
            <v>Použití rez. IBNR na pozdní škody BR IBN</v>
          </cell>
          <cell r="D5518"/>
          <cell r="E5518">
            <v>-606500000</v>
          </cell>
          <cell r="F5518">
            <v>-606500000</v>
          </cell>
          <cell r="G5518"/>
        </row>
        <row r="5519">
          <cell r="B5519" t="str">
            <v>6030041ZDR</v>
          </cell>
          <cell r="C5519" t="str">
            <v>Čerpání IBNR TIA ČPZ b.r.</v>
          </cell>
          <cell r="D5519"/>
          <cell r="E5519">
            <v>-4320</v>
          </cell>
          <cell r="F5519">
            <v>0</v>
          </cell>
          <cell r="G5519"/>
        </row>
        <row r="5520">
          <cell r="B5520" t="str">
            <v>6030045GLI</v>
          </cell>
          <cell r="C5520" t="str">
            <v>Použití rez.IBNR na pozdní škody MR NŽ I</v>
          </cell>
          <cell r="D5520"/>
          <cell r="E5520">
            <v>-1423000000</v>
          </cell>
          <cell r="F5520">
            <v>-1423400000</v>
          </cell>
          <cell r="G5520"/>
        </row>
        <row r="5521">
          <cell r="B5521" t="str">
            <v>6030046ZDR</v>
          </cell>
          <cell r="C5521" t="str">
            <v>Čerpání IBNR TIA ČPZ m.r.</v>
          </cell>
          <cell r="D5521"/>
          <cell r="E5521">
            <v>260000</v>
          </cell>
          <cell r="F5521">
            <v>290300</v>
          </cell>
          <cell r="G5521">
            <v>150500</v>
          </cell>
        </row>
        <row r="5522">
          <cell r="B5522" t="str">
            <v>6030125GLI</v>
          </cell>
          <cell r="C5522" t="str">
            <v>RBNS-CM-kurz.zisky-škody VIAS</v>
          </cell>
          <cell r="D5522"/>
          <cell r="E5522">
            <v>-1129762.3500000001</v>
          </cell>
          <cell r="F5522">
            <v>-2240599.5099999998</v>
          </cell>
          <cell r="G5522">
            <v>-6494234.8200000003</v>
          </cell>
        </row>
        <row r="5523">
          <cell r="B5523" t="str">
            <v>6031110GLI</v>
          </cell>
          <cell r="C5523" t="str">
            <v>ZJA použtí rezervy na škody BR</v>
          </cell>
          <cell r="D5523"/>
          <cell r="E5523"/>
          <cell r="F5523"/>
          <cell r="G5523">
            <v>-711364.92</v>
          </cell>
        </row>
        <row r="5524">
          <cell r="B5524" t="str">
            <v>6031120GLI</v>
          </cell>
          <cell r="C5524" t="str">
            <v>ZJA použ. rezervy na škody MR NŽ</v>
          </cell>
          <cell r="D5524"/>
          <cell r="E5524"/>
          <cell r="F5524"/>
          <cell r="G5524">
            <v>-250604949.19999999</v>
          </cell>
        </row>
        <row r="5525">
          <cell r="B5525" t="str">
            <v>6031125GLI</v>
          </cell>
          <cell r="C5525" t="str">
            <v>ZJA použ. rezervy N na zpracování škod M</v>
          </cell>
          <cell r="D5525"/>
          <cell r="E5525"/>
          <cell r="F5525"/>
          <cell r="G5525">
            <v>-131346</v>
          </cell>
        </row>
        <row r="5526">
          <cell r="B5526" t="str">
            <v>6031149GLI</v>
          </cell>
          <cell r="C5526" t="str">
            <v>ZJA Použití rez.IBNR na pozdní škody BR</v>
          </cell>
          <cell r="D5526"/>
          <cell r="E5526"/>
          <cell r="F5526"/>
          <cell r="G5526">
            <v>-7900000</v>
          </cell>
        </row>
        <row r="5527">
          <cell r="B5527" t="str">
            <v>6031159GLI</v>
          </cell>
          <cell r="C5527" t="str">
            <v>ZJA Použití rez.IBNR na pozdní škody MR</v>
          </cell>
          <cell r="D5527"/>
          <cell r="E5527"/>
          <cell r="F5527"/>
          <cell r="G5527">
            <v>-53700000</v>
          </cell>
        </row>
        <row r="5528">
          <cell r="B5528" t="str">
            <v>6031803ZDR</v>
          </cell>
          <cell r="C5528" t="str">
            <v>Čerpání RBNS skupin. nabídka ČPZ neživot</v>
          </cell>
          <cell r="D5528"/>
          <cell r="E5528">
            <v>-4640</v>
          </cell>
          <cell r="F5528">
            <v>-19820</v>
          </cell>
          <cell r="G5528">
            <v>-39400</v>
          </cell>
        </row>
        <row r="5529">
          <cell r="B5529" t="str">
            <v>6031804ZDR</v>
          </cell>
          <cell r="C5529" t="str">
            <v>Čerpání IBNR skupin. nabídka ČPZ neživot</v>
          </cell>
          <cell r="D5529"/>
          <cell r="E5529">
            <v>-31386.7</v>
          </cell>
          <cell r="F5529">
            <v>-43285.91</v>
          </cell>
          <cell r="G5529">
            <v>-65210</v>
          </cell>
        </row>
        <row r="5530">
          <cell r="B5530" t="str">
            <v>6031813ZDR</v>
          </cell>
          <cell r="C5530" t="str">
            <v>Čerpání RBNS skupin. nabídka ČPZ neživot</v>
          </cell>
          <cell r="D5530"/>
          <cell r="E5530">
            <v>-10000</v>
          </cell>
          <cell r="F5530">
            <v>-10000</v>
          </cell>
          <cell r="G5530">
            <v>-128670</v>
          </cell>
        </row>
        <row r="5531">
          <cell r="B5531" t="str">
            <v>6031814ZDR</v>
          </cell>
          <cell r="C5531" t="str">
            <v>Čerpání IBNR skupin. nabídka ČPZ neživot</v>
          </cell>
          <cell r="D5531"/>
          <cell r="E5531">
            <v>43694.89</v>
          </cell>
          <cell r="F5531">
            <v>66494.89</v>
          </cell>
          <cell r="G5531">
            <v>38015.910000000003</v>
          </cell>
        </row>
        <row r="5532">
          <cell r="B5532" t="str">
            <v>6035301GLI</v>
          </cell>
          <cell r="C5532" t="str">
            <v>RBNS-CM-kurzové zisky-Pojiš.obec.odpověd</v>
          </cell>
          <cell r="D5532"/>
          <cell r="E5532"/>
          <cell r="F5532"/>
          <cell r="G5532">
            <v>-2.95</v>
          </cell>
        </row>
        <row r="5533">
          <cell r="B5533" t="str">
            <v>6035322GLI</v>
          </cell>
          <cell r="C5533" t="str">
            <v>RBNS-Kurz.zisky-Poj.odpovědnosti občanů-</v>
          </cell>
          <cell r="D5533"/>
          <cell r="E5533">
            <v>-1141.95</v>
          </cell>
          <cell r="F5533">
            <v>-3564.25</v>
          </cell>
          <cell r="G5533">
            <v>-17347.25</v>
          </cell>
        </row>
        <row r="5534">
          <cell r="B5534" t="str">
            <v>6035510GLI</v>
          </cell>
          <cell r="C5534" t="str">
            <v>RBNS-kurzové zisky-POV-nové</v>
          </cell>
          <cell r="D5534">
            <v>-27034.53</v>
          </cell>
          <cell r="E5534">
            <v>-389419.18</v>
          </cell>
          <cell r="F5534">
            <v>-678909.48</v>
          </cell>
          <cell r="G5534">
            <v>-666947.41</v>
          </cell>
        </row>
        <row r="5535">
          <cell r="B5535" t="str">
            <v>6035580GLI</v>
          </cell>
          <cell r="C5535" t="str">
            <v>RBNS-kurz.zisky-POV-retail AV</v>
          </cell>
          <cell r="D5535"/>
          <cell r="E5535">
            <v>0</v>
          </cell>
          <cell r="F5535">
            <v>-57041.91</v>
          </cell>
          <cell r="G5535">
            <v>-282186.31</v>
          </cell>
        </row>
        <row r="5536">
          <cell r="B5536" t="str">
            <v>6035610GLI</v>
          </cell>
          <cell r="C5536" t="str">
            <v>RBNS-kurzové zisky-havárie nové produkty</v>
          </cell>
          <cell r="D5536"/>
          <cell r="E5536">
            <v>-36540.589999999997</v>
          </cell>
          <cell r="F5536">
            <v>-34152.29</v>
          </cell>
          <cell r="G5536">
            <v>-82283.09</v>
          </cell>
        </row>
        <row r="5537">
          <cell r="B5537" t="str">
            <v>6035680GLI</v>
          </cell>
          <cell r="C5537" t="str">
            <v>RBNS-kurz.zisky-HAV-retail AV</v>
          </cell>
          <cell r="D5537"/>
          <cell r="E5537">
            <v>0</v>
          </cell>
          <cell r="F5537">
            <v>-3231.76</v>
          </cell>
          <cell r="G5537">
            <v>-6269.72</v>
          </cell>
        </row>
        <row r="5538">
          <cell r="B5538" t="str">
            <v>6037000GLI</v>
          </cell>
          <cell r="C5538" t="str">
            <v>Čerpání rezerv RBNS-TIA běžný rok</v>
          </cell>
          <cell r="D5538"/>
          <cell r="E5538">
            <v>-588369383.75</v>
          </cell>
          <cell r="F5538">
            <v>-1059725169.49</v>
          </cell>
          <cell r="G5538">
            <v>-1074599320.49</v>
          </cell>
        </row>
        <row r="5539">
          <cell r="B5539" t="str">
            <v>6037001GLI</v>
          </cell>
          <cell r="C5539" t="str">
            <v>Čerpání rezerv RBNS-TIA minulý rok</v>
          </cell>
          <cell r="D5539"/>
          <cell r="E5539">
            <v>-247184245.19</v>
          </cell>
          <cell r="F5539">
            <v>-414742589.67000002</v>
          </cell>
          <cell r="G5539">
            <v>-814827385.13999999</v>
          </cell>
        </row>
        <row r="5540">
          <cell r="B5540" t="str">
            <v>6037003GLI</v>
          </cell>
          <cell r="C5540" t="str">
            <v>Čerpání rezerv RBNS renty TIA-poj.-min.</v>
          </cell>
          <cell r="D5540"/>
          <cell r="E5540">
            <v>-2175369</v>
          </cell>
          <cell r="F5540">
            <v>-3336008</v>
          </cell>
          <cell r="G5540">
            <v>-30636157</v>
          </cell>
        </row>
        <row r="5541">
          <cell r="B5541" t="str">
            <v>6038120GLI</v>
          </cell>
          <cell r="C5541" t="str">
            <v>ZJA-kurzové zisky-rezerva na škody MR</v>
          </cell>
          <cell r="D5541"/>
          <cell r="E5541"/>
          <cell r="F5541"/>
          <cell r="G5541">
            <v>-574.39</v>
          </cell>
        </row>
        <row r="5542">
          <cell r="B5542" t="str">
            <v>6038303ZDR</v>
          </cell>
          <cell r="C5542" t="str">
            <v>Čerpání RBNS bankoprodukty  ČPZ neživot</v>
          </cell>
          <cell r="D5542"/>
          <cell r="E5542">
            <v>-81259</v>
          </cell>
          <cell r="F5542">
            <v>-104280</v>
          </cell>
          <cell r="G5542">
            <v>-20129</v>
          </cell>
        </row>
        <row r="5543">
          <cell r="B5543" t="str">
            <v>6038305ZDR</v>
          </cell>
          <cell r="C5543" t="str">
            <v>Čerpání IBNR bankoprodukty  ČPZ neživot</v>
          </cell>
          <cell r="D5543"/>
          <cell r="E5543">
            <v>-87407</v>
          </cell>
          <cell r="F5543">
            <v>-106480</v>
          </cell>
          <cell r="G5543">
            <v>-32328</v>
          </cell>
        </row>
        <row r="5544">
          <cell r="B5544" t="str">
            <v>6038313ZDR</v>
          </cell>
          <cell r="C5544" t="str">
            <v>Čerpání RBNS bankoprodukty ČPZ neživot m</v>
          </cell>
          <cell r="D5544"/>
          <cell r="E5544">
            <v>-11311</v>
          </cell>
          <cell r="F5544">
            <v>-11311</v>
          </cell>
          <cell r="G5544">
            <v>-21398</v>
          </cell>
        </row>
        <row r="5545">
          <cell r="B5545" t="str">
            <v>6038315ZDR</v>
          </cell>
          <cell r="C5545" t="str">
            <v>Čerpání IBNR bankoprodukty  ČPZ neživot</v>
          </cell>
          <cell r="D5545"/>
          <cell r="E5545">
            <v>189739</v>
          </cell>
          <cell r="F5545">
            <v>250812</v>
          </cell>
          <cell r="G5545">
            <v>100903</v>
          </cell>
        </row>
        <row r="5546">
          <cell r="B5546" t="str">
            <v>6038335ZDR</v>
          </cell>
          <cell r="C5546" t="str">
            <v>RBNS kurzové zisky bankoprodukty ČPZ než</v>
          </cell>
          <cell r="D5546"/>
          <cell r="E5546"/>
          <cell r="F5546"/>
          <cell r="G5546">
            <v>0</v>
          </cell>
        </row>
        <row r="5547">
          <cell r="B5547" t="str">
            <v>6038336ZDR</v>
          </cell>
          <cell r="C5547" t="str">
            <v>IBNR čerpání bankoprodukty ČPZ neživ. CM</v>
          </cell>
          <cell r="D5547"/>
          <cell r="E5547"/>
          <cell r="F5547"/>
          <cell r="G5547">
            <v>7.2</v>
          </cell>
        </row>
        <row r="5548">
          <cell r="B5548" t="str">
            <v>6038339ZDR</v>
          </cell>
          <cell r="C5548" t="str">
            <v>IBNR kurzové zisky bankoprodukty ČPZ než</v>
          </cell>
          <cell r="D5548"/>
          <cell r="E5548"/>
          <cell r="F5548"/>
          <cell r="G5548">
            <v>-15357.52</v>
          </cell>
        </row>
        <row r="5549">
          <cell r="B5549" t="str">
            <v>6043018GLI</v>
          </cell>
          <cell r="C5549" t="str">
            <v>ZJ použ. rezervy N na zpracování škod BR</v>
          </cell>
          <cell r="D5549"/>
          <cell r="E5549">
            <v>333946.75</v>
          </cell>
          <cell r="F5549">
            <v>491900.75</v>
          </cell>
          <cell r="G5549">
            <v>105272.2</v>
          </cell>
        </row>
        <row r="5550">
          <cell r="B5550" t="str">
            <v>6043019GLI</v>
          </cell>
          <cell r="C5550" t="str">
            <v>ZJ použ. rezervy na škody BR NŽ</v>
          </cell>
          <cell r="D5550"/>
          <cell r="E5550">
            <v>23598408.370000001</v>
          </cell>
          <cell r="F5550">
            <v>44304709.729999997</v>
          </cell>
          <cell r="G5550">
            <v>12087161.18</v>
          </cell>
        </row>
        <row r="5551">
          <cell r="B5551" t="str">
            <v>6043028GLI</v>
          </cell>
          <cell r="C5551" t="str">
            <v>ZJ použ. rezervy N na zpracování škod MR</v>
          </cell>
          <cell r="D5551"/>
          <cell r="E5551">
            <v>1334947.28</v>
          </cell>
          <cell r="F5551">
            <v>1400696.73</v>
          </cell>
          <cell r="G5551">
            <v>1403873.91</v>
          </cell>
        </row>
        <row r="5552">
          <cell r="B5552" t="str">
            <v>6043029GLI</v>
          </cell>
          <cell r="C5552" t="str">
            <v>ZJ použ. rezervy na škody MR NŽ</v>
          </cell>
          <cell r="D5552"/>
          <cell r="E5552">
            <v>228275640.97</v>
          </cell>
          <cell r="F5552">
            <v>277988065.95999998</v>
          </cell>
          <cell r="G5552">
            <v>171629833.18000001</v>
          </cell>
        </row>
        <row r="5553">
          <cell r="B5553" t="str">
            <v>6050001GLI</v>
          </cell>
          <cell r="C5553" t="str">
            <v>Použití rez. na nezasloužené pojistné</v>
          </cell>
          <cell r="D5553"/>
          <cell r="E5553">
            <v>-3421100542.8099999</v>
          </cell>
          <cell r="F5553">
            <v>-4179623005.1599998</v>
          </cell>
          <cell r="G5553">
            <v>-1721863375.98</v>
          </cell>
        </row>
        <row r="5554">
          <cell r="B5554" t="str">
            <v>6051100GLI</v>
          </cell>
          <cell r="C5554" t="str">
            <v>ZJA použ. rezervy na nezasl. pojistné NŽ</v>
          </cell>
          <cell r="D5554"/>
          <cell r="E5554"/>
          <cell r="F5554"/>
          <cell r="G5554">
            <v>-11914427</v>
          </cell>
        </row>
        <row r="5555">
          <cell r="B5555" t="str">
            <v>6052014ZDR</v>
          </cell>
          <cell r="C5555" t="str">
            <v>Čerpání UPR skupinová nabídka ČPZ neživo</v>
          </cell>
          <cell r="D5555"/>
          <cell r="E5555">
            <v>-981331.33</v>
          </cell>
          <cell r="F5555">
            <v>-1184211.04</v>
          </cell>
          <cell r="G5555">
            <v>-461773.53</v>
          </cell>
        </row>
        <row r="5556">
          <cell r="B5556" t="str">
            <v>6057000GLI</v>
          </cell>
          <cell r="C5556" t="str">
            <v>Čerpání rezervy na nezasl.poj.-TIA</v>
          </cell>
          <cell r="D5556"/>
          <cell r="E5556">
            <v>-705280738.91999996</v>
          </cell>
          <cell r="F5556">
            <v>-1215076663.22</v>
          </cell>
          <cell r="G5556">
            <v>-1655359597.78</v>
          </cell>
        </row>
        <row r="5557">
          <cell r="B5557" t="str">
            <v>6059120GLI</v>
          </cell>
          <cell r="C5557" t="str">
            <v>SYNPAC-čerpání rezervy na NP (UPR)</v>
          </cell>
          <cell r="D5557"/>
          <cell r="E5557">
            <v>-77721307.989999995</v>
          </cell>
          <cell r="F5557">
            <v>-101019835.34</v>
          </cell>
          <cell r="G5557">
            <v>-72014904.489999995</v>
          </cell>
        </row>
        <row r="5558">
          <cell r="B5558" t="str">
            <v>6063009GLI</v>
          </cell>
          <cell r="C5558" t="str">
            <v>ZJ použ. rezervy na nezasl. pojistné NŽ</v>
          </cell>
          <cell r="D5558"/>
          <cell r="E5558">
            <v>92138198.200000003</v>
          </cell>
          <cell r="F5558">
            <v>92138198.200000003</v>
          </cell>
          <cell r="G5558">
            <v>62629136.409999996</v>
          </cell>
        </row>
        <row r="5559">
          <cell r="B5559" t="str">
            <v>6133007GLI</v>
          </cell>
          <cell r="C5559" t="str">
            <v>ZJ ČR provizí NŽ</v>
          </cell>
          <cell r="D5559"/>
          <cell r="E5559">
            <v>-2265016.61</v>
          </cell>
          <cell r="F5559">
            <v>-3710367.27</v>
          </cell>
          <cell r="G5559">
            <v>1295547.25</v>
          </cell>
        </row>
        <row r="5560">
          <cell r="B5560" t="str">
            <v>6133009GLI</v>
          </cell>
          <cell r="C5560" t="str">
            <v>ZJ provize NŽ</v>
          </cell>
          <cell r="D5560"/>
          <cell r="E5560">
            <v>-30240522.809999999</v>
          </cell>
          <cell r="F5560">
            <v>-38621599.030000001</v>
          </cell>
          <cell r="G5560">
            <v>-32266164.27</v>
          </cell>
        </row>
        <row r="5561">
          <cell r="B5561" t="str">
            <v>6180020GLI</v>
          </cell>
          <cell r="C5561" t="str">
            <v>Použití OP k pohl. za zprostředkovateli</v>
          </cell>
          <cell r="D5561"/>
          <cell r="E5561">
            <v>-6766169.2599999998</v>
          </cell>
          <cell r="F5561">
            <v>-6766169.2599999998</v>
          </cell>
          <cell r="G5561"/>
        </row>
        <row r="5562">
          <cell r="B5562" t="str">
            <v>6180030GLI</v>
          </cell>
          <cell r="C5562" t="str">
            <v>Vyřízení škody</v>
          </cell>
          <cell r="D5562"/>
          <cell r="E5562">
            <v>-201939.45</v>
          </cell>
          <cell r="F5562">
            <v>-257988.99</v>
          </cell>
          <cell r="G5562">
            <v>-49644.24</v>
          </cell>
        </row>
        <row r="5563">
          <cell r="B5563" t="str">
            <v>6180090GLI</v>
          </cell>
          <cell r="C5563" t="str">
            <v>Ostatní tech.výnosy NŽ</v>
          </cell>
          <cell r="D5563"/>
          <cell r="E5563">
            <v>-19151899.120000001</v>
          </cell>
          <cell r="F5563">
            <v>-24126216.949999999</v>
          </cell>
          <cell r="G5563">
            <v>-81287070.299999997</v>
          </cell>
        </row>
        <row r="5564">
          <cell r="B5564" t="str">
            <v>6180200GLI</v>
          </cell>
          <cell r="C5564" t="str">
            <v>Ostatní technické výnosy NŽ – poplatky u</v>
          </cell>
          <cell r="D5564">
            <v>1400</v>
          </cell>
          <cell r="E5564">
            <v>-4105938.03</v>
          </cell>
          <cell r="F5564">
            <v>-5025703.12</v>
          </cell>
          <cell r="G5564">
            <v>-648664.12</v>
          </cell>
        </row>
        <row r="5565">
          <cell r="B5565" t="str">
            <v>6181100GLI</v>
          </cell>
          <cell r="C5565" t="str">
            <v>Použití účetních OP k pohl.za dlužné poj</v>
          </cell>
          <cell r="D5565"/>
          <cell r="E5565">
            <v>-11732630</v>
          </cell>
          <cell r="F5565">
            <v>-18145401</v>
          </cell>
          <cell r="G5565">
            <v>-43633922.689999998</v>
          </cell>
        </row>
        <row r="5566">
          <cell r="B5566" t="str">
            <v>6181150GLI</v>
          </cell>
          <cell r="C5566" t="str">
            <v>Použití účetních OP - TIA</v>
          </cell>
          <cell r="D5566"/>
          <cell r="E5566">
            <v>-470900.1</v>
          </cell>
          <cell r="F5566">
            <v>-470900.1</v>
          </cell>
          <cell r="G5566">
            <v>-929668.32</v>
          </cell>
        </row>
        <row r="5567">
          <cell r="B5567" t="str">
            <v>6183050GLI</v>
          </cell>
          <cell r="C5567" t="str">
            <v>Poplatky za upomínky NŽP</v>
          </cell>
          <cell r="D5567"/>
          <cell r="E5567">
            <v>-364712.03</v>
          </cell>
          <cell r="F5567">
            <v>-519814.27</v>
          </cell>
          <cell r="G5567">
            <v>-1302254.96</v>
          </cell>
        </row>
        <row r="5568">
          <cell r="B5568" t="str">
            <v>6183100GLI</v>
          </cell>
          <cell r="C5568" t="str">
            <v>Poplatek z přeplatku NŽP</v>
          </cell>
          <cell r="D5568"/>
          <cell r="E5568">
            <v>-115150</v>
          </cell>
          <cell r="F5568">
            <v>-246600</v>
          </cell>
          <cell r="G5568">
            <v>-336800</v>
          </cell>
        </row>
        <row r="5569">
          <cell r="B5569" t="str">
            <v>6185500GLI</v>
          </cell>
          <cell r="C5569" t="str">
            <v>Čerpání OP k pohl.z pasiv.zaj. GLI-nedaň</v>
          </cell>
          <cell r="D5569"/>
          <cell r="E5569">
            <v>-33276973.640000001</v>
          </cell>
          <cell r="F5569">
            <v>-44600083.479999997</v>
          </cell>
          <cell r="G5569">
            <v>-34592105.280000001</v>
          </cell>
        </row>
        <row r="5570">
          <cell r="B5570" t="str">
            <v>6187000GLI</v>
          </cell>
          <cell r="C5570" t="str">
            <v>APH Použití OP - nedaňové</v>
          </cell>
          <cell r="D5570"/>
          <cell r="E5570"/>
          <cell r="F5570"/>
          <cell r="G5570">
            <v>-218488.38</v>
          </cell>
        </row>
        <row r="5571">
          <cell r="B5571" t="str">
            <v>6187050GLI</v>
          </cell>
          <cell r="C5571" t="str">
            <v>APH Platby na odepsané pohledávky-daňové</v>
          </cell>
          <cell r="D5571"/>
          <cell r="E5571"/>
          <cell r="F5571"/>
          <cell r="G5571">
            <v>-4436.08</v>
          </cell>
        </row>
        <row r="5572">
          <cell r="B5572" t="str">
            <v>6187900GLI</v>
          </cell>
          <cell r="C5572" t="str">
            <v>Úroky z dlužných pohledávek</v>
          </cell>
          <cell r="D5572"/>
          <cell r="E5572">
            <v>-893494.9</v>
          </cell>
          <cell r="F5572">
            <v>-1144298.94</v>
          </cell>
          <cell r="G5572">
            <v>-954673.24</v>
          </cell>
        </row>
        <row r="5573">
          <cell r="B5573" t="str">
            <v>6187910GLI</v>
          </cell>
          <cell r="C5573" t="str">
            <v>Vratky soudních poplatků</v>
          </cell>
          <cell r="D5573"/>
          <cell r="E5573"/>
          <cell r="F5573"/>
          <cell r="G5573">
            <v>-800</v>
          </cell>
        </row>
        <row r="5574">
          <cell r="B5574" t="str">
            <v>6187930GLI</v>
          </cell>
          <cell r="C5574" t="str">
            <v>APH-vymožený advokát.tarif,paušály,popla</v>
          </cell>
          <cell r="D5574"/>
          <cell r="E5574">
            <v>-1200</v>
          </cell>
          <cell r="F5574">
            <v>-3114</v>
          </cell>
          <cell r="G5574">
            <v>-1400</v>
          </cell>
        </row>
        <row r="5575">
          <cell r="B5575" t="str">
            <v>6187950GLI</v>
          </cell>
          <cell r="C5575" t="str">
            <v>APH-Vymožené interní náklady řízení (NŽP</v>
          </cell>
          <cell r="D5575"/>
          <cell r="E5575">
            <v>-9280</v>
          </cell>
          <cell r="F5575">
            <v>-9280</v>
          </cell>
          <cell r="G5575">
            <v>-4500</v>
          </cell>
        </row>
        <row r="5576">
          <cell r="B5576" t="str">
            <v>6187999GLI</v>
          </cell>
          <cell r="C5576" t="str">
            <v>Rozdíly v placení</v>
          </cell>
          <cell r="D5576"/>
          <cell r="E5576">
            <v>-5.62</v>
          </cell>
          <cell r="F5576">
            <v>-6.08</v>
          </cell>
          <cell r="G5576">
            <v>-5.83</v>
          </cell>
        </row>
        <row r="5577">
          <cell r="B5577" t="str">
            <v>6189701GLI</v>
          </cell>
          <cell r="C5577" t="str">
            <v>Kurzové zisky-pohledávky za refundace PU</v>
          </cell>
          <cell r="D5577"/>
          <cell r="E5577">
            <v>-13.82</v>
          </cell>
          <cell r="F5577">
            <v>0</v>
          </cell>
          <cell r="G5577">
            <v>0</v>
          </cell>
        </row>
        <row r="5578">
          <cell r="B5578" t="str">
            <v>6189900GLI</v>
          </cell>
          <cell r="C5578" t="str">
            <v>Ostatní provize</v>
          </cell>
          <cell r="D5578"/>
          <cell r="E5578">
            <v>-732184</v>
          </cell>
          <cell r="F5578">
            <v>-948263</v>
          </cell>
          <cell r="G5578">
            <v>-446676.5</v>
          </cell>
        </row>
        <row r="5579">
          <cell r="B5579" t="str">
            <v>6210010GLI</v>
          </cell>
          <cell r="C5579" t="str">
            <v>Předepsané hrubé pojistné ŽP - 1.rok</v>
          </cell>
          <cell r="D5579"/>
          <cell r="E5579">
            <v>-184981217.69</v>
          </cell>
          <cell r="F5579">
            <v>-213692015.63</v>
          </cell>
          <cell r="G5579">
            <v>-13666840.82</v>
          </cell>
        </row>
        <row r="5580">
          <cell r="B5580" t="str">
            <v>6210020GLI</v>
          </cell>
          <cell r="C5580" t="str">
            <v>Předepsané hrubé pojistné ŽP - následné</v>
          </cell>
          <cell r="D5580"/>
          <cell r="E5580">
            <v>-2046024339.8699999</v>
          </cell>
          <cell r="F5580">
            <v>-2670872361.4299998</v>
          </cell>
          <cell r="G5580">
            <v>-1974122002.9100001</v>
          </cell>
        </row>
        <row r="5581">
          <cell r="B5581" t="str">
            <v>6210030GLI</v>
          </cell>
          <cell r="C5581" t="str">
            <v>Předepsané hrubé pojistné ŽP - jednorázo</v>
          </cell>
          <cell r="D5581"/>
          <cell r="E5581">
            <v>24062.47</v>
          </cell>
          <cell r="F5581">
            <v>24062.47</v>
          </cell>
          <cell r="G5581">
            <v>1514.97</v>
          </cell>
        </row>
        <row r="5582">
          <cell r="B5582" t="str">
            <v>6210040GLI</v>
          </cell>
          <cell r="C5582" t="str">
            <v>Předepsané hrubé pojistné ŽP - mimořádné</v>
          </cell>
          <cell r="D5582"/>
          <cell r="E5582">
            <v>-15450789</v>
          </cell>
          <cell r="F5582">
            <v>-19984899.59</v>
          </cell>
          <cell r="G5582">
            <v>-11722082</v>
          </cell>
        </row>
        <row r="5583">
          <cell r="B5583" t="str">
            <v>6211900ZDR</v>
          </cell>
          <cell r="C5583" t="str">
            <v>Předpis pojistného indiv. ČPZ život</v>
          </cell>
          <cell r="D5583"/>
          <cell r="E5583">
            <v>-40127058</v>
          </cell>
          <cell r="F5583">
            <v>-51914714</v>
          </cell>
          <cell r="G5583">
            <v>-37392727</v>
          </cell>
        </row>
        <row r="5584">
          <cell r="B5584" t="str">
            <v>6211902ZDR</v>
          </cell>
          <cell r="C5584" t="str">
            <v>Předpis pojistného bankoprodukty ČPZ živ</v>
          </cell>
          <cell r="D5584"/>
          <cell r="E5584">
            <v>-21085742.43</v>
          </cell>
          <cell r="F5584">
            <v>-27236642.710000001</v>
          </cell>
          <cell r="G5584">
            <v>-27378669.899999999</v>
          </cell>
        </row>
        <row r="5585">
          <cell r="B5585" t="str">
            <v>6211922ZDR</v>
          </cell>
          <cell r="C5585" t="str">
            <v>Předpis pojistné dohad bankoprodukty ČPZ</v>
          </cell>
          <cell r="D5585"/>
          <cell r="E5585">
            <v>472589.11</v>
          </cell>
          <cell r="F5585">
            <v>403759.33</v>
          </cell>
          <cell r="G5585">
            <v>-348570.26</v>
          </cell>
        </row>
        <row r="5586">
          <cell r="B5586" t="str">
            <v>6223109GLI</v>
          </cell>
          <cell r="C5586" t="str">
            <v>ZJ pojistné příspěvky Ž</v>
          </cell>
          <cell r="D5586"/>
          <cell r="E5586">
            <v>14273373.15</v>
          </cell>
          <cell r="F5586">
            <v>18894365.370000001</v>
          </cell>
          <cell r="G5586">
            <v>21893720.239999998</v>
          </cell>
        </row>
        <row r="5587">
          <cell r="B5587" t="str">
            <v>6230101GLI</v>
          </cell>
          <cell r="C5587" t="str">
            <v>Použití rez. na nezasloužené pojistné</v>
          </cell>
          <cell r="D5587"/>
          <cell r="E5587">
            <v>-312139379.79000002</v>
          </cell>
          <cell r="F5587">
            <v>-398063267.44</v>
          </cell>
          <cell r="G5587">
            <v>-231218295.55000001</v>
          </cell>
        </row>
        <row r="5588">
          <cell r="B5588" t="str">
            <v>6232013ZDR</v>
          </cell>
          <cell r="C5588" t="str">
            <v>Čerpání UPR individuální nabídka ČPZ živ</v>
          </cell>
          <cell r="D5588"/>
          <cell r="E5588">
            <v>-27136652.289999999</v>
          </cell>
          <cell r="F5588">
            <v>-35843583.840000004</v>
          </cell>
          <cell r="G5588">
            <v>-24832564.440000001</v>
          </cell>
        </row>
        <row r="5589">
          <cell r="B5589" t="str">
            <v>6250110GLI</v>
          </cell>
          <cell r="C5589" t="str">
            <v>Použití rezervy na škody BR Ž</v>
          </cell>
          <cell r="D5589"/>
          <cell r="E5589">
            <v>-18065939</v>
          </cell>
          <cell r="F5589">
            <v>-33876021</v>
          </cell>
          <cell r="G5589">
            <v>15495766</v>
          </cell>
        </row>
        <row r="5590">
          <cell r="B5590" t="str">
            <v>6250114GLI</v>
          </cell>
          <cell r="C5590" t="str">
            <v>Použití rezervy N na zprac. škod BR Ž -</v>
          </cell>
          <cell r="D5590"/>
          <cell r="E5590">
            <v>-5567670.2699999996</v>
          </cell>
          <cell r="F5590">
            <v>-7352446.0199999996</v>
          </cell>
          <cell r="G5590">
            <v>-768860.58</v>
          </cell>
        </row>
        <row r="5591">
          <cell r="B5591" t="str">
            <v>6250115GLI</v>
          </cell>
          <cell r="C5591" t="str">
            <v>Použití rezervy N na zprac. škod BR Ž -</v>
          </cell>
          <cell r="D5591"/>
          <cell r="E5591">
            <v>-1391917.56</v>
          </cell>
          <cell r="F5591">
            <v>-1838111.49</v>
          </cell>
          <cell r="G5591">
            <v>-192215.13</v>
          </cell>
        </row>
        <row r="5592">
          <cell r="B5592" t="str">
            <v>6250120GLI</v>
          </cell>
          <cell r="C5592" t="str">
            <v>Použití rezervy na škody MR Ž</v>
          </cell>
          <cell r="D5592"/>
          <cell r="E5592">
            <v>51060302</v>
          </cell>
          <cell r="F5592">
            <v>59437367</v>
          </cell>
          <cell r="G5592">
            <v>-14584661</v>
          </cell>
        </row>
        <row r="5593">
          <cell r="B5593" t="str">
            <v>6250124GLI</v>
          </cell>
          <cell r="C5593" t="str">
            <v>Použití rezervy N na zprac. škod MR Ž -</v>
          </cell>
          <cell r="D5593"/>
          <cell r="E5593">
            <v>-15967514.199999999</v>
          </cell>
          <cell r="F5593">
            <v>-17164661.02</v>
          </cell>
          <cell r="G5593">
            <v>-15387903.85</v>
          </cell>
        </row>
        <row r="5594">
          <cell r="B5594" t="str">
            <v>6250125GLI</v>
          </cell>
          <cell r="C5594" t="str">
            <v>Použití rezervy N na zprac. škod MR Ž -</v>
          </cell>
          <cell r="D5594"/>
          <cell r="E5594">
            <v>-4011987.81</v>
          </cell>
          <cell r="F5594">
            <v>-4311274.5</v>
          </cell>
          <cell r="G5594">
            <v>-3846975.98</v>
          </cell>
        </row>
        <row r="5595">
          <cell r="B5595" t="str">
            <v>6250140GLI</v>
          </cell>
          <cell r="C5595" t="str">
            <v>Použití rezervy IBNR BR Ž</v>
          </cell>
          <cell r="D5595"/>
          <cell r="E5595">
            <v>-45100000</v>
          </cell>
          <cell r="F5595">
            <v>-115100000</v>
          </cell>
          <cell r="G5595">
            <v>-77800000</v>
          </cell>
        </row>
        <row r="5596">
          <cell r="B5596" t="str">
            <v>6250145GLI</v>
          </cell>
          <cell r="C5596" t="str">
            <v>Použití rezervy IBNR MR Ž</v>
          </cell>
          <cell r="D5596"/>
          <cell r="E5596">
            <v>-368600000</v>
          </cell>
          <cell r="F5596">
            <v>-406800000</v>
          </cell>
          <cell r="G5596">
            <v>-369400000</v>
          </cell>
        </row>
        <row r="5597">
          <cell r="B5597" t="str">
            <v>6250160GLI</v>
          </cell>
          <cell r="C5597" t="str">
            <v>Použití rezervy na škody - odbytné</v>
          </cell>
          <cell r="D5597"/>
          <cell r="E5597">
            <v>-227</v>
          </cell>
          <cell r="F5597">
            <v>-227</v>
          </cell>
          <cell r="G5597">
            <v>0</v>
          </cell>
        </row>
        <row r="5598">
          <cell r="B5598" t="str">
            <v>6250170GLI</v>
          </cell>
          <cell r="C5598" t="str">
            <v>Použití rezervy na škody - dožití</v>
          </cell>
          <cell r="D5598"/>
          <cell r="E5598">
            <v>-1638608</v>
          </cell>
          <cell r="F5598">
            <v>-2953355</v>
          </cell>
          <cell r="G5598">
            <v>7268890</v>
          </cell>
        </row>
        <row r="5599">
          <cell r="B5599" t="str">
            <v>6257212ZDR</v>
          </cell>
          <cell r="C5599" t="str">
            <v>Čerpání RBNS NKPO rizika ČPZ život běž.r</v>
          </cell>
          <cell r="D5599"/>
          <cell r="E5599">
            <v>-4074895</v>
          </cell>
          <cell r="F5599">
            <v>-6644645</v>
          </cell>
          <cell r="G5599"/>
        </row>
        <row r="5600">
          <cell r="B5600" t="str">
            <v>6257213ZDR</v>
          </cell>
          <cell r="C5600" t="str">
            <v>Čerpání RBNS NKPO rizika ČPZ život min.r</v>
          </cell>
          <cell r="D5600"/>
          <cell r="E5600">
            <v>-5569240</v>
          </cell>
          <cell r="F5600">
            <v>-5726590</v>
          </cell>
          <cell r="G5600">
            <v>-3744728</v>
          </cell>
        </row>
        <row r="5601">
          <cell r="B5601" t="str">
            <v>6257214ZDR</v>
          </cell>
          <cell r="C5601" t="str">
            <v>Čerpání IBNR NKPO rizika ČPZ život běž.r</v>
          </cell>
          <cell r="D5601"/>
          <cell r="E5601">
            <v>-10748310.07</v>
          </cell>
          <cell r="F5601">
            <v>-14661140.789999999</v>
          </cell>
          <cell r="G5601"/>
        </row>
        <row r="5602">
          <cell r="B5602" t="str">
            <v>6257215ZDR</v>
          </cell>
          <cell r="C5602" t="str">
            <v>Čerpání IBNR NKPO rizika ČPZ život min.r</v>
          </cell>
          <cell r="D5602"/>
          <cell r="E5602">
            <v>259203.81</v>
          </cell>
          <cell r="F5602">
            <v>275082.46999999997</v>
          </cell>
          <cell r="G5602">
            <v>4357749.84</v>
          </cell>
        </row>
        <row r="5603">
          <cell r="B5603" t="str">
            <v>6257216ZDR</v>
          </cell>
          <cell r="C5603" t="str">
            <v>Čerpání RBNS individuální nabídka ČPZ ži</v>
          </cell>
          <cell r="D5603"/>
          <cell r="E5603">
            <v>-7300146</v>
          </cell>
          <cell r="F5603">
            <v>-11842718</v>
          </cell>
          <cell r="G5603">
            <v>-6881623</v>
          </cell>
        </row>
        <row r="5604">
          <cell r="B5604" t="str">
            <v>6257217ZDR</v>
          </cell>
          <cell r="C5604" t="str">
            <v>Čerpání RBNS individuální nabídka ČPZ ži</v>
          </cell>
          <cell r="D5604"/>
          <cell r="E5604">
            <v>-12243548</v>
          </cell>
          <cell r="F5604">
            <v>-13007888</v>
          </cell>
          <cell r="G5604">
            <v>-8542732</v>
          </cell>
        </row>
        <row r="5605">
          <cell r="B5605" t="str">
            <v>6257218ZDR</v>
          </cell>
          <cell r="C5605" t="str">
            <v>Čerpání IBNR individuální nabídka ČPZ ži</v>
          </cell>
          <cell r="D5605"/>
          <cell r="E5605">
            <v>-13828886.32</v>
          </cell>
          <cell r="F5605">
            <v>-20742206.27</v>
          </cell>
          <cell r="G5605">
            <v>-13557083.060000001</v>
          </cell>
        </row>
        <row r="5606">
          <cell r="B5606" t="str">
            <v>6257219ZDR</v>
          </cell>
          <cell r="C5606" t="str">
            <v>Čerpání IBNR individuální nabídka ČPZ ži</v>
          </cell>
          <cell r="D5606"/>
          <cell r="E5606">
            <v>25486714.829999998</v>
          </cell>
          <cell r="F5606">
            <v>34585013.560000002</v>
          </cell>
          <cell r="G5606">
            <v>25029419.280000001</v>
          </cell>
        </row>
        <row r="5607">
          <cell r="B5607" t="str">
            <v>6258200ZDR</v>
          </cell>
          <cell r="C5607" t="str">
            <v>Čerpání RBNS KDP ČPZ život běž.r.</v>
          </cell>
          <cell r="D5607"/>
          <cell r="E5607">
            <v>-37969350</v>
          </cell>
          <cell r="F5607">
            <v>-57586643</v>
          </cell>
          <cell r="G5607">
            <v>-35688329</v>
          </cell>
        </row>
        <row r="5608">
          <cell r="B5608" t="str">
            <v>6258201ZDR</v>
          </cell>
          <cell r="C5608" t="str">
            <v>Čerpání IBNR KDP ČPZ život běž.r.</v>
          </cell>
          <cell r="D5608"/>
          <cell r="E5608">
            <v>-63984145.799999997</v>
          </cell>
          <cell r="F5608">
            <v>-88932628.719999999</v>
          </cell>
          <cell r="G5608">
            <v>-65386326.82</v>
          </cell>
        </row>
        <row r="5609">
          <cell r="B5609" t="str">
            <v>6258210ZDR</v>
          </cell>
          <cell r="C5609" t="str">
            <v>Čerpání RBNS KDP ČPZ život min.r.</v>
          </cell>
          <cell r="D5609"/>
          <cell r="E5609">
            <v>-45225716</v>
          </cell>
          <cell r="F5609">
            <v>-48467971</v>
          </cell>
          <cell r="G5609">
            <v>-51406546</v>
          </cell>
        </row>
        <row r="5610">
          <cell r="B5610" t="str">
            <v>6258211ZDR</v>
          </cell>
          <cell r="C5610" t="str">
            <v>Čerpání IBNR KDP ČPZ život min.r.</v>
          </cell>
          <cell r="D5610"/>
          <cell r="E5610">
            <v>35927662.640000001</v>
          </cell>
          <cell r="F5610">
            <v>52030439.82</v>
          </cell>
          <cell r="G5610">
            <v>41983617.539999999</v>
          </cell>
        </row>
        <row r="5611">
          <cell r="B5611" t="str">
            <v>6258320ZDR</v>
          </cell>
          <cell r="C5611" t="str">
            <v>Čerpání RBNS bankoprodukty ČPZ život běž</v>
          </cell>
          <cell r="D5611"/>
          <cell r="E5611">
            <v>-546033</v>
          </cell>
          <cell r="F5611">
            <v>-696830</v>
          </cell>
          <cell r="G5611">
            <v>-327562</v>
          </cell>
        </row>
        <row r="5612">
          <cell r="B5612" t="str">
            <v>6258321ZDR</v>
          </cell>
          <cell r="C5612" t="str">
            <v>Čerpání RBNS bankoprodukty ČPZ život min</v>
          </cell>
          <cell r="D5612"/>
          <cell r="E5612">
            <v>-388191</v>
          </cell>
          <cell r="F5612">
            <v>-400973</v>
          </cell>
          <cell r="G5612">
            <v>-472605</v>
          </cell>
        </row>
        <row r="5613">
          <cell r="B5613" t="str">
            <v>6258322ZDR</v>
          </cell>
          <cell r="C5613" t="str">
            <v>Čerpání IBNR bankoprodukty ČPZ život běž</v>
          </cell>
          <cell r="D5613"/>
          <cell r="E5613">
            <v>-1332174</v>
          </cell>
          <cell r="F5613">
            <v>-1690172.57</v>
          </cell>
          <cell r="G5613">
            <v>-1828572</v>
          </cell>
        </row>
        <row r="5614">
          <cell r="B5614" t="str">
            <v>6258323ZDR</v>
          </cell>
          <cell r="C5614" t="str">
            <v>Čerpání IBNR bankoprodukty ČPZ život min</v>
          </cell>
          <cell r="D5614"/>
          <cell r="E5614">
            <v>3566063.97</v>
          </cell>
          <cell r="F5614">
            <v>4792454.97</v>
          </cell>
          <cell r="G5614">
            <v>2833440.57</v>
          </cell>
        </row>
        <row r="5615">
          <cell r="B5615" t="str">
            <v>6258324ZDR</v>
          </cell>
          <cell r="C5615" t="str">
            <v>RBNS čerpání bankoprodukty ČPZ život CM</v>
          </cell>
          <cell r="D5615"/>
          <cell r="E5615"/>
          <cell r="F5615"/>
          <cell r="G5615">
            <v>-7346.46</v>
          </cell>
        </row>
        <row r="5616">
          <cell r="B5616" t="str">
            <v>6258325ZDR</v>
          </cell>
          <cell r="C5616" t="str">
            <v>RBNS čerpání bankoprodukty ČPZ život CM</v>
          </cell>
          <cell r="D5616"/>
          <cell r="E5616"/>
          <cell r="F5616"/>
          <cell r="G5616">
            <v>-52933.19</v>
          </cell>
        </row>
        <row r="5617">
          <cell r="B5617" t="str">
            <v>6258326ZDR</v>
          </cell>
          <cell r="C5617" t="str">
            <v>RBNS kurzové zisky bankoprodukty ČPZ živ</v>
          </cell>
          <cell r="D5617"/>
          <cell r="E5617"/>
          <cell r="F5617"/>
          <cell r="G5617">
            <v>-10311.540000000001</v>
          </cell>
        </row>
        <row r="5618">
          <cell r="B5618" t="str">
            <v>6258327ZDR</v>
          </cell>
          <cell r="C5618" t="str">
            <v>IBNR čerpání bankoprodukty ČPZ život CM</v>
          </cell>
          <cell r="D5618"/>
          <cell r="E5618"/>
          <cell r="F5618"/>
          <cell r="G5618">
            <v>-149733.60999999999</v>
          </cell>
        </row>
        <row r="5619">
          <cell r="B5619" t="str">
            <v>6258328ZDR</v>
          </cell>
          <cell r="C5619" t="str">
            <v>IBNR čerpání bankoprodukty ČPZ život CM</v>
          </cell>
          <cell r="D5619"/>
          <cell r="E5619"/>
          <cell r="F5619"/>
          <cell r="G5619">
            <v>571835.79</v>
          </cell>
        </row>
        <row r="5620">
          <cell r="B5620" t="str">
            <v>6258329ZDR</v>
          </cell>
          <cell r="C5620" t="str">
            <v>IBNR kurzové zisky bankoprodukty ČPZ živ</v>
          </cell>
          <cell r="D5620"/>
          <cell r="E5620"/>
          <cell r="F5620"/>
          <cell r="G5620">
            <v>-149191.41</v>
          </cell>
        </row>
        <row r="5621">
          <cell r="B5621" t="str">
            <v>6263129GLI</v>
          </cell>
          <cell r="C5621" t="str">
            <v>ZJ použ. rezervy na škody MR Ž</v>
          </cell>
          <cell r="D5621"/>
          <cell r="E5621">
            <v>28700000</v>
          </cell>
          <cell r="F5621">
            <v>28700000</v>
          </cell>
          <cell r="G5621"/>
        </row>
        <row r="5622">
          <cell r="B5622" t="str">
            <v>6278347ZDR</v>
          </cell>
          <cell r="C5622" t="str">
            <v>Čerpání rezervy na stáří indiv.nabídka Č</v>
          </cell>
          <cell r="D5622">
            <v>-139974950.21000001</v>
          </cell>
          <cell r="E5622">
            <v>-7579416.21</v>
          </cell>
          <cell r="F5622">
            <v>-9151524.5399999991</v>
          </cell>
          <cell r="G5622">
            <v>-5330056.01</v>
          </cell>
        </row>
        <row r="5623">
          <cell r="B5623" t="str">
            <v>6340101C</v>
          </cell>
          <cell r="C5623" t="str">
            <v>Maj uc dividendy final SPE l/l Z</v>
          </cell>
          <cell r="D5623">
            <v>-706887.31</v>
          </cell>
          <cell r="E5623">
            <v>-2489955.0099999998</v>
          </cell>
          <cell r="F5623">
            <v>-2489955.0099999998</v>
          </cell>
          <cell r="G5623">
            <v>-102040000</v>
          </cell>
        </row>
        <row r="5624">
          <cell r="B5624" t="str">
            <v>6340101D</v>
          </cell>
          <cell r="C5624" t="str">
            <v>Maj uc dividendy interim SPE l/l Z</v>
          </cell>
          <cell r="D5624">
            <v>-7483296.21</v>
          </cell>
          <cell r="E5624">
            <v>0</v>
          </cell>
          <cell r="F5624">
            <v>-6488706.3700000001</v>
          </cell>
          <cell r="G5624"/>
        </row>
        <row r="5625">
          <cell r="B5625" t="str">
            <v>6340401A</v>
          </cell>
          <cell r="C5625" t="str">
            <v>Život-výnosy z akcií,zatímních listů-LVL</v>
          </cell>
          <cell r="D5625">
            <v>-57324087.409999996</v>
          </cell>
          <cell r="E5625">
            <v>-23164068.890000001</v>
          </cell>
          <cell r="F5625">
            <v>-25251384.43</v>
          </cell>
          <cell r="G5625">
            <v>-35720975.039999999</v>
          </cell>
        </row>
        <row r="5626">
          <cell r="B5626" t="str">
            <v>6340401B</v>
          </cell>
          <cell r="C5626" t="str">
            <v>Život-výnosy z akcií,zatímních listů-LVL</v>
          </cell>
          <cell r="D5626"/>
          <cell r="E5626">
            <v>-1210535.6000000001</v>
          </cell>
          <cell r="F5626">
            <v>-1385224.64</v>
          </cell>
          <cell r="G5626">
            <v>-6966262.6200000001</v>
          </cell>
        </row>
        <row r="5627">
          <cell r="B5627" t="str">
            <v>6340401C</v>
          </cell>
          <cell r="C5627" t="str">
            <v>Život-výnosy z akcií,zatímních listů-LVL</v>
          </cell>
          <cell r="D5627">
            <v>-49261386.049999997</v>
          </cell>
          <cell r="E5627">
            <v>-33394134.300000001</v>
          </cell>
          <cell r="F5627">
            <v>-41288495.289999999</v>
          </cell>
          <cell r="G5627">
            <v>-27545461.239999998</v>
          </cell>
        </row>
        <row r="5628">
          <cell r="B5628" t="str">
            <v>6340401E</v>
          </cell>
          <cell r="C5628" t="str">
            <v>Život-výnosy z akcií,zatímních listů-LVL</v>
          </cell>
          <cell r="D5628"/>
          <cell r="E5628">
            <v>-1533908.14</v>
          </cell>
          <cell r="F5628">
            <v>-1533908.14</v>
          </cell>
          <cell r="G5628">
            <v>-2204671.9500000002</v>
          </cell>
        </row>
        <row r="5629">
          <cell r="B5629" t="str">
            <v>6340401F</v>
          </cell>
          <cell r="C5629" t="str">
            <v>Život-výnosy z akcií,zatímních listů-LVL</v>
          </cell>
          <cell r="D5629">
            <v>-543226.19999999995</v>
          </cell>
          <cell r="E5629">
            <v>-28107140.140000001</v>
          </cell>
          <cell r="F5629">
            <v>-29334554.859999999</v>
          </cell>
          <cell r="G5629">
            <v>-49711360.780000001</v>
          </cell>
        </row>
        <row r="5630">
          <cell r="B5630" t="str">
            <v>6360105B</v>
          </cell>
          <cell r="C5630" t="str">
            <v>Výnosy z úvěrů-úroky ŽIVOT Subs l/l</v>
          </cell>
          <cell r="D5630">
            <v>-31217765.940000001</v>
          </cell>
          <cell r="E5630">
            <v>-29420544.449999999</v>
          </cell>
          <cell r="F5630">
            <v>-34543708.229999997</v>
          </cell>
          <cell r="G5630">
            <v>-7849485.5899999999</v>
          </cell>
        </row>
        <row r="5631">
          <cell r="B5631" t="str">
            <v>6360140B</v>
          </cell>
          <cell r="C5631" t="str">
            <v>Život-výnosy z depozit-úroky-BÚ</v>
          </cell>
          <cell r="D5631">
            <v>-6218910.6900000004</v>
          </cell>
          <cell r="E5631">
            <v>-2238904.58</v>
          </cell>
          <cell r="F5631">
            <v>-2496092.71</v>
          </cell>
          <cell r="G5631">
            <v>-883247.12</v>
          </cell>
        </row>
        <row r="5632">
          <cell r="B5632" t="str">
            <v>6360140C</v>
          </cell>
          <cell r="C5632" t="str">
            <v>Život-výnosy z depozit cash-úroky-oth-UL</v>
          </cell>
          <cell r="D5632">
            <v>-47111.11</v>
          </cell>
          <cell r="E5632">
            <v>-43639.46</v>
          </cell>
          <cell r="F5632">
            <v>-43639.46</v>
          </cell>
          <cell r="G5632"/>
        </row>
        <row r="5633">
          <cell r="B5633" t="str">
            <v>6360146A</v>
          </cell>
          <cell r="C5633" t="str">
            <v>Život-výnosy z úrokového swapu-FA</v>
          </cell>
          <cell r="D5633">
            <v>-46802462.75</v>
          </cell>
          <cell r="E5633">
            <v>-108312084.7</v>
          </cell>
          <cell r="F5633">
            <v>-136406805.88</v>
          </cell>
          <cell r="G5633">
            <v>-102079068.75</v>
          </cell>
        </row>
        <row r="5634">
          <cell r="B5634" t="str">
            <v>6360146B</v>
          </cell>
          <cell r="C5634" t="str">
            <v>Život-výnosy z úrokového swapu-FL</v>
          </cell>
          <cell r="D5634">
            <v>-17202946.629999999</v>
          </cell>
          <cell r="E5634">
            <v>-32005130.27</v>
          </cell>
          <cell r="F5634">
            <v>-34860908.049999997</v>
          </cell>
          <cell r="G5634">
            <v>-12695059.99</v>
          </cell>
        </row>
        <row r="5635">
          <cell r="B5635" t="str">
            <v>6360146C</v>
          </cell>
          <cell r="C5635" t="str">
            <v>Život-výnosy z úrokového swapu-HD FL</v>
          </cell>
          <cell r="D5635">
            <v>-26640134.109999999</v>
          </cell>
          <cell r="E5635">
            <v>-3995638.89</v>
          </cell>
          <cell r="F5635">
            <v>-1127388.8899999999</v>
          </cell>
          <cell r="G5635">
            <v>-3423493.45</v>
          </cell>
        </row>
        <row r="5636">
          <cell r="B5636" t="str">
            <v>6360146D</v>
          </cell>
          <cell r="C5636" t="str">
            <v>Život-výnosy z úrokového swapu-HD FA</v>
          </cell>
          <cell r="D5636">
            <v>-12199911.23</v>
          </cell>
          <cell r="E5636">
            <v>-11551353.710000001</v>
          </cell>
          <cell r="F5636">
            <v>-11551353.710000001</v>
          </cell>
          <cell r="G5636">
            <v>0</v>
          </cell>
        </row>
        <row r="5637">
          <cell r="B5637" t="str">
            <v>6360146E</v>
          </cell>
          <cell r="C5637" t="str">
            <v>Život-výnosy z úrokového swapu-FA - HD</v>
          </cell>
          <cell r="D5637">
            <v>-25685146.489999998</v>
          </cell>
          <cell r="E5637">
            <v>-7873389.71</v>
          </cell>
          <cell r="F5637">
            <v>-10781889.460000001</v>
          </cell>
          <cell r="G5637">
            <v>-18056843.640000001</v>
          </cell>
        </row>
        <row r="5638">
          <cell r="B5638" t="str">
            <v>6360146F</v>
          </cell>
          <cell r="C5638" t="str">
            <v>Život-výnosy z úrokového swapu-FL - HD</v>
          </cell>
          <cell r="D5638">
            <v>-24873938.57</v>
          </cell>
          <cell r="E5638">
            <v>-16709293.369999999</v>
          </cell>
          <cell r="F5638">
            <v>-18905376.030000001</v>
          </cell>
          <cell r="G5638">
            <v>-1365725.87</v>
          </cell>
        </row>
        <row r="5639">
          <cell r="B5639" t="str">
            <v>6360146H</v>
          </cell>
          <cell r="C5639" t="str">
            <v>Život - výnosy z úrokového swapu-FL-UL</v>
          </cell>
          <cell r="D5639"/>
          <cell r="E5639"/>
          <cell r="F5639"/>
          <cell r="G5639">
            <v>-4506.95</v>
          </cell>
        </row>
        <row r="5640">
          <cell r="B5640" t="str">
            <v>6360164A</v>
          </cell>
          <cell r="C5640" t="str">
            <v>Nákl. dev. oper. - MM deriváty - život-F</v>
          </cell>
          <cell r="D5640">
            <v>4813512.67</v>
          </cell>
          <cell r="E5640">
            <v>7939221.21</v>
          </cell>
          <cell r="F5640">
            <v>13506951.210000001</v>
          </cell>
          <cell r="G5640">
            <v>27408527.710000001</v>
          </cell>
        </row>
        <row r="5641">
          <cell r="B5641" t="str">
            <v>6360164B</v>
          </cell>
          <cell r="C5641" t="str">
            <v>Nákl. dev. oper. - MM deriváty - život-F</v>
          </cell>
          <cell r="D5641">
            <v>2549773.2000000002</v>
          </cell>
          <cell r="E5641">
            <v>44306282.399999999</v>
          </cell>
          <cell r="F5641">
            <v>54876757.920000002</v>
          </cell>
          <cell r="G5641">
            <v>1828646.4</v>
          </cell>
        </row>
        <row r="5642">
          <cell r="B5642" t="str">
            <v>6360164C</v>
          </cell>
          <cell r="C5642" t="str">
            <v>Nákl. dev. oper. - MM deriváty - život-F</v>
          </cell>
          <cell r="D5642">
            <v>38811883.579999998</v>
          </cell>
          <cell r="E5642">
            <v>187882341.94999999</v>
          </cell>
          <cell r="F5642">
            <v>231311391.56999999</v>
          </cell>
          <cell r="G5642">
            <v>462848564.31</v>
          </cell>
        </row>
        <row r="5643">
          <cell r="B5643" t="str">
            <v>6360164D</v>
          </cell>
          <cell r="C5643" t="str">
            <v>Nákl. dev. oper. - MM deriváty - život-F</v>
          </cell>
          <cell r="D5643">
            <v>226305205.38999999</v>
          </cell>
          <cell r="E5643">
            <v>369832610.61000001</v>
          </cell>
          <cell r="F5643">
            <v>427481700.61000001</v>
          </cell>
          <cell r="G5643">
            <v>38168165.649999999</v>
          </cell>
        </row>
        <row r="5644">
          <cell r="B5644" t="str">
            <v>6360164E</v>
          </cell>
          <cell r="C5644" t="str">
            <v>Nákl. dev. oper. - MM deriváty - život-F</v>
          </cell>
          <cell r="D5644">
            <v>5741451.7400000002</v>
          </cell>
          <cell r="E5644">
            <v>39760771.329999998</v>
          </cell>
          <cell r="F5644">
            <v>49608643.619999997</v>
          </cell>
          <cell r="G5644">
            <v>62661639.049999997</v>
          </cell>
        </row>
        <row r="5645">
          <cell r="B5645" t="str">
            <v>6360164F</v>
          </cell>
          <cell r="C5645" t="str">
            <v>Nákl. dev. oper. - MM deriváty - život-F</v>
          </cell>
          <cell r="D5645">
            <v>25238152.789999999</v>
          </cell>
          <cell r="E5645">
            <v>156517823.09</v>
          </cell>
          <cell r="F5645">
            <v>166697578.22999999</v>
          </cell>
          <cell r="G5645">
            <v>31048496.649999999</v>
          </cell>
        </row>
        <row r="5646">
          <cell r="B5646" t="str">
            <v>6360165A</v>
          </cell>
          <cell r="C5646" t="str">
            <v>Výn.z dev.oper.z nástr.urč.k ob.-zejm.MM</v>
          </cell>
          <cell r="D5646">
            <v>-22912106.399999999</v>
          </cell>
          <cell r="E5646">
            <v>-25657141.68</v>
          </cell>
          <cell r="F5646">
            <v>-29427426.030000001</v>
          </cell>
          <cell r="G5646">
            <v>-54641800.109999999</v>
          </cell>
        </row>
        <row r="5647">
          <cell r="B5647" t="str">
            <v>6360165B</v>
          </cell>
          <cell r="C5647" t="str">
            <v>Výn.z dev.oper.z nástr.urč.k ob.-zejm.MM</v>
          </cell>
          <cell r="D5647">
            <v>-3270658.56</v>
          </cell>
          <cell r="E5647">
            <v>-6246639</v>
          </cell>
          <cell r="F5647">
            <v>-6246639</v>
          </cell>
          <cell r="G5647">
            <v>-1542259.2</v>
          </cell>
        </row>
        <row r="5648">
          <cell r="B5648" t="str">
            <v>6360165C</v>
          </cell>
          <cell r="C5648" t="str">
            <v>Výn.z dev.oper.z nástr.urč.k ob.-zejMMde</v>
          </cell>
          <cell r="D5648">
            <v>-60373203.369999997</v>
          </cell>
          <cell r="E5648">
            <v>-354678384.17000002</v>
          </cell>
          <cell r="F5648">
            <v>-467784065.54000002</v>
          </cell>
          <cell r="G5648">
            <v>-613342013.38999999</v>
          </cell>
        </row>
        <row r="5649">
          <cell r="B5649" t="str">
            <v>6360165D</v>
          </cell>
          <cell r="C5649" t="str">
            <v>Výn.z dev.oper.z nástr.urč.k ob.-zejMMde</v>
          </cell>
          <cell r="D5649">
            <v>-61566369.630000003</v>
          </cell>
          <cell r="E5649">
            <v>-60964951.100000001</v>
          </cell>
          <cell r="F5649">
            <v>-70840210.969999999</v>
          </cell>
          <cell r="G5649">
            <v>-34002441.310000002</v>
          </cell>
        </row>
        <row r="5650">
          <cell r="B5650" t="str">
            <v>6360165E</v>
          </cell>
          <cell r="C5650" t="str">
            <v>Výn.z dev.oper.z nástr.urč.k ob.-zejMMde</v>
          </cell>
          <cell r="D5650">
            <v>-16941937.690000001</v>
          </cell>
          <cell r="E5650">
            <v>-87672324.040000007</v>
          </cell>
          <cell r="F5650">
            <v>-116853381.23</v>
          </cell>
          <cell r="G5650">
            <v>-111792347.02</v>
          </cell>
        </row>
        <row r="5651">
          <cell r="B5651" t="str">
            <v>6360165F</v>
          </cell>
          <cell r="C5651" t="str">
            <v>Výn.z dev.oper.z nástr.urč.k ob.-zejMMde</v>
          </cell>
          <cell r="D5651">
            <v>-9147956.6400000006</v>
          </cell>
          <cell r="E5651">
            <v>-29159791.43</v>
          </cell>
          <cell r="F5651">
            <v>-35231084.780000001</v>
          </cell>
          <cell r="G5651">
            <v>-16817995.829999998</v>
          </cell>
        </row>
        <row r="5652">
          <cell r="B5652" t="str">
            <v>6360169A</v>
          </cell>
          <cell r="C5652" t="str">
            <v>Nákl. dev. oper. - FX-fwd a FX-ost. - ži</v>
          </cell>
          <cell r="D5652">
            <v>8920143.75</v>
          </cell>
          <cell r="E5652"/>
          <cell r="F5652"/>
          <cell r="G5652"/>
        </row>
        <row r="5653">
          <cell r="B5653" t="str">
            <v>6360169C</v>
          </cell>
          <cell r="C5653" t="str">
            <v>Nákl. dev. oper. - FX-fwd a FX-ost. - ži</v>
          </cell>
          <cell r="D5653">
            <v>2900049.54</v>
          </cell>
          <cell r="E5653">
            <v>22931484.960000001</v>
          </cell>
          <cell r="F5653">
            <v>24082321.559999999</v>
          </cell>
          <cell r="G5653">
            <v>3890107.05</v>
          </cell>
        </row>
        <row r="5654">
          <cell r="B5654" t="str">
            <v>6360169D</v>
          </cell>
          <cell r="C5654" t="str">
            <v>Nákl. dev. oper. - FX-fwd a FX-ost. - ži</v>
          </cell>
          <cell r="D5654">
            <v>1540615</v>
          </cell>
          <cell r="E5654">
            <v>35730720</v>
          </cell>
          <cell r="F5654">
            <v>35900652</v>
          </cell>
          <cell r="G5654">
            <v>173798</v>
          </cell>
        </row>
        <row r="5655">
          <cell r="B5655" t="str">
            <v>6360169E</v>
          </cell>
          <cell r="C5655" t="str">
            <v>Nákl. dev. oper. - FX-fwd a FX-ost. - ži</v>
          </cell>
          <cell r="D5655">
            <v>3737743.28</v>
          </cell>
          <cell r="E5655">
            <v>3290590</v>
          </cell>
          <cell r="F5655">
            <v>3610164</v>
          </cell>
          <cell r="G5655">
            <v>3049261.94</v>
          </cell>
        </row>
        <row r="5656">
          <cell r="B5656" t="str">
            <v>6360169F</v>
          </cell>
          <cell r="C5656" t="str">
            <v>Nákl. dev. oper. - FX-fwd a FX-ost. - ži</v>
          </cell>
          <cell r="D5656">
            <v>195064.54</v>
          </cell>
          <cell r="E5656">
            <v>1925971.87</v>
          </cell>
          <cell r="F5656">
            <v>3313643.12</v>
          </cell>
          <cell r="G5656">
            <v>1805798.56</v>
          </cell>
        </row>
        <row r="5657">
          <cell r="B5657" t="str">
            <v>6360170A</v>
          </cell>
          <cell r="C5657" t="str">
            <v>Výn. dev. oper. - FX-fwd a FX-ost - živo</v>
          </cell>
          <cell r="D5657">
            <v>-236616</v>
          </cell>
          <cell r="E5657"/>
          <cell r="F5657"/>
          <cell r="G5657"/>
        </row>
        <row r="5658">
          <cell r="B5658" t="str">
            <v>6360170C</v>
          </cell>
          <cell r="C5658" t="str">
            <v>Výn. dev. oper. - FX-fwd a FX-ost - živo</v>
          </cell>
          <cell r="D5658">
            <v>-1356280</v>
          </cell>
          <cell r="E5658">
            <v>-35428398.82</v>
          </cell>
          <cell r="F5658">
            <v>-36469838.020000003</v>
          </cell>
          <cell r="G5658">
            <v>-5121742.9000000004</v>
          </cell>
        </row>
        <row r="5659">
          <cell r="B5659" t="str">
            <v>6360170D</v>
          </cell>
          <cell r="C5659" t="str">
            <v>Výn. dev. oper. - FX-fwd a FX-ost - živo</v>
          </cell>
          <cell r="D5659">
            <v>-2450083.0299999998</v>
          </cell>
          <cell r="E5659">
            <v>-21112878.370000001</v>
          </cell>
          <cell r="F5659">
            <v>-21124878.370000001</v>
          </cell>
          <cell r="G5659"/>
        </row>
        <row r="5660">
          <cell r="B5660" t="str">
            <v>6360170E</v>
          </cell>
          <cell r="C5660" t="str">
            <v>Výn. dev. oper. - FX-fwd a FX-ost - živo</v>
          </cell>
          <cell r="D5660">
            <v>-521825.34</v>
          </cell>
          <cell r="E5660">
            <v>-27991944.609999999</v>
          </cell>
          <cell r="F5660">
            <v>-29449553.91</v>
          </cell>
          <cell r="G5660">
            <v>-3651354.04</v>
          </cell>
        </row>
        <row r="5661">
          <cell r="B5661" t="str">
            <v>6360170F</v>
          </cell>
          <cell r="C5661" t="str">
            <v>Výn. dev. oper. - FX-fwd a FX-ost - živo</v>
          </cell>
          <cell r="D5661">
            <v>-19270.689999999999</v>
          </cell>
          <cell r="E5661">
            <v>-1006106.7</v>
          </cell>
          <cell r="F5661">
            <v>-1281026.7</v>
          </cell>
          <cell r="G5661">
            <v>-1274683.1000000001</v>
          </cell>
        </row>
        <row r="5662">
          <cell r="B5662" t="str">
            <v>6360250C</v>
          </cell>
          <cell r="C5662" t="str">
            <v>Život-Úrokový výnos oblig.FVTPL-Bond-UL</v>
          </cell>
          <cell r="D5662">
            <v>-1685288.45</v>
          </cell>
          <cell r="E5662">
            <v>-17400536.390000001</v>
          </cell>
          <cell r="F5662">
            <v>-22116833.18</v>
          </cell>
          <cell r="G5662">
            <v>-14251502.859999999</v>
          </cell>
        </row>
        <row r="5663">
          <cell r="B5663" t="str">
            <v>6360251C</v>
          </cell>
          <cell r="C5663" t="str">
            <v>Ž-AÚV při prodeji-oblig.FVTPL neurč.k ob</v>
          </cell>
          <cell r="D5663"/>
          <cell r="E5663">
            <v>-194822.95</v>
          </cell>
          <cell r="F5663">
            <v>-384519.05</v>
          </cell>
          <cell r="G5663">
            <v>-628146.64</v>
          </cell>
        </row>
        <row r="5664">
          <cell r="B5664" t="str">
            <v>6360260C</v>
          </cell>
          <cell r="C5664" t="str">
            <v>Život-Amortizace-oblig.FVTPL neurč.k obc</v>
          </cell>
          <cell r="D5664">
            <v>17941.78</v>
          </cell>
          <cell r="E5664">
            <v>-2716642.54</v>
          </cell>
          <cell r="F5664">
            <v>-3712786.29</v>
          </cell>
          <cell r="G5664">
            <v>-2086897</v>
          </cell>
        </row>
        <row r="5665">
          <cell r="B5665" t="str">
            <v>6360750A</v>
          </cell>
          <cell r="C5665" t="str">
            <v>Život-Úrokový výnos-oblig.AFS-Gov.Bond</v>
          </cell>
          <cell r="D5665">
            <v>-481462554.45999998</v>
          </cell>
          <cell r="E5665">
            <v>-295610555.83999997</v>
          </cell>
          <cell r="F5665">
            <v>-393255657.85000002</v>
          </cell>
          <cell r="G5665">
            <v>-268950445.79000002</v>
          </cell>
        </row>
        <row r="5666">
          <cell r="B5666" t="str">
            <v>6360750B</v>
          </cell>
          <cell r="C5666" t="str">
            <v>Život-Úrokový výnos-oblig.AFS-corpB</v>
          </cell>
          <cell r="D5666">
            <v>-319130473.06999999</v>
          </cell>
          <cell r="E5666">
            <v>-235314207.22</v>
          </cell>
          <cell r="F5666">
            <v>-305685962.17000002</v>
          </cell>
          <cell r="G5666">
            <v>-225830559.16</v>
          </cell>
        </row>
        <row r="5667">
          <cell r="B5667" t="str">
            <v>6360750C</v>
          </cell>
          <cell r="C5667" t="str">
            <v>Život-Úrokový výnos-oblig.AFS-corpB-cove</v>
          </cell>
          <cell r="D5667">
            <v>-6005905.5300000003</v>
          </cell>
          <cell r="E5667">
            <v>-5863348.9900000002</v>
          </cell>
          <cell r="F5667">
            <v>-7910177.6299999999</v>
          </cell>
          <cell r="G5667">
            <v>-6149875.5300000003</v>
          </cell>
        </row>
        <row r="5668">
          <cell r="B5668" t="str">
            <v>6360750D</v>
          </cell>
          <cell r="C5668" t="str">
            <v>Život-Úrokový výnos-oblig.AFS-corpB-stru</v>
          </cell>
          <cell r="D5668">
            <v>-7430152.5</v>
          </cell>
          <cell r="E5668"/>
          <cell r="F5668"/>
          <cell r="G5668">
            <v>-4660938.92</v>
          </cell>
        </row>
        <row r="5669">
          <cell r="B5669" t="str">
            <v>6360751A</v>
          </cell>
          <cell r="C5669" t="str">
            <v>Život-AÚV při prodeji-oblig.AFS-Gov.Bond</v>
          </cell>
          <cell r="D5669">
            <v>-44403499</v>
          </cell>
          <cell r="E5669">
            <v>-50550280.850000001</v>
          </cell>
          <cell r="F5669">
            <v>-58996123.030000001</v>
          </cell>
          <cell r="G5669">
            <v>-34800009.990000002</v>
          </cell>
        </row>
        <row r="5670">
          <cell r="B5670" t="str">
            <v>6360751B</v>
          </cell>
          <cell r="C5670" t="str">
            <v>Život-AÚV při prodeji-oblig.AFS-corpB</v>
          </cell>
          <cell r="D5670">
            <v>-24629690.32</v>
          </cell>
          <cell r="E5670">
            <v>-18725537.379999999</v>
          </cell>
          <cell r="F5670">
            <v>-21721506.690000001</v>
          </cell>
          <cell r="G5670">
            <v>-5046537.38</v>
          </cell>
        </row>
        <row r="5671">
          <cell r="B5671" t="str">
            <v>6360760A</v>
          </cell>
          <cell r="C5671" t="str">
            <v>Život-Amortizace-oblig.AFS-Gov.B</v>
          </cell>
          <cell r="D5671">
            <v>-24207721.27</v>
          </cell>
          <cell r="E5671">
            <v>-24563246.809999999</v>
          </cell>
          <cell r="F5671">
            <v>-34441793.469999999</v>
          </cell>
          <cell r="G5671">
            <v>-33143696.649999999</v>
          </cell>
        </row>
        <row r="5672">
          <cell r="B5672" t="str">
            <v>6360760B</v>
          </cell>
          <cell r="C5672" t="str">
            <v>Život-Amortizace-oblig.AFS-corpB</v>
          </cell>
          <cell r="D5672">
            <v>51528163.960000001</v>
          </cell>
          <cell r="E5672">
            <v>43146203.079999998</v>
          </cell>
          <cell r="F5672">
            <v>57144252.140000001</v>
          </cell>
          <cell r="G5672">
            <v>45291706.439999998</v>
          </cell>
        </row>
        <row r="5673">
          <cell r="B5673" t="str">
            <v>6360760C</v>
          </cell>
          <cell r="C5673" t="str">
            <v>Život-Amortizace-oblig.AFS-corpB-covered</v>
          </cell>
          <cell r="D5673">
            <v>4204499.07</v>
          </cell>
          <cell r="E5673">
            <v>3286083.62</v>
          </cell>
          <cell r="F5673">
            <v>4382015.4000000004</v>
          </cell>
          <cell r="G5673">
            <v>3312475.46</v>
          </cell>
        </row>
        <row r="5674">
          <cell r="B5674" t="str">
            <v>6360760D</v>
          </cell>
          <cell r="C5674" t="str">
            <v>Život-Amortizace-oblig.AFS-corpB-structu</v>
          </cell>
          <cell r="D5674">
            <v>-1237983.78</v>
          </cell>
          <cell r="E5674"/>
          <cell r="F5674"/>
          <cell r="G5674">
            <v>19836.75</v>
          </cell>
        </row>
        <row r="5675">
          <cell r="B5675" t="str">
            <v>6361150A</v>
          </cell>
          <cell r="C5675" t="str">
            <v>Život-Úrokový výnos-obligace LAR banka-U</v>
          </cell>
          <cell r="D5675">
            <v>-43375000</v>
          </cell>
          <cell r="E5675"/>
          <cell r="F5675"/>
          <cell r="G5675"/>
        </row>
        <row r="5676">
          <cell r="B5676" t="str">
            <v>6361160A</v>
          </cell>
          <cell r="C5676" t="str">
            <v>Život-Amortizace-obligace LAR banka-Uq.C</v>
          </cell>
          <cell r="D5676">
            <v>-26007274.370000001</v>
          </cell>
          <cell r="E5676"/>
          <cell r="F5676"/>
          <cell r="G5676"/>
        </row>
        <row r="5677">
          <cell r="B5677" t="str">
            <v>6380146A</v>
          </cell>
          <cell r="C5677" t="str">
            <v>Život-výnosy z realizace swapů-FA</v>
          </cell>
          <cell r="D5677">
            <v>-18404046</v>
          </cell>
          <cell r="E5677"/>
          <cell r="F5677"/>
          <cell r="G5677">
            <v>-17847254</v>
          </cell>
        </row>
        <row r="5678">
          <cell r="B5678" t="str">
            <v>6380146B</v>
          </cell>
          <cell r="C5678" t="str">
            <v>Život-výnosy z realizace swapů-FL</v>
          </cell>
          <cell r="D5678">
            <v>-512633.87</v>
          </cell>
          <cell r="E5678">
            <v>-16595896.73</v>
          </cell>
          <cell r="F5678">
            <v>-16595896.73</v>
          </cell>
          <cell r="G5678">
            <v>-12932203.27</v>
          </cell>
        </row>
        <row r="5679">
          <cell r="B5679" t="str">
            <v>6380146D</v>
          </cell>
          <cell r="C5679" t="str">
            <v>Život-výnosy z realizace swapů-FL-HD</v>
          </cell>
          <cell r="D5679"/>
          <cell r="E5679">
            <v>-3748777.76</v>
          </cell>
          <cell r="F5679">
            <v>-3748777.76</v>
          </cell>
          <cell r="G5679">
            <v>-326124.2</v>
          </cell>
        </row>
        <row r="5680">
          <cell r="B5680" t="str">
            <v>6380149A</v>
          </cell>
          <cell r="C5680" t="str">
            <v>Život-Výnosy z realizace futures-FA</v>
          </cell>
          <cell r="D5680">
            <v>-12366352.25</v>
          </cell>
          <cell r="E5680">
            <v>-3321353.75</v>
          </cell>
          <cell r="F5680">
            <v>-3321353.75</v>
          </cell>
          <cell r="G5680">
            <v>-13941955</v>
          </cell>
        </row>
        <row r="5681">
          <cell r="B5681" t="str">
            <v>6380149B</v>
          </cell>
          <cell r="C5681" t="str">
            <v>Život-Výnosy z realizace futures-FL</v>
          </cell>
          <cell r="D5681">
            <v>-11765737.5</v>
          </cell>
          <cell r="E5681"/>
          <cell r="F5681"/>
          <cell r="G5681"/>
        </row>
        <row r="5682">
          <cell r="B5682" t="str">
            <v>6380221C</v>
          </cell>
          <cell r="C5682" t="str">
            <v>Prod.cena akcií-ŽR-akc.FVTPL neurč.k obc</v>
          </cell>
          <cell r="D5682">
            <v>-159189875.84</v>
          </cell>
          <cell r="E5682">
            <v>-73782399.420000002</v>
          </cell>
          <cell r="F5682">
            <v>-116681110.95999999</v>
          </cell>
          <cell r="G5682">
            <v>-378957419.43000001</v>
          </cell>
        </row>
        <row r="5683">
          <cell r="B5683" t="str">
            <v>6380221E</v>
          </cell>
          <cell r="C5683" t="str">
            <v>Prod.cena akcií-ŽR-akc.FVTPL neurč.k obc</v>
          </cell>
          <cell r="D5683"/>
          <cell r="E5683">
            <v>-31809179.469999999</v>
          </cell>
          <cell r="F5683">
            <v>-72207648.269999996</v>
          </cell>
          <cell r="G5683">
            <v>-118575845.5</v>
          </cell>
        </row>
        <row r="5684">
          <cell r="B5684" t="str">
            <v>6380222C</v>
          </cell>
          <cell r="C5684" t="str">
            <v>Prod.cena obligací FVTPL neurč.k obch.-Ž</v>
          </cell>
          <cell r="D5684"/>
          <cell r="E5684">
            <v>-32282571.5</v>
          </cell>
          <cell r="F5684">
            <v>-65036571.5</v>
          </cell>
          <cell r="G5684">
            <v>-91082028.689999998</v>
          </cell>
        </row>
        <row r="5685">
          <cell r="B5685" t="str">
            <v>6380241C</v>
          </cell>
          <cell r="C5685" t="str">
            <v>Nákl.na realiz.akcií FVTPL neurč.k obch.</v>
          </cell>
          <cell r="D5685">
            <v>140977665.84999999</v>
          </cell>
          <cell r="E5685">
            <v>69574285.200000003</v>
          </cell>
          <cell r="F5685">
            <v>109487934.03</v>
          </cell>
          <cell r="G5685">
            <v>361391296.47000003</v>
          </cell>
        </row>
        <row r="5686">
          <cell r="B5686" t="str">
            <v>6380241E</v>
          </cell>
          <cell r="C5686" t="str">
            <v>Nákl.na realiz.akcií FVTPL neurč.k obch.</v>
          </cell>
          <cell r="D5686"/>
          <cell r="E5686">
            <v>29818981.350000001</v>
          </cell>
          <cell r="F5686">
            <v>68308987.349999994</v>
          </cell>
          <cell r="G5686">
            <v>97387037.450000003</v>
          </cell>
        </row>
        <row r="5687">
          <cell r="B5687" t="str">
            <v>6380242C</v>
          </cell>
          <cell r="C5687" t="str">
            <v>Nákl.na realiz.obligací FVTPL - Ž-Bond-U</v>
          </cell>
          <cell r="D5687"/>
          <cell r="E5687">
            <v>31459870.850000001</v>
          </cell>
          <cell r="F5687">
            <v>63830653.539999999</v>
          </cell>
          <cell r="G5687">
            <v>90820213.989999995</v>
          </cell>
        </row>
        <row r="5688">
          <cell r="B5688" t="str">
            <v>6380322A</v>
          </cell>
          <cell r="C5688" t="str">
            <v>Prodej.cena obligací-ŽR-oblig.HTM-Uq.Cor</v>
          </cell>
          <cell r="D5688">
            <v>-1000000000</v>
          </cell>
          <cell r="E5688"/>
          <cell r="F5688"/>
          <cell r="G5688"/>
        </row>
        <row r="5689">
          <cell r="B5689" t="str">
            <v>6380342A</v>
          </cell>
          <cell r="C5689" t="str">
            <v>Nákl.na realizaci obligací-ŽR-oblig.HTM-</v>
          </cell>
          <cell r="D5689">
            <v>1000000000</v>
          </cell>
          <cell r="E5689"/>
          <cell r="F5689"/>
          <cell r="G5689"/>
        </row>
        <row r="5690">
          <cell r="B5690" t="str">
            <v>6380721B</v>
          </cell>
          <cell r="C5690" t="str">
            <v>Prodej.cena akcií-ŽR-akc.AFS-akc.</v>
          </cell>
          <cell r="D5690">
            <v>-272454621.19999999</v>
          </cell>
          <cell r="E5690">
            <v>-139672472.78</v>
          </cell>
          <cell r="F5690">
            <v>-197942338.13999999</v>
          </cell>
          <cell r="G5690">
            <v>-108868751.05</v>
          </cell>
        </row>
        <row r="5691">
          <cell r="B5691" t="str">
            <v>6380721C</v>
          </cell>
          <cell r="C5691" t="str">
            <v>Prodej.cena akcií-ŽR-akc.AFS-IFU</v>
          </cell>
          <cell r="D5691">
            <v>-539585946.89999998</v>
          </cell>
          <cell r="E5691">
            <v>-238334847.38999999</v>
          </cell>
          <cell r="F5691">
            <v>-240164752.00999999</v>
          </cell>
          <cell r="G5691">
            <v>-336998750.72000003</v>
          </cell>
        </row>
        <row r="5692">
          <cell r="B5692" t="str">
            <v>6380722A</v>
          </cell>
          <cell r="C5692" t="str">
            <v>Prodej.cena obligací-ŽR-oblig.AFS-Gov.B</v>
          </cell>
          <cell r="D5692">
            <v>-1081332658.5899999</v>
          </cell>
          <cell r="E5692">
            <v>-3379866508.4000001</v>
          </cell>
          <cell r="F5692">
            <v>-3707949476.4000001</v>
          </cell>
          <cell r="G5692">
            <v>-805873080</v>
          </cell>
        </row>
        <row r="5693">
          <cell r="B5693" t="str">
            <v>6380722B</v>
          </cell>
          <cell r="C5693" t="str">
            <v>Prodej.cena obligací-ŽR-oblig.AFS-corpB</v>
          </cell>
          <cell r="D5693">
            <v>-1264979288.3599999</v>
          </cell>
          <cell r="E5693">
            <v>-726242494.46000004</v>
          </cell>
          <cell r="F5693">
            <v>-759542027.77999997</v>
          </cell>
          <cell r="G5693">
            <v>-317683234.25999999</v>
          </cell>
        </row>
        <row r="5694">
          <cell r="B5694" t="str">
            <v>6380722D</v>
          </cell>
          <cell r="C5694" t="str">
            <v>Prodej.cena obligací-ŽR-oblig.AFS-corpB-</v>
          </cell>
          <cell r="D5694">
            <v>-312442000</v>
          </cell>
          <cell r="E5694"/>
          <cell r="F5694"/>
          <cell r="G5694"/>
        </row>
        <row r="5695">
          <cell r="B5695" t="str">
            <v>6380741B</v>
          </cell>
          <cell r="C5695" t="str">
            <v>Nákl.na realizaci akcií-ŽR-akc.AFS-akc.</v>
          </cell>
          <cell r="D5695">
            <v>223510558.09999999</v>
          </cell>
          <cell r="E5695">
            <v>138386146.72999999</v>
          </cell>
          <cell r="F5695">
            <v>210779378.13999999</v>
          </cell>
          <cell r="G5695">
            <v>88777292.319999993</v>
          </cell>
        </row>
        <row r="5696">
          <cell r="B5696" t="str">
            <v>6380741C</v>
          </cell>
          <cell r="C5696" t="str">
            <v>Nákl.na realizaci akcií-ŽR-akc.AFS-IFU</v>
          </cell>
          <cell r="D5696">
            <v>489460229.97000003</v>
          </cell>
          <cell r="E5696">
            <v>226135526.97999999</v>
          </cell>
          <cell r="F5696">
            <v>227870238.97999999</v>
          </cell>
          <cell r="G5696">
            <v>315700366.87</v>
          </cell>
        </row>
        <row r="5697">
          <cell r="B5697" t="str">
            <v>6380742A</v>
          </cell>
          <cell r="C5697" t="str">
            <v>Nákl.na realizaci obligací-ŽR-oblig.AFS-</v>
          </cell>
          <cell r="D5697">
            <v>1085078401.2</v>
          </cell>
          <cell r="E5697">
            <v>3324080265.7399998</v>
          </cell>
          <cell r="F5697">
            <v>3629662749.7199998</v>
          </cell>
          <cell r="G5697">
            <v>812638774.90999997</v>
          </cell>
        </row>
        <row r="5698">
          <cell r="B5698" t="str">
            <v>6380742B</v>
          </cell>
          <cell r="C5698" t="str">
            <v>Nákl.na realizaci obligací-ŽR-oblig.AFS-</v>
          </cell>
          <cell r="D5698">
            <v>1269387544.01</v>
          </cell>
          <cell r="E5698">
            <v>757721210.19000006</v>
          </cell>
          <cell r="F5698">
            <v>791320872.63</v>
          </cell>
          <cell r="G5698">
            <v>318370695.04000002</v>
          </cell>
        </row>
        <row r="5699">
          <cell r="B5699" t="str">
            <v>6380742D</v>
          </cell>
          <cell r="C5699" t="str">
            <v>Nákl.na realizaci obligací-ŽR-AFS-corpB-</v>
          </cell>
          <cell r="D5699">
            <v>318236649.00999999</v>
          </cell>
          <cell r="E5699"/>
          <cell r="F5699"/>
          <cell r="G5699"/>
        </row>
        <row r="5700">
          <cell r="B5700" t="str">
            <v>6383220C</v>
          </cell>
          <cell r="C5700" t="str">
            <v>Prodejní cena podíl.listy ŽR LVL3-IFU</v>
          </cell>
          <cell r="D5700">
            <v>-1024581065.53</v>
          </cell>
          <cell r="E5700">
            <v>-198264261.41999999</v>
          </cell>
          <cell r="F5700">
            <v>-343858980.19999999</v>
          </cell>
          <cell r="G5700">
            <v>-848747775.85000002</v>
          </cell>
        </row>
        <row r="5701">
          <cell r="B5701" t="str">
            <v>6383240C</v>
          </cell>
          <cell r="C5701" t="str">
            <v>Náklady na realizaci podíl.listy ŽR LVL3</v>
          </cell>
          <cell r="D5701">
            <v>958374901.28999996</v>
          </cell>
          <cell r="E5701">
            <v>195519097.74000001</v>
          </cell>
          <cell r="F5701">
            <v>338009914.74000001</v>
          </cell>
          <cell r="G5701">
            <v>811253636.49000001</v>
          </cell>
        </row>
        <row r="5702">
          <cell r="B5702" t="str">
            <v>6390146A</v>
          </cell>
          <cell r="C5702" t="str">
            <v>Změna RH-TrhC-swapy-ŽR-FA</v>
          </cell>
          <cell r="D5702">
            <v>-2012135.43</v>
          </cell>
          <cell r="E5702">
            <v>-159045688.72</v>
          </cell>
          <cell r="F5702">
            <v>-129773088.8</v>
          </cell>
          <cell r="G5702">
            <v>-23942748.27</v>
          </cell>
        </row>
        <row r="5703">
          <cell r="B5703" t="str">
            <v>6390146B</v>
          </cell>
          <cell r="C5703" t="str">
            <v>Změna RH-TrhC-swapy-ŽR-FL</v>
          </cell>
          <cell r="D5703">
            <v>-25626189.52</v>
          </cell>
          <cell r="E5703">
            <v>-11229960.779999999</v>
          </cell>
          <cell r="F5703">
            <v>-16473692.92</v>
          </cell>
          <cell r="G5703">
            <v>-42483468.200000003</v>
          </cell>
        </row>
        <row r="5704">
          <cell r="B5704" t="str">
            <v>6390146C</v>
          </cell>
          <cell r="C5704" t="str">
            <v>Změna RH-TrhC-swapy-ŽR-HD FL</v>
          </cell>
          <cell r="D5704">
            <v>-92968073.890000001</v>
          </cell>
          <cell r="E5704">
            <v>-26308731.16</v>
          </cell>
          <cell r="F5704">
            <v>-35843675.200000003</v>
          </cell>
          <cell r="G5704">
            <v>-217377416.33000001</v>
          </cell>
        </row>
        <row r="5705">
          <cell r="B5705" t="str">
            <v>6390146D</v>
          </cell>
          <cell r="C5705" t="str">
            <v>Změna RH-TrhC-swapy-ŽR-HD FA</v>
          </cell>
          <cell r="D5705">
            <v>-25496000.710000001</v>
          </cell>
          <cell r="E5705">
            <v>0</v>
          </cell>
          <cell r="F5705">
            <v>0</v>
          </cell>
          <cell r="G5705">
            <v>-305277340.56</v>
          </cell>
        </row>
        <row r="5706">
          <cell r="B5706" t="str">
            <v>6390146E</v>
          </cell>
          <cell r="C5706" t="str">
            <v>Změna RH-TrhC-swapy-ŽR-FL-HD</v>
          </cell>
          <cell r="D5706"/>
          <cell r="E5706"/>
          <cell r="F5706"/>
          <cell r="G5706">
            <v>-52247204.810000002</v>
          </cell>
        </row>
        <row r="5707">
          <cell r="B5707" t="str">
            <v>6390146F</v>
          </cell>
          <cell r="C5707" t="str">
            <v>Změna RH-TrhC-swapy-ŽR-FA-HD</v>
          </cell>
          <cell r="D5707">
            <v>-42357114.079999998</v>
          </cell>
          <cell r="E5707">
            <v>0</v>
          </cell>
          <cell r="F5707">
            <v>-49448379.649999999</v>
          </cell>
          <cell r="G5707">
            <v>-93355437.670000002</v>
          </cell>
        </row>
        <row r="5708">
          <cell r="B5708" t="str">
            <v>6390146G</v>
          </cell>
          <cell r="C5708" t="str">
            <v>Změna RH-TrhC-swapy-ŽR-FA-UL</v>
          </cell>
          <cell r="D5708"/>
          <cell r="E5708"/>
          <cell r="F5708"/>
          <cell r="G5708">
            <v>0</v>
          </cell>
        </row>
        <row r="5709">
          <cell r="B5709" t="str">
            <v>6390146H</v>
          </cell>
          <cell r="C5709" t="str">
            <v>Změna RH-TrhC-swapy-ŽR-FL-UL</v>
          </cell>
          <cell r="D5709"/>
          <cell r="E5709"/>
          <cell r="F5709"/>
          <cell r="G5709">
            <v>-1528872.92</v>
          </cell>
        </row>
        <row r="5710">
          <cell r="B5710" t="str">
            <v>6390147A</v>
          </cell>
          <cell r="C5710" t="str">
            <v>Změna RH-TrhC-opce-ŽR-FA</v>
          </cell>
          <cell r="D5710"/>
          <cell r="E5710"/>
          <cell r="F5710"/>
          <cell r="G5710">
            <v>-2587791.4500000002</v>
          </cell>
        </row>
        <row r="5711">
          <cell r="B5711" t="str">
            <v>6390149A</v>
          </cell>
          <cell r="C5711" t="str">
            <v>ZRH futures ž-přírůs FA</v>
          </cell>
          <cell r="D5711">
            <v>-13044180.279999999</v>
          </cell>
          <cell r="E5711">
            <v>0</v>
          </cell>
          <cell r="F5711">
            <v>0</v>
          </cell>
          <cell r="G5711">
            <v>-8494934</v>
          </cell>
        </row>
        <row r="5712">
          <cell r="B5712" t="str">
            <v>6390149B</v>
          </cell>
          <cell r="C5712" t="str">
            <v>ZRH futures ž-přírůs FL</v>
          </cell>
          <cell r="D5712">
            <v>-11765737.5</v>
          </cell>
          <cell r="E5712">
            <v>0</v>
          </cell>
          <cell r="F5712">
            <v>0</v>
          </cell>
          <cell r="G5712">
            <v>0</v>
          </cell>
        </row>
        <row r="5713">
          <cell r="B5713" t="str">
            <v>6390221D</v>
          </cell>
          <cell r="C5713" t="str">
            <v>Změna RH-MěnT-ŽR-FVTPL ne k obch.-IFU-UL</v>
          </cell>
          <cell r="D5713">
            <v>5406757.6299999999</v>
          </cell>
          <cell r="E5713">
            <v>-98416002.459999993</v>
          </cell>
          <cell r="F5713">
            <v>-53619606.5</v>
          </cell>
          <cell r="G5713">
            <v>86533057.549999997</v>
          </cell>
        </row>
        <row r="5714">
          <cell r="B5714" t="str">
            <v>6390221H</v>
          </cell>
          <cell r="C5714" t="str">
            <v>Změna RH-MěnT-akc.-ŽR-FVTPL neurč.k obch</v>
          </cell>
          <cell r="D5714">
            <v>420381.62</v>
          </cell>
          <cell r="E5714">
            <v>609995.74</v>
          </cell>
          <cell r="F5714">
            <v>11462090.82</v>
          </cell>
          <cell r="G5714">
            <v>30219139.609999999</v>
          </cell>
        </row>
        <row r="5715">
          <cell r="B5715" t="str">
            <v>6390241D</v>
          </cell>
          <cell r="C5715" t="str">
            <v>Změna RH-KapT-ŽR-FVTPL ne k obch.-IFU-UL</v>
          </cell>
          <cell r="D5715">
            <v>-953229465.29999995</v>
          </cell>
          <cell r="E5715">
            <v>-1331467.8700000001</v>
          </cell>
          <cell r="F5715">
            <v>-470557096.35000002</v>
          </cell>
          <cell r="G5715">
            <v>-1148519456.1700001</v>
          </cell>
        </row>
        <row r="5716">
          <cell r="B5716" t="str">
            <v>6390241H</v>
          </cell>
          <cell r="C5716" t="str">
            <v>Změna RH-KapT-akc.-ŽR-FVTPL neurč.k obch</v>
          </cell>
          <cell r="D5716">
            <v>-11264472.470000001</v>
          </cell>
          <cell r="E5716">
            <v>-19805381.440000001</v>
          </cell>
          <cell r="F5716">
            <v>-55053371.689999998</v>
          </cell>
          <cell r="G5716">
            <v>-408670767.51999998</v>
          </cell>
        </row>
        <row r="5717">
          <cell r="B5717" t="str">
            <v>6390242B</v>
          </cell>
          <cell r="C5717" t="str">
            <v>Změna RH-MěnT-oblig.-ŽR-FVTPL neurč.k ob</v>
          </cell>
          <cell r="D5717">
            <v>45942.84</v>
          </cell>
          <cell r="E5717">
            <v>-19955171.550000001</v>
          </cell>
          <cell r="F5717">
            <v>-7972580.0599999996</v>
          </cell>
          <cell r="G5717">
            <v>-2790542.06</v>
          </cell>
        </row>
        <row r="5718">
          <cell r="B5718" t="str">
            <v>6390243B</v>
          </cell>
          <cell r="C5718" t="str">
            <v>Změna RH-KapT-oblig.-ŽR-FVTPL neurč.k ob</v>
          </cell>
          <cell r="D5718">
            <v>-1274926.75</v>
          </cell>
          <cell r="E5718">
            <v>-26375093.280000001</v>
          </cell>
          <cell r="F5718">
            <v>-22268731.739999998</v>
          </cell>
          <cell r="G5718">
            <v>-2838932.36</v>
          </cell>
        </row>
        <row r="5719">
          <cell r="B5719" t="str">
            <v>6390741B</v>
          </cell>
          <cell r="C5719" t="str">
            <v>Rozpuštění ocenění-KapT-akc.-ŽR-AFS-akc.</v>
          </cell>
          <cell r="D5719">
            <v>-21203402.68</v>
          </cell>
          <cell r="E5719">
            <v>-41473729.310000002</v>
          </cell>
          <cell r="F5719">
            <v>-64421461.07</v>
          </cell>
          <cell r="G5719">
            <v>-9959430.4100000001</v>
          </cell>
        </row>
        <row r="5720">
          <cell r="B5720" t="str">
            <v>6390741C</v>
          </cell>
          <cell r="C5720" t="str">
            <v>Rozpuštění ocenění-KapT-akc.-ŽR-AFS-IFU</v>
          </cell>
          <cell r="D5720">
            <v>-10979407.539999999</v>
          </cell>
          <cell r="E5720">
            <v>-52780234.899999999</v>
          </cell>
          <cell r="F5720">
            <v>-52780234.899999999</v>
          </cell>
          <cell r="G5720">
            <v>-79492502.340000004</v>
          </cell>
        </row>
        <row r="5721">
          <cell r="B5721" t="str">
            <v>6390743A</v>
          </cell>
          <cell r="C5721" t="str">
            <v>Rozpuštění ocenění-KapT-oblig.-ŽR-AFS-Go</v>
          </cell>
          <cell r="D5721">
            <v>-56544576.030000001</v>
          </cell>
          <cell r="E5721">
            <v>-273117441.64999998</v>
          </cell>
          <cell r="F5721">
            <v>-298805272.60000002</v>
          </cell>
          <cell r="G5721">
            <v>-114091150.84</v>
          </cell>
        </row>
        <row r="5722">
          <cell r="B5722" t="str">
            <v>6390743B</v>
          </cell>
          <cell r="C5722" t="str">
            <v>Rozpuštění ocenění-KapT-oblig.-ŽR-AFS-co</v>
          </cell>
          <cell r="D5722">
            <v>-19148487.100000001</v>
          </cell>
          <cell r="E5722">
            <v>-46944976.32</v>
          </cell>
          <cell r="F5722">
            <v>-47308203.939999998</v>
          </cell>
          <cell r="G5722">
            <v>-3208001.67</v>
          </cell>
        </row>
        <row r="5723">
          <cell r="B5723" t="str">
            <v>6390743C</v>
          </cell>
          <cell r="C5723" t="str">
            <v>Rozpuštění ocenění-KapT-oblig-ŽR-AFS-cor</v>
          </cell>
          <cell r="D5723">
            <v>-4333940.7300000004</v>
          </cell>
          <cell r="E5723"/>
          <cell r="F5723"/>
          <cell r="G5723"/>
        </row>
        <row r="5724">
          <cell r="B5724" t="str">
            <v>6390743D</v>
          </cell>
          <cell r="C5724" t="str">
            <v>Rozpuštění ocenění-KapT-oblig-ŽR-AFS-cor</v>
          </cell>
          <cell r="D5724">
            <v>-9519188.1999999993</v>
          </cell>
          <cell r="E5724"/>
          <cell r="F5724"/>
          <cell r="G5724"/>
        </row>
        <row r="5725">
          <cell r="B5725" t="str">
            <v>6391109A</v>
          </cell>
          <cell r="C5725" t="str">
            <v>Změna RH-KapT-deriváty FX-ŽR-FA</v>
          </cell>
          <cell r="D5725">
            <v>-4552881.21</v>
          </cell>
          <cell r="E5725">
            <v>-2972283.99</v>
          </cell>
          <cell r="F5725">
            <v>-19484846.199999999</v>
          </cell>
          <cell r="G5725">
            <v>-1250355.8899999999</v>
          </cell>
        </row>
        <row r="5726">
          <cell r="B5726" t="str">
            <v>6391109B</v>
          </cell>
          <cell r="C5726" t="str">
            <v>Změna RH-KapT-deriváty FX-ŽR-FL</v>
          </cell>
          <cell r="D5726"/>
          <cell r="E5726">
            <v>2972283.99</v>
          </cell>
          <cell r="F5726">
            <v>2972283.99</v>
          </cell>
          <cell r="G5726"/>
        </row>
        <row r="5727">
          <cell r="B5727" t="str">
            <v>6391109C</v>
          </cell>
          <cell r="C5727" t="str">
            <v>Změna RH-KapT-deriváty FX-ŽR-FA-Hedging</v>
          </cell>
          <cell r="D5727">
            <v>-165956775.19</v>
          </cell>
          <cell r="E5727">
            <v>-9446053.8699999992</v>
          </cell>
          <cell r="F5727">
            <v>-417015396.49000001</v>
          </cell>
          <cell r="G5727">
            <v>-27101467.879999999</v>
          </cell>
        </row>
        <row r="5728">
          <cell r="B5728" t="str">
            <v>6391109D</v>
          </cell>
          <cell r="C5728" t="str">
            <v>Změna RH-KapT-deriváty FX-ŽR-FL-Hedging</v>
          </cell>
          <cell r="D5728"/>
          <cell r="E5728">
            <v>661567.93000000005</v>
          </cell>
          <cell r="F5728">
            <v>661567.93000000005</v>
          </cell>
          <cell r="G5728">
            <v>0</v>
          </cell>
        </row>
        <row r="5729">
          <cell r="B5729" t="str">
            <v>6391109E</v>
          </cell>
          <cell r="C5729" t="str">
            <v>Změna RH-KapT-deriváty FX-ŽR-FA-UL</v>
          </cell>
          <cell r="D5729">
            <v>-10187821.02</v>
          </cell>
          <cell r="E5729">
            <v>-4729780.5999999996</v>
          </cell>
          <cell r="F5729">
            <v>-51693024.359999999</v>
          </cell>
          <cell r="G5729">
            <v>-21282450.760000002</v>
          </cell>
        </row>
        <row r="5730">
          <cell r="B5730" t="str">
            <v>6391109F</v>
          </cell>
          <cell r="C5730" t="str">
            <v>Změna RH-KapT-deriváty FX-ŽR-FL-UL</v>
          </cell>
          <cell r="D5730"/>
          <cell r="E5730">
            <v>228631.25</v>
          </cell>
          <cell r="F5730">
            <v>228631.25</v>
          </cell>
          <cell r="G5730">
            <v>0</v>
          </cell>
        </row>
        <row r="5731">
          <cell r="B5731" t="str">
            <v>6391209C</v>
          </cell>
          <cell r="C5731" t="str">
            <v>Změna RH-KapT-FX fwd a FX ost-Život-FA-H</v>
          </cell>
          <cell r="D5731">
            <v>-2906360.02</v>
          </cell>
          <cell r="E5731">
            <v>0</v>
          </cell>
          <cell r="F5731">
            <v>-2868257.41</v>
          </cell>
          <cell r="G5731">
            <v>0</v>
          </cell>
        </row>
        <row r="5732">
          <cell r="B5732" t="str">
            <v>6391209D</v>
          </cell>
          <cell r="C5732" t="str">
            <v>Změna RH-KapT-FX fwd a FX ost-Život-FL-H</v>
          </cell>
          <cell r="D5732">
            <v>0</v>
          </cell>
          <cell r="E5732">
            <v>0</v>
          </cell>
          <cell r="F5732">
            <v>0</v>
          </cell>
          <cell r="G5732"/>
        </row>
        <row r="5733">
          <cell r="B5733" t="str">
            <v>6391209E</v>
          </cell>
          <cell r="C5733" t="str">
            <v>Změna RH-KapT-FX fwd a FX ost-Život-FA-U</v>
          </cell>
          <cell r="D5733">
            <v>0</v>
          </cell>
          <cell r="E5733">
            <v>-24571.39</v>
          </cell>
          <cell r="F5733">
            <v>-2769683.58</v>
          </cell>
          <cell r="G5733">
            <v>0</v>
          </cell>
        </row>
        <row r="5734">
          <cell r="B5734" t="str">
            <v>6391209F</v>
          </cell>
          <cell r="C5734" t="str">
            <v>Změna RH-KapT-FX fwd a FX ost-Život-FL-U</v>
          </cell>
          <cell r="D5734"/>
          <cell r="E5734">
            <v>12633.69</v>
          </cell>
          <cell r="F5734">
            <v>12633.69</v>
          </cell>
          <cell r="G5734">
            <v>0</v>
          </cell>
        </row>
        <row r="5735">
          <cell r="B5735" t="str">
            <v>6470116GLI</v>
          </cell>
          <cell r="C5735" t="str">
            <v>Použití OP za pojistníky Ž</v>
          </cell>
          <cell r="D5735"/>
          <cell r="E5735"/>
          <cell r="F5735"/>
          <cell r="G5735">
            <v>-303729</v>
          </cell>
        </row>
        <row r="5736">
          <cell r="B5736" t="str">
            <v>6470120GLI</v>
          </cell>
          <cell r="C5736" t="str">
            <v>Použzití OP k pohl. za zprostředkovateli</v>
          </cell>
          <cell r="D5736"/>
          <cell r="E5736">
            <v>-5538356.7400000002</v>
          </cell>
          <cell r="F5736">
            <v>-5538356.7400000002</v>
          </cell>
          <cell r="G5736"/>
        </row>
        <row r="5737">
          <cell r="B5737" t="str">
            <v>6470190GLI</v>
          </cell>
          <cell r="C5737" t="str">
            <v>Ostatni tech.vynosy Ž</v>
          </cell>
          <cell r="D5737"/>
          <cell r="E5737">
            <v>-1231080.73</v>
          </cell>
          <cell r="F5737">
            <v>-2024319.97</v>
          </cell>
          <cell r="G5737">
            <v>-60901.9</v>
          </cell>
        </row>
        <row r="5738">
          <cell r="B5738" t="str">
            <v>6470202GLI</v>
          </cell>
          <cell r="C5738" t="str">
            <v>Ostatní technické výnosy Ž – poplatky up</v>
          </cell>
          <cell r="D5738">
            <v>50</v>
          </cell>
          <cell r="E5738">
            <v>-778146.28</v>
          </cell>
          <cell r="F5738">
            <v>-992128.77</v>
          </cell>
          <cell r="G5738">
            <v>-545633.37</v>
          </cell>
        </row>
        <row r="5739">
          <cell r="B5739" t="str">
            <v>6473050GLI</v>
          </cell>
          <cell r="C5739" t="str">
            <v>Poplatky za upomínky ŽP</v>
          </cell>
          <cell r="D5739"/>
          <cell r="E5739">
            <v>-200</v>
          </cell>
          <cell r="F5739">
            <v>-200</v>
          </cell>
          <cell r="G5739"/>
        </row>
        <row r="5740">
          <cell r="B5740" t="str">
            <v>6474020ZDR</v>
          </cell>
          <cell r="C5740" t="str">
            <v>Čerpání OP daňově neuznatelných Ž DP - Č</v>
          </cell>
          <cell r="D5740"/>
          <cell r="E5740">
            <v>0</v>
          </cell>
          <cell r="F5740">
            <v>-1642666.04</v>
          </cell>
          <cell r="G5740"/>
        </row>
        <row r="5741">
          <cell r="B5741" t="str">
            <v>6474040ZDR</v>
          </cell>
          <cell r="C5741" t="str">
            <v>Čerpání OP daňově neuznatelných Ž NLPU -</v>
          </cell>
          <cell r="D5741"/>
          <cell r="E5741">
            <v>0</v>
          </cell>
          <cell r="F5741">
            <v>-620509.56999999995</v>
          </cell>
          <cell r="G5741"/>
        </row>
        <row r="5742">
          <cell r="B5742" t="str">
            <v>6477900GLI</v>
          </cell>
          <cell r="C5742" t="str">
            <v>Úroky z dluž.pohledávek</v>
          </cell>
          <cell r="D5742"/>
          <cell r="E5742">
            <v>-222131.02</v>
          </cell>
          <cell r="F5742">
            <v>-295388.56</v>
          </cell>
          <cell r="G5742">
            <v>-295730.33</v>
          </cell>
        </row>
        <row r="5743">
          <cell r="B5743" t="str">
            <v>6510101A</v>
          </cell>
          <cell r="C5743" t="str">
            <v>Maj uc dividendy final conso l/l NZ</v>
          </cell>
          <cell r="D5743">
            <v>-263535170.58000001</v>
          </cell>
          <cell r="E5743">
            <v>-5696070282.5299997</v>
          </cell>
          <cell r="F5743">
            <v>-5712366748.54</v>
          </cell>
          <cell r="G5743">
            <v>-1370696076.73</v>
          </cell>
        </row>
        <row r="5744">
          <cell r="B5744" t="str">
            <v>6510101C</v>
          </cell>
          <cell r="C5744" t="str">
            <v>Maj uc dividendy final SPE l/l NZ</v>
          </cell>
          <cell r="D5744">
            <v>-18152251.129999999</v>
          </cell>
          <cell r="E5744">
            <v>-15240646.720000001</v>
          </cell>
          <cell r="F5744">
            <v>-15240646.720000001</v>
          </cell>
          <cell r="G5744">
            <v>-10329280.279999999</v>
          </cell>
        </row>
        <row r="5745">
          <cell r="B5745" t="str">
            <v>6510101D</v>
          </cell>
          <cell r="C5745" t="str">
            <v>Maj uc dividendy interim SPE l/l NZ</v>
          </cell>
          <cell r="D5745">
            <v>-587868596.88</v>
          </cell>
          <cell r="E5745">
            <v>0</v>
          </cell>
          <cell r="F5745">
            <v>-18384045.780000001</v>
          </cell>
          <cell r="G5745"/>
        </row>
        <row r="5746">
          <cell r="B5746" t="str">
            <v>6510401A</v>
          </cell>
          <cell r="C5746" t="str">
            <v>NŽ a VK-výnosy z akcií,zatímních listů-L</v>
          </cell>
          <cell r="D5746">
            <v>-16252466.039999999</v>
          </cell>
          <cell r="E5746">
            <v>-7966996.96</v>
          </cell>
          <cell r="F5746">
            <v>-9110064.5299999993</v>
          </cell>
          <cell r="G5746">
            <v>-11067058.720000001</v>
          </cell>
        </row>
        <row r="5747">
          <cell r="B5747" t="str">
            <v>6510401B</v>
          </cell>
          <cell r="C5747" t="str">
            <v>NŽ a VK-výnosy z akcií,zatímních listů-L</v>
          </cell>
          <cell r="D5747"/>
          <cell r="E5747">
            <v>-222993.4</v>
          </cell>
          <cell r="F5747">
            <v>-255172.96</v>
          </cell>
          <cell r="G5747">
            <v>-1283259.0900000001</v>
          </cell>
        </row>
        <row r="5748">
          <cell r="B5748" t="str">
            <v>6510401C</v>
          </cell>
          <cell r="C5748" t="str">
            <v>NŽ a VK-výnosy z akcií,zatímních listů-L</v>
          </cell>
          <cell r="D5748">
            <v>-12136083.880000001</v>
          </cell>
          <cell r="E5748">
            <v>-9433453.8900000006</v>
          </cell>
          <cell r="F5748">
            <v>-12041436.359999999</v>
          </cell>
          <cell r="G5748">
            <v>-8675066.9700000007</v>
          </cell>
        </row>
        <row r="5749">
          <cell r="B5749" t="str">
            <v>6530100GLI</v>
          </cell>
          <cell r="C5749" t="str">
            <v>Výnosy - úroky z bankovních účtů - neživ</v>
          </cell>
          <cell r="D5749"/>
          <cell r="E5749">
            <v>2.42</v>
          </cell>
          <cell r="F5749">
            <v>2.42</v>
          </cell>
          <cell r="G5749">
            <v>0</v>
          </cell>
        </row>
        <row r="5750">
          <cell r="B5750" t="str">
            <v>6530164A</v>
          </cell>
          <cell r="C5750" t="str">
            <v>Nákl. dev. oper. - MM deriváty - NŽP a V</v>
          </cell>
          <cell r="D5750">
            <v>1039500</v>
          </cell>
          <cell r="E5750">
            <v>2216130.61</v>
          </cell>
          <cell r="F5750">
            <v>4329780.6100000003</v>
          </cell>
          <cell r="G5750">
            <v>7032572.9000000004</v>
          </cell>
        </row>
        <row r="5751">
          <cell r="B5751" t="str">
            <v>6530164B</v>
          </cell>
          <cell r="C5751" t="str">
            <v>Nákl. dev. oper. - MM deriváty - NŽP a V</v>
          </cell>
          <cell r="D5751">
            <v>1217370</v>
          </cell>
          <cell r="E5751">
            <v>11850300</v>
          </cell>
          <cell r="F5751">
            <v>11850300</v>
          </cell>
          <cell r="G5751"/>
        </row>
        <row r="5752">
          <cell r="B5752" t="str">
            <v>6530164C</v>
          </cell>
          <cell r="C5752" t="str">
            <v>Nákl. dev. oper. - MM deriváty - NŽP a V</v>
          </cell>
          <cell r="D5752">
            <v>25376888.920000002</v>
          </cell>
          <cell r="E5752">
            <v>110661089.68000001</v>
          </cell>
          <cell r="F5752">
            <v>136699011.93000001</v>
          </cell>
          <cell r="G5752">
            <v>230929209.97</v>
          </cell>
        </row>
        <row r="5753">
          <cell r="B5753" t="str">
            <v>6530164D</v>
          </cell>
          <cell r="C5753" t="str">
            <v>Nákl. dev. oper. - MM deriváty - NŽP a V</v>
          </cell>
          <cell r="D5753">
            <v>89296437.799999997</v>
          </cell>
          <cell r="E5753">
            <v>410496215.88999999</v>
          </cell>
          <cell r="F5753">
            <v>471824775.74000001</v>
          </cell>
          <cell r="G5753">
            <v>22669388.210000001</v>
          </cell>
        </row>
        <row r="5754">
          <cell r="B5754" t="str">
            <v>6530165A</v>
          </cell>
          <cell r="C5754" t="str">
            <v>Výn.z dev.operací- zejm.MMder.-NŽ a VK-F</v>
          </cell>
          <cell r="D5754">
            <v>-8717940</v>
          </cell>
          <cell r="E5754">
            <v>-242550</v>
          </cell>
          <cell r="F5754">
            <v>-3441634.35</v>
          </cell>
          <cell r="G5754">
            <v>-17530047.149999999</v>
          </cell>
        </row>
        <row r="5755">
          <cell r="B5755" t="str">
            <v>6530165B</v>
          </cell>
          <cell r="C5755" t="str">
            <v>Výn.z dev.operací- zejm.MMder.-NŽ a VK-F</v>
          </cell>
          <cell r="D5755">
            <v>-92400</v>
          </cell>
          <cell r="E5755">
            <v>-4256175</v>
          </cell>
          <cell r="F5755">
            <v>-4256175</v>
          </cell>
          <cell r="G5755">
            <v>-369600</v>
          </cell>
        </row>
        <row r="5756">
          <cell r="B5756" t="str">
            <v>6530165C</v>
          </cell>
          <cell r="C5756" t="str">
            <v>Výn.z dev.operací- zejm.MMder.-NŽ a VK-F</v>
          </cell>
          <cell r="D5756">
            <v>-58071968.5</v>
          </cell>
          <cell r="E5756">
            <v>-313386488.31999999</v>
          </cell>
          <cell r="F5756">
            <v>-372703115.19</v>
          </cell>
          <cell r="G5756">
            <v>-363544789.19</v>
          </cell>
        </row>
        <row r="5757">
          <cell r="B5757" t="str">
            <v>6530165D</v>
          </cell>
          <cell r="C5757" t="str">
            <v>Výn.z dev.operací- zejm.MMder.-NŽ a VK-F</v>
          </cell>
          <cell r="D5757">
            <v>-24027373.199999999</v>
          </cell>
          <cell r="E5757">
            <v>-57657306.32</v>
          </cell>
          <cell r="F5757">
            <v>-65279878.82</v>
          </cell>
          <cell r="G5757">
            <v>-20335633.010000002</v>
          </cell>
        </row>
        <row r="5758">
          <cell r="B5758" t="str">
            <v>6530169A</v>
          </cell>
          <cell r="C5758" t="str">
            <v>Nákl. dev. oper. - FX-fwd a FX-ost.-NŽP</v>
          </cell>
          <cell r="D5758">
            <v>10340720.130000001</v>
          </cell>
          <cell r="E5758">
            <v>1453970</v>
          </cell>
          <cell r="F5758">
            <v>1931507.8</v>
          </cell>
          <cell r="G5758">
            <v>321070</v>
          </cell>
        </row>
        <row r="5759">
          <cell r="B5759" t="str">
            <v>6530169B</v>
          </cell>
          <cell r="C5759" t="str">
            <v>Nákl. dev. oper. - FX-fwd a FX-ost.-NŽP</v>
          </cell>
          <cell r="D5759">
            <v>252350</v>
          </cell>
          <cell r="E5759">
            <v>75100</v>
          </cell>
          <cell r="F5759">
            <v>1028300</v>
          </cell>
          <cell r="G5759">
            <v>1141980</v>
          </cell>
        </row>
        <row r="5760">
          <cell r="B5760" t="str">
            <v>6530169C</v>
          </cell>
          <cell r="C5760" t="str">
            <v>Nákl. dev. oper. - FX-fwd a FX-ost.-NŽP</v>
          </cell>
          <cell r="D5760">
            <v>2009141.7</v>
          </cell>
          <cell r="E5760">
            <v>4936641.33</v>
          </cell>
          <cell r="F5760">
            <v>5178125.3899999997</v>
          </cell>
          <cell r="G5760">
            <v>4482490.8</v>
          </cell>
        </row>
        <row r="5761">
          <cell r="B5761" t="str">
            <v>6530169D</v>
          </cell>
          <cell r="C5761" t="str">
            <v>Nákl. dev. oper. - FX-fwd a FX-ost.-NŽP</v>
          </cell>
          <cell r="D5761">
            <v>821094</v>
          </cell>
          <cell r="E5761">
            <v>3928015</v>
          </cell>
          <cell r="F5761">
            <v>3972021.9</v>
          </cell>
          <cell r="G5761">
            <v>521727.1</v>
          </cell>
        </row>
        <row r="5762">
          <cell r="B5762" t="str">
            <v>6530170A</v>
          </cell>
          <cell r="C5762" t="str">
            <v>Výn. dev. oper. - FX-fwd a FX-ost - NŽP</v>
          </cell>
          <cell r="D5762">
            <v>-123043.14</v>
          </cell>
          <cell r="E5762">
            <v>-1058005</v>
          </cell>
          <cell r="F5762">
            <v>-1279205</v>
          </cell>
          <cell r="G5762">
            <v>-298354.34999999998</v>
          </cell>
        </row>
        <row r="5763">
          <cell r="B5763" t="str">
            <v>6530170B</v>
          </cell>
          <cell r="C5763" t="str">
            <v>Výn. dev. oper. - FX-fwd a FX-ost - NŽP</v>
          </cell>
          <cell r="D5763">
            <v>-13100</v>
          </cell>
          <cell r="E5763">
            <v>-70800</v>
          </cell>
          <cell r="F5763">
            <v>-111600</v>
          </cell>
          <cell r="G5763">
            <v>-228815</v>
          </cell>
        </row>
        <row r="5764">
          <cell r="B5764" t="str">
            <v>6530170C</v>
          </cell>
          <cell r="C5764" t="str">
            <v>Výn. dev. oper. - FX-fwd a FX-ost - NŽP</v>
          </cell>
          <cell r="D5764">
            <v>-706996.47</v>
          </cell>
          <cell r="E5764">
            <v>-2389265.27</v>
          </cell>
          <cell r="F5764">
            <v>-2730028.27</v>
          </cell>
          <cell r="G5764">
            <v>-6304205.7999999998</v>
          </cell>
        </row>
        <row r="5765">
          <cell r="B5765" t="str">
            <v>6530170D</v>
          </cell>
          <cell r="C5765" t="str">
            <v>Výn. dev. oper. - FX-fwd a FX-ost - NŽP</v>
          </cell>
          <cell r="D5765">
            <v>-89512</v>
          </cell>
          <cell r="E5765">
            <v>-1480001</v>
          </cell>
          <cell r="F5765">
            <v>-1480001</v>
          </cell>
          <cell r="G5765">
            <v>-153000</v>
          </cell>
        </row>
        <row r="5766">
          <cell r="B5766" t="str">
            <v>6530246A</v>
          </cell>
          <cell r="C5766" t="str">
            <v>Výnosy běžné-swap-Neživot-FA</v>
          </cell>
          <cell r="D5766">
            <v>-13046180.550000001</v>
          </cell>
          <cell r="E5766">
            <v>-28705902.77</v>
          </cell>
          <cell r="F5766">
            <v>-34296180.549999997</v>
          </cell>
          <cell r="G5766">
            <v>-20085416.670000002</v>
          </cell>
        </row>
        <row r="5767">
          <cell r="B5767" t="str">
            <v>6530246B</v>
          </cell>
          <cell r="C5767" t="str">
            <v>Výnosy běžné-swap-Neživot-FL</v>
          </cell>
          <cell r="D5767">
            <v>-4548416.66</v>
          </cell>
          <cell r="E5767">
            <v>-6385448.0300000003</v>
          </cell>
          <cell r="F5767">
            <v>-6385448.0300000003</v>
          </cell>
          <cell r="G5767">
            <v>-2642902.4</v>
          </cell>
        </row>
        <row r="5768">
          <cell r="B5768" t="str">
            <v>6530246C</v>
          </cell>
          <cell r="C5768" t="str">
            <v>Výnosy běžné-zaj.swap-Neživot-FL</v>
          </cell>
          <cell r="D5768">
            <v>-12826283.18</v>
          </cell>
          <cell r="E5768">
            <v>-23634433.739999998</v>
          </cell>
          <cell r="F5768">
            <v>-23941388.59</v>
          </cell>
          <cell r="G5768">
            <v>-3528899.93</v>
          </cell>
        </row>
        <row r="5769">
          <cell r="B5769" t="str">
            <v>6530246D</v>
          </cell>
          <cell r="C5769" t="str">
            <v>Výnosy běžné-zaj.swap-Neživot-FA</v>
          </cell>
          <cell r="D5769">
            <v>-16463498.01</v>
          </cell>
          <cell r="E5769">
            <v>-1738312.05</v>
          </cell>
          <cell r="F5769">
            <v>-1738312.05</v>
          </cell>
          <cell r="G5769">
            <v>-638958.34</v>
          </cell>
        </row>
        <row r="5770">
          <cell r="B5770" t="str">
            <v>6530250D</v>
          </cell>
          <cell r="C5770" t="str">
            <v>NŽaVK-úrok. výnos-oblig.FVTPLne k obch-C</v>
          </cell>
          <cell r="D5770">
            <v>-2512.2199999999998</v>
          </cell>
          <cell r="E5770">
            <v>-67830.05</v>
          </cell>
          <cell r="F5770">
            <v>-90440.04</v>
          </cell>
          <cell r="G5770">
            <v>-1287636.76</v>
          </cell>
        </row>
        <row r="5771">
          <cell r="B5771" t="str">
            <v>6530260D</v>
          </cell>
          <cell r="C5771" t="str">
            <v>NŽaVK-Amortizace-oblig.FVTPLne k obch-CB</v>
          </cell>
          <cell r="D5771">
            <v>-10945.5</v>
          </cell>
          <cell r="E5771">
            <v>-338453.85</v>
          </cell>
          <cell r="F5771">
            <v>-452325.87</v>
          </cell>
          <cell r="G5771">
            <v>-263335.19</v>
          </cell>
        </row>
        <row r="5772">
          <cell r="B5772" t="str">
            <v>6530440B</v>
          </cell>
          <cell r="C5772" t="str">
            <v>Výn.z depozit-neživot PP-úroky-BÚ</v>
          </cell>
          <cell r="D5772">
            <v>-7189756.1399999997</v>
          </cell>
          <cell r="E5772">
            <v>-2403358.23</v>
          </cell>
          <cell r="F5772">
            <v>-2582887.5699999998</v>
          </cell>
          <cell r="G5772">
            <v>-877069.86</v>
          </cell>
        </row>
        <row r="5773">
          <cell r="B5773" t="str">
            <v>6530750A</v>
          </cell>
          <cell r="C5773" t="str">
            <v>NŽ a VK-úrokový výnos-oblig.AFS-GB</v>
          </cell>
          <cell r="D5773">
            <v>-128334920.68000001</v>
          </cell>
          <cell r="E5773">
            <v>-113328392.7</v>
          </cell>
          <cell r="F5773">
            <v>-152019013.21000001</v>
          </cell>
          <cell r="G5773">
            <v>-122113369.34</v>
          </cell>
        </row>
        <row r="5774">
          <cell r="B5774" t="str">
            <v>6530750B</v>
          </cell>
          <cell r="C5774" t="str">
            <v>NŽ a VK-úrokový výnos-oblig.AFS-CB</v>
          </cell>
          <cell r="D5774">
            <v>-157194495</v>
          </cell>
          <cell r="E5774">
            <v>-153554164.15000001</v>
          </cell>
          <cell r="F5774">
            <v>-200141847.06</v>
          </cell>
          <cell r="G5774">
            <v>-136260310.66</v>
          </cell>
        </row>
        <row r="5775">
          <cell r="B5775" t="str">
            <v>6530750C</v>
          </cell>
          <cell r="C5775" t="str">
            <v>NŽ a VK-úrokový výnos-oblig.AFS-CB-cover</v>
          </cell>
          <cell r="D5775">
            <v>-22711337.699999999</v>
          </cell>
          <cell r="E5775">
            <v>-16795939.989999998</v>
          </cell>
          <cell r="F5775">
            <v>-22463615.870000001</v>
          </cell>
          <cell r="G5775">
            <v>-18766614.199999999</v>
          </cell>
        </row>
        <row r="5776">
          <cell r="B5776" t="str">
            <v>6530750D</v>
          </cell>
          <cell r="C5776" t="str">
            <v>NŽ a VK-úrokový výnos-oblig.AFS-CB-struc</v>
          </cell>
          <cell r="D5776">
            <v>-4080493.57</v>
          </cell>
          <cell r="E5776"/>
          <cell r="F5776"/>
          <cell r="G5776">
            <v>-3213335.14</v>
          </cell>
        </row>
        <row r="5777">
          <cell r="B5777" t="str">
            <v>6530750E</v>
          </cell>
          <cell r="C5777" t="str">
            <v>NŽ a VK-úrokový výnos-oblig.AFS-CB-Colla</v>
          </cell>
          <cell r="D5777">
            <v>-10478693.27</v>
          </cell>
          <cell r="E5777">
            <v>-3439169.68</v>
          </cell>
          <cell r="F5777">
            <v>-6357727.5499999998</v>
          </cell>
          <cell r="G5777">
            <v>-1169976.81</v>
          </cell>
        </row>
        <row r="5778">
          <cell r="B5778" t="str">
            <v>6530751A</v>
          </cell>
          <cell r="C5778" t="str">
            <v>NŽ a VK-AÚV při prodeji-oblig.AFS-GB</v>
          </cell>
          <cell r="D5778">
            <v>-29899002.420000002</v>
          </cell>
          <cell r="E5778">
            <v>-3765487.45</v>
          </cell>
          <cell r="F5778">
            <v>-5705829.9199999999</v>
          </cell>
          <cell r="G5778">
            <v>-14949438.6</v>
          </cell>
        </row>
        <row r="5779">
          <cell r="B5779" t="str">
            <v>6530751B</v>
          </cell>
          <cell r="C5779" t="str">
            <v>NŽ a VK-AÚV při prodeji-oblig.AFS-corpB</v>
          </cell>
          <cell r="D5779">
            <v>-6843905.0300000003</v>
          </cell>
          <cell r="E5779">
            <v>-1395655.58</v>
          </cell>
          <cell r="F5779">
            <v>-2308592.12</v>
          </cell>
          <cell r="G5779">
            <v>-2439184.48</v>
          </cell>
        </row>
        <row r="5780">
          <cell r="B5780" t="str">
            <v>6530760A</v>
          </cell>
          <cell r="C5780" t="str">
            <v>NŽ a VK-Amortizace-oblig.AFS-GB</v>
          </cell>
          <cell r="D5780">
            <v>22637344.460000001</v>
          </cell>
          <cell r="E5780">
            <v>19650778.91</v>
          </cell>
          <cell r="F5780">
            <v>26914345.82</v>
          </cell>
          <cell r="G5780">
            <v>25925521.170000002</v>
          </cell>
        </row>
        <row r="5781">
          <cell r="B5781" t="str">
            <v>6530760B</v>
          </cell>
          <cell r="C5781" t="str">
            <v>NŽ a VK-Amortizace-oblig.AFS-CB</v>
          </cell>
          <cell r="D5781">
            <v>26727352.77</v>
          </cell>
          <cell r="E5781">
            <v>31467118.780000001</v>
          </cell>
          <cell r="F5781">
            <v>42804453.490000002</v>
          </cell>
          <cell r="G5781">
            <v>32876114.559999999</v>
          </cell>
        </row>
        <row r="5782">
          <cell r="B5782" t="str">
            <v>6530760C</v>
          </cell>
          <cell r="C5782" t="str">
            <v>NŽ a VK-Amortizace-oblig.AFS-CB-covered</v>
          </cell>
          <cell r="D5782">
            <v>14916550.789999999</v>
          </cell>
          <cell r="E5782">
            <v>11420268.699999999</v>
          </cell>
          <cell r="F5782">
            <v>15247970.76</v>
          </cell>
          <cell r="G5782">
            <v>12796606.539999999</v>
          </cell>
        </row>
        <row r="5783">
          <cell r="B5783" t="str">
            <v>6530760D</v>
          </cell>
          <cell r="C5783" t="str">
            <v>NŽ a VK-Amortizace-oblig.AFS-CB-structur</v>
          </cell>
          <cell r="D5783">
            <v>455050.31</v>
          </cell>
          <cell r="E5783"/>
          <cell r="F5783"/>
          <cell r="G5783">
            <v>25527.53</v>
          </cell>
        </row>
        <row r="5784">
          <cell r="B5784" t="str">
            <v>6530760E</v>
          </cell>
          <cell r="C5784" t="str">
            <v>NŽ a VK-Amortizace-oblig.AFS-CB-Collater</v>
          </cell>
          <cell r="D5784">
            <v>-415955.88</v>
          </cell>
          <cell r="E5784">
            <v>-312251.81</v>
          </cell>
          <cell r="F5784">
            <v>-417095.48</v>
          </cell>
          <cell r="G5784">
            <v>-311112.2</v>
          </cell>
        </row>
        <row r="5785">
          <cell r="B5785" t="str">
            <v>6530805B</v>
          </cell>
          <cell r="C5785" t="str">
            <v>Výnosy z úvěrů-úroky-VLKAP-Sub.l/l</v>
          </cell>
          <cell r="D5785">
            <v>-31513289.699999999</v>
          </cell>
          <cell r="E5785">
            <v>-21176956.219999999</v>
          </cell>
          <cell r="F5785">
            <v>-26419925.41</v>
          </cell>
          <cell r="G5785">
            <v>-17609337.82</v>
          </cell>
        </row>
        <row r="5786">
          <cell r="B5786" t="str">
            <v>6530805C</v>
          </cell>
          <cell r="C5786" t="str">
            <v>Výnosy z podříz.úvěrů-úroky</v>
          </cell>
          <cell r="D5786">
            <v>-3319686.57</v>
          </cell>
          <cell r="E5786"/>
          <cell r="F5786"/>
          <cell r="G5786"/>
        </row>
        <row r="5787">
          <cell r="B5787" t="str">
            <v>6530840B</v>
          </cell>
          <cell r="C5787" t="str">
            <v>Výnosy z depozit-úroky-VLKAP-BÚ</v>
          </cell>
          <cell r="D5787">
            <v>-364892.76</v>
          </cell>
          <cell r="E5787">
            <v>-250086.13</v>
          </cell>
          <cell r="F5787">
            <v>-250086.13</v>
          </cell>
          <cell r="G5787">
            <v>-48346.66</v>
          </cell>
        </row>
        <row r="5788">
          <cell r="B5788" t="str">
            <v>6530840C</v>
          </cell>
          <cell r="C5788" t="str">
            <v>Výnosy z depozit 15-90 dní-VLKAP-úroky</v>
          </cell>
          <cell r="D5788">
            <v>-149208.32000000001</v>
          </cell>
          <cell r="E5788">
            <v>-185613.88</v>
          </cell>
          <cell r="F5788">
            <v>-107522.89</v>
          </cell>
          <cell r="G5788">
            <v>-80807.5</v>
          </cell>
        </row>
        <row r="5789">
          <cell r="B5789" t="str">
            <v>6550149A</v>
          </cell>
          <cell r="C5789" t="str">
            <v>Neživot - Výnosy z realizací futures-FA</v>
          </cell>
          <cell r="D5789">
            <v>-6898481.25</v>
          </cell>
          <cell r="E5789">
            <v>0</v>
          </cell>
          <cell r="F5789">
            <v>-1778340.34</v>
          </cell>
          <cell r="G5789">
            <v>-15317812.51</v>
          </cell>
        </row>
        <row r="5790">
          <cell r="B5790" t="str">
            <v>6550149B</v>
          </cell>
          <cell r="C5790" t="str">
            <v>Neživot - Výnosy z realizací futures-FL</v>
          </cell>
          <cell r="D5790">
            <v>-9793771.8800000008</v>
          </cell>
          <cell r="E5790"/>
          <cell r="F5790"/>
          <cell r="G5790"/>
        </row>
        <row r="5791">
          <cell r="B5791" t="str">
            <v>6550246B</v>
          </cell>
          <cell r="C5791" t="str">
            <v>Výnosy -realizace-TO-NR-FL</v>
          </cell>
          <cell r="D5791"/>
          <cell r="E5791">
            <v>-27211.17</v>
          </cell>
          <cell r="F5791">
            <v>-27211.17</v>
          </cell>
          <cell r="G5791">
            <v>-540217.03</v>
          </cell>
        </row>
        <row r="5792">
          <cell r="B5792" t="str">
            <v>6550721B</v>
          </cell>
          <cell r="C5792" t="str">
            <v>Prodej.cena akcií-NŽ a VK-akc.AFS-akc</v>
          </cell>
          <cell r="D5792">
            <v>-42906025.409999996</v>
          </cell>
          <cell r="E5792">
            <v>-43983437.009999998</v>
          </cell>
          <cell r="F5792">
            <v>-60610007.659999996</v>
          </cell>
          <cell r="G5792">
            <v>-76949003.489999995</v>
          </cell>
        </row>
        <row r="5793">
          <cell r="B5793" t="str">
            <v>6550721C</v>
          </cell>
          <cell r="C5793" t="str">
            <v>Prodej.cena akcií-NŽ a VK-akc.AFS-IFU</v>
          </cell>
          <cell r="D5793">
            <v>-328365079.37</v>
          </cell>
          <cell r="E5793">
            <v>-34061395.119999997</v>
          </cell>
          <cell r="F5793">
            <v>-55744291.689999998</v>
          </cell>
          <cell r="G5793">
            <v>-169770277.24000001</v>
          </cell>
        </row>
        <row r="5794">
          <cell r="B5794" t="str">
            <v>6550721E</v>
          </cell>
          <cell r="C5794" t="str">
            <v>Prodejní cena nekotovaných akcií AFS-NŽ</v>
          </cell>
          <cell r="D5794"/>
          <cell r="E5794">
            <v>0</v>
          </cell>
          <cell r="F5794">
            <v>-2616132.04</v>
          </cell>
          <cell r="G5794"/>
        </row>
        <row r="5795">
          <cell r="B5795" t="str">
            <v>6550722A</v>
          </cell>
          <cell r="C5795" t="str">
            <v>Prodej.cena obligací-NŽ a VK-oblig.AFS-G</v>
          </cell>
          <cell r="D5795">
            <v>-1465493261.0899999</v>
          </cell>
          <cell r="E5795">
            <v>-272071399</v>
          </cell>
          <cell r="F5795">
            <v>-411540931.38999999</v>
          </cell>
          <cell r="G5795">
            <v>-55855556.399999999</v>
          </cell>
        </row>
        <row r="5796">
          <cell r="B5796" t="str">
            <v>6550722B</v>
          </cell>
          <cell r="C5796" t="str">
            <v>Prodej.cena obligací-NŽ a VK-oblig.AFS-C</v>
          </cell>
          <cell r="D5796">
            <v>-357664002.27999997</v>
          </cell>
          <cell r="E5796">
            <v>-227874310.25</v>
          </cell>
          <cell r="F5796">
            <v>-233321218.09999999</v>
          </cell>
          <cell r="G5796">
            <v>-270290054.94</v>
          </cell>
        </row>
        <row r="5797">
          <cell r="B5797" t="str">
            <v>6550741B</v>
          </cell>
          <cell r="C5797" t="str">
            <v>Nákl.na realizaci akcií-NŽ a VK-akc.AFS-</v>
          </cell>
          <cell r="D5797">
            <v>35126289.289999999</v>
          </cell>
          <cell r="E5797">
            <v>48703032.780000001</v>
          </cell>
          <cell r="F5797">
            <v>68190959.189999998</v>
          </cell>
          <cell r="G5797">
            <v>65160368.289999999</v>
          </cell>
        </row>
        <row r="5798">
          <cell r="B5798" t="str">
            <v>6550741C</v>
          </cell>
          <cell r="C5798" t="str">
            <v>Nákl.na realizaci akcií-NŽ a VK-akc.AFS-</v>
          </cell>
          <cell r="D5798">
            <v>298074355.64999998</v>
          </cell>
          <cell r="E5798">
            <v>26066865.91</v>
          </cell>
          <cell r="F5798">
            <v>53417739.159999996</v>
          </cell>
          <cell r="G5798">
            <v>165176836.09999999</v>
          </cell>
        </row>
        <row r="5799">
          <cell r="B5799" t="str">
            <v>6550741E</v>
          </cell>
          <cell r="C5799" t="str">
            <v>Náklady na realizaci nekotov. akcií AFS-</v>
          </cell>
          <cell r="D5799"/>
          <cell r="E5799">
            <v>0</v>
          </cell>
          <cell r="F5799">
            <v>39649.65</v>
          </cell>
          <cell r="G5799"/>
        </row>
        <row r="5800">
          <cell r="B5800" t="str">
            <v>6550742A</v>
          </cell>
          <cell r="C5800" t="str">
            <v>Nákl.na realizaci obligací-NŽ a VK-oblig</v>
          </cell>
          <cell r="D5800">
            <v>1439856616.1700001</v>
          </cell>
          <cell r="E5800">
            <v>270012660.58999997</v>
          </cell>
          <cell r="F5800">
            <v>410707610.69</v>
          </cell>
          <cell r="G5800">
            <v>53570309.979999997</v>
          </cell>
        </row>
        <row r="5801">
          <cell r="B5801" t="str">
            <v>6550742B</v>
          </cell>
          <cell r="C5801" t="str">
            <v>Nákl.na realizaci obligací-NŽ a VK-oblig</v>
          </cell>
          <cell r="D5801">
            <v>358540999.05000001</v>
          </cell>
          <cell r="E5801">
            <v>226056856.87</v>
          </cell>
          <cell r="F5801">
            <v>231491882.11000001</v>
          </cell>
          <cell r="G5801">
            <v>271863495.95999998</v>
          </cell>
        </row>
        <row r="5802">
          <cell r="B5802" t="str">
            <v>6551520A</v>
          </cell>
          <cell r="C5802" t="str">
            <v>Prodej.cena maj.účastí-NŽ a VK-Subsid</v>
          </cell>
          <cell r="D5802">
            <v>-517182300</v>
          </cell>
          <cell r="E5802"/>
          <cell r="F5802"/>
          <cell r="G5802"/>
        </row>
        <row r="5803">
          <cell r="B5803" t="str">
            <v>6551520B</v>
          </cell>
          <cell r="C5803" t="str">
            <v>Prodej.cena maj.účastí-NŽ a VK-Invest</v>
          </cell>
          <cell r="D5803">
            <v>-910703056.41999996</v>
          </cell>
          <cell r="E5803"/>
          <cell r="F5803"/>
          <cell r="G5803">
            <v>-7099058835</v>
          </cell>
        </row>
        <row r="5804">
          <cell r="B5804" t="str">
            <v>6551540A</v>
          </cell>
          <cell r="C5804" t="str">
            <v>Nákl.na realizaci akcií-NŽ a VK-Subsid</v>
          </cell>
          <cell r="D5804">
            <v>363010095.14999998</v>
          </cell>
          <cell r="E5804"/>
          <cell r="F5804"/>
          <cell r="G5804"/>
        </row>
        <row r="5805">
          <cell r="B5805" t="str">
            <v>6551540B</v>
          </cell>
          <cell r="C5805" t="str">
            <v>Nákl.na realizaci akcií-NŽ a VK-Invest</v>
          </cell>
          <cell r="D5805">
            <v>745513513.50999999</v>
          </cell>
          <cell r="E5805"/>
          <cell r="F5805"/>
          <cell r="G5805">
            <v>2866647741.2399998</v>
          </cell>
        </row>
        <row r="5806">
          <cell r="B5806" t="str">
            <v>6580010GLI</v>
          </cell>
          <cell r="C5806" t="str">
            <v>Výnosy-smluvní pokuty, úroky</v>
          </cell>
          <cell r="D5806">
            <v>-2789.37</v>
          </cell>
          <cell r="E5806">
            <v>-412536.3</v>
          </cell>
          <cell r="F5806">
            <v>-662383.30000000005</v>
          </cell>
          <cell r="G5806">
            <v>-416457.84</v>
          </cell>
        </row>
        <row r="5807">
          <cell r="B5807" t="str">
            <v>6580900GLI</v>
          </cell>
          <cell r="C5807" t="str">
            <v>Ostatní netechnické výnosy</v>
          </cell>
          <cell r="D5807"/>
          <cell r="E5807">
            <v>-100682.28</v>
          </cell>
          <cell r="F5807">
            <v>-117484.28</v>
          </cell>
          <cell r="G5807">
            <v>-131388.93</v>
          </cell>
        </row>
        <row r="5808">
          <cell r="B5808" t="str">
            <v>6581000GLI</v>
          </cell>
          <cell r="C5808" t="str">
            <v>Výnosy z upomínání a rozdíly v placení</v>
          </cell>
          <cell r="D5808"/>
          <cell r="E5808">
            <v>-140187.97</v>
          </cell>
          <cell r="F5808">
            <v>-216414.69</v>
          </cell>
          <cell r="G5808">
            <v>-318172.27</v>
          </cell>
        </row>
        <row r="5809">
          <cell r="B5809" t="str">
            <v>6581200GLI</v>
          </cell>
          <cell r="C5809" t="str">
            <v>APH-výnosový poplatek typu 16</v>
          </cell>
          <cell r="D5809"/>
          <cell r="E5809">
            <v>-40661</v>
          </cell>
          <cell r="F5809">
            <v>-40661</v>
          </cell>
          <cell r="G5809"/>
        </row>
        <row r="5810">
          <cell r="B5810" t="str">
            <v>6582000GLI</v>
          </cell>
          <cell r="C5810" t="str">
            <v>Kurzové zisky</v>
          </cell>
          <cell r="D5810"/>
          <cell r="E5810">
            <v>-4644765.03</v>
          </cell>
          <cell r="F5810">
            <v>-5191376.99</v>
          </cell>
          <cell r="G5810">
            <v>-1461499.2</v>
          </cell>
        </row>
        <row r="5811">
          <cell r="B5811" t="str">
            <v>6585300GLI</v>
          </cell>
          <cell r="C5811" t="str">
            <v>Vratky přisouzených soudních poplatků</v>
          </cell>
          <cell r="D5811"/>
          <cell r="E5811">
            <v>-2410</v>
          </cell>
          <cell r="F5811">
            <v>-2410</v>
          </cell>
          <cell r="G5811"/>
        </row>
        <row r="5812">
          <cell r="B5812" t="str">
            <v>6586306GLI</v>
          </cell>
          <cell r="C5812" t="str">
            <v>Ostatní-kurz.zisky při přep.v měně zahr.</v>
          </cell>
          <cell r="D5812">
            <v>-6506.93</v>
          </cell>
          <cell r="E5812">
            <v>-687428.05</v>
          </cell>
          <cell r="F5812">
            <v>-1533586.76</v>
          </cell>
          <cell r="G5812">
            <v>-945587.31</v>
          </cell>
        </row>
        <row r="5813">
          <cell r="B5813" t="str">
            <v>6586317GLI</v>
          </cell>
          <cell r="C5813" t="str">
            <v>Zahr.cest.-kurz.zisky při přep.v měně za</v>
          </cell>
          <cell r="D5813">
            <v>-12965.29</v>
          </cell>
          <cell r="E5813">
            <v>-144778.10999999999</v>
          </cell>
          <cell r="F5813">
            <v>-145752.95999999999</v>
          </cell>
          <cell r="G5813">
            <v>138387.81</v>
          </cell>
        </row>
        <row r="5814">
          <cell r="B5814" t="str">
            <v>6586550GLI</v>
          </cell>
          <cell r="C5814" t="str">
            <v>Přij.úhr.na odeps.pohl.za dlužné poj.(po</v>
          </cell>
          <cell r="D5814"/>
          <cell r="E5814"/>
          <cell r="F5814"/>
          <cell r="G5814">
            <v>-211563.02</v>
          </cell>
        </row>
        <row r="5815">
          <cell r="B5815" t="str">
            <v>6586901GLI</v>
          </cell>
          <cell r="C5815" t="str">
            <v>Ost.fin.výnosy bez DPH-autom.zaúčt.haléř</v>
          </cell>
          <cell r="D5815"/>
          <cell r="E5815">
            <v>-1483692.44</v>
          </cell>
          <cell r="F5815">
            <v>-1483722.43</v>
          </cell>
          <cell r="G5815">
            <v>-36.9</v>
          </cell>
        </row>
        <row r="5816">
          <cell r="B5816" t="str">
            <v>6588300ZDR</v>
          </cell>
          <cell r="C5816" t="str">
            <v>Výnosy z úroků a penále, sankce, popl. o</v>
          </cell>
          <cell r="D5816"/>
          <cell r="E5816"/>
          <cell r="F5816"/>
          <cell r="G5816">
            <v>-24907.27</v>
          </cell>
        </row>
        <row r="5817">
          <cell r="B5817" t="str">
            <v>6588301ZDR</v>
          </cell>
          <cell r="C5817" t="str">
            <v>V z přij.platba po odpisu pohled. ČPZ ži</v>
          </cell>
          <cell r="D5817"/>
          <cell r="E5817">
            <v>-34301</v>
          </cell>
          <cell r="F5817">
            <v>-97363.13</v>
          </cell>
          <cell r="G5817">
            <v>-42933</v>
          </cell>
        </row>
        <row r="5818">
          <cell r="B5818" t="str">
            <v>6589650GLI</v>
          </cell>
          <cell r="C5818" t="str">
            <v>Poplatky za doručení</v>
          </cell>
          <cell r="D5818"/>
          <cell r="E5818">
            <v>0</v>
          </cell>
          <cell r="F5818">
            <v>0</v>
          </cell>
          <cell r="G5818"/>
        </row>
        <row r="5819">
          <cell r="B5819" t="str">
            <v>6589980GLI</v>
          </cell>
          <cell r="C5819" t="str">
            <v>Popl.od jiných pojišťoven a ČKP za vyříz</v>
          </cell>
          <cell r="D5819"/>
          <cell r="E5819">
            <v>-608787.99</v>
          </cell>
          <cell r="F5819">
            <v>-637692.6</v>
          </cell>
          <cell r="G5819">
            <v>-155132.9</v>
          </cell>
        </row>
        <row r="5820">
          <cell r="B5820" t="str">
            <v>6640149A</v>
          </cell>
          <cell r="C5820" t="str">
            <v>ZRH futures NŽ-přírů FA</v>
          </cell>
          <cell r="D5820">
            <v>-4506527.34</v>
          </cell>
          <cell r="E5820">
            <v>0</v>
          </cell>
          <cell r="F5820">
            <v>0</v>
          </cell>
          <cell r="G5820">
            <v>-5548007.8099999996</v>
          </cell>
        </row>
        <row r="5821">
          <cell r="B5821" t="str">
            <v>6640149B</v>
          </cell>
          <cell r="C5821" t="str">
            <v>ZRH futures NŽ-přírů FL</v>
          </cell>
          <cell r="D5821">
            <v>-9793771.8800000008</v>
          </cell>
          <cell r="E5821"/>
          <cell r="F5821"/>
          <cell r="G5821">
            <v>0</v>
          </cell>
        </row>
        <row r="5822">
          <cell r="B5822" t="str">
            <v>6640243D</v>
          </cell>
          <cell r="C5822" t="str">
            <v>Zm.RH-KapT-oblig.-NŽaVK-FVTPL ne k obch-</v>
          </cell>
          <cell r="D5822">
            <v>-30885.96</v>
          </cell>
          <cell r="E5822">
            <v>-419354.88</v>
          </cell>
          <cell r="F5822">
            <v>-288844.05</v>
          </cell>
          <cell r="G5822">
            <v>-97950.49</v>
          </cell>
        </row>
        <row r="5823">
          <cell r="B5823" t="str">
            <v>6640246A</v>
          </cell>
          <cell r="C5823" t="str">
            <v>Změna RH-TrhC-swapy-NR-FA</v>
          </cell>
          <cell r="D5823">
            <v>-5887958.1299999999</v>
          </cell>
          <cell r="E5823">
            <v>-33844139.979999997</v>
          </cell>
          <cell r="F5823">
            <v>-27294708.57</v>
          </cell>
          <cell r="G5823">
            <v>-39156198.710000001</v>
          </cell>
        </row>
        <row r="5824">
          <cell r="B5824" t="str">
            <v>6640246B</v>
          </cell>
          <cell r="C5824" t="str">
            <v>Změna RH-TrhC-swapy-NR-FL</v>
          </cell>
          <cell r="D5824">
            <v>0</v>
          </cell>
          <cell r="E5824">
            <v>0</v>
          </cell>
          <cell r="F5824">
            <v>0</v>
          </cell>
          <cell r="G5824">
            <v>-28477860.52</v>
          </cell>
        </row>
        <row r="5825">
          <cell r="B5825" t="str">
            <v>6640246C</v>
          </cell>
          <cell r="C5825" t="str">
            <v>Změna RH-TrhC-swapy-NR-HD FL</v>
          </cell>
          <cell r="D5825">
            <v>-13343204.859999999</v>
          </cell>
          <cell r="E5825">
            <v>-13883174.390000001</v>
          </cell>
          <cell r="F5825">
            <v>-13883174.390000001</v>
          </cell>
          <cell r="G5825">
            <v>-96733220.989999995</v>
          </cell>
        </row>
        <row r="5826">
          <cell r="B5826" t="str">
            <v>6640246D</v>
          </cell>
          <cell r="C5826" t="str">
            <v>Změna RH-TrhC-swapy-NR-HD FA</v>
          </cell>
          <cell r="D5826">
            <v>-4514884.29</v>
          </cell>
          <cell r="E5826">
            <v>0</v>
          </cell>
          <cell r="F5826">
            <v>0</v>
          </cell>
          <cell r="G5826">
            <v>-59259821.350000001</v>
          </cell>
        </row>
        <row r="5827">
          <cell r="B5827" t="str">
            <v>6640247A</v>
          </cell>
          <cell r="C5827" t="str">
            <v>Změna RH-TrhC-opce-NŽ a VK-FA</v>
          </cell>
          <cell r="D5827"/>
          <cell r="E5827"/>
          <cell r="F5827"/>
          <cell r="G5827">
            <v>-532353.1</v>
          </cell>
        </row>
        <row r="5828">
          <cell r="B5828" t="str">
            <v>6640741B</v>
          </cell>
          <cell r="C5828" t="str">
            <v>Rozpuštění ocenění-KapT-akc.-NŽ a VK-AFS</v>
          </cell>
          <cell r="D5828">
            <v>-5590721.1799999997</v>
          </cell>
          <cell r="E5828">
            <v>-18462145.199999999</v>
          </cell>
          <cell r="F5828">
            <v>-23989485.989999998</v>
          </cell>
          <cell r="G5828">
            <v>-15050246.970000001</v>
          </cell>
        </row>
        <row r="5829">
          <cell r="B5829" t="str">
            <v>6640741C</v>
          </cell>
          <cell r="C5829" t="str">
            <v>Rozpuštění ocenění-KapT-akc.-NŽ a VK-AFS</v>
          </cell>
          <cell r="D5829">
            <v>-7064280.1900000004</v>
          </cell>
          <cell r="E5829">
            <v>-12862775.09</v>
          </cell>
          <cell r="F5829">
            <v>-19559958.77</v>
          </cell>
          <cell r="G5829">
            <v>-17512769.280000001</v>
          </cell>
        </row>
        <row r="5830">
          <cell r="B5830" t="str">
            <v>6640743A</v>
          </cell>
          <cell r="C5830" t="str">
            <v>Změna RH-KapT-oblig.-NŽ a VK-AFS-GB</v>
          </cell>
          <cell r="D5830">
            <v>-571919.6</v>
          </cell>
          <cell r="E5830">
            <v>-1163871.81</v>
          </cell>
          <cell r="F5830">
            <v>-3998240.64</v>
          </cell>
          <cell r="G5830">
            <v>531070.67000000004</v>
          </cell>
        </row>
        <row r="5831">
          <cell r="B5831" t="str">
            <v>6640743B</v>
          </cell>
          <cell r="C5831" t="str">
            <v>Změna RH-KapT-oblig.-NŽ a VK-AFS-CB</v>
          </cell>
          <cell r="D5831">
            <v>-5441402.0199999996</v>
          </cell>
          <cell r="E5831">
            <v>-8338171.5199999996</v>
          </cell>
          <cell r="F5831">
            <v>-8338171.5199999996</v>
          </cell>
          <cell r="G5831">
            <v>-2516331.06</v>
          </cell>
        </row>
        <row r="5832">
          <cell r="B5832" t="str">
            <v>6641209A</v>
          </cell>
          <cell r="C5832" t="str">
            <v>Změna RH-KapT-deriváty FX-NR-FA</v>
          </cell>
          <cell r="D5832">
            <v>-1130430.6100000001</v>
          </cell>
          <cell r="E5832">
            <v>0</v>
          </cell>
          <cell r="F5832">
            <v>-2625439.4</v>
          </cell>
          <cell r="G5832">
            <v>0</v>
          </cell>
        </row>
        <row r="5833">
          <cell r="B5833" t="str">
            <v>6641209C</v>
          </cell>
          <cell r="C5833" t="str">
            <v>Změna RH-KapT-deriváty FX-NR-FA-Hedging</v>
          </cell>
          <cell r="D5833">
            <v>-122414042.31</v>
          </cell>
          <cell r="E5833">
            <v>-162027.04999999999</v>
          </cell>
          <cell r="F5833">
            <v>-207366507.78999999</v>
          </cell>
          <cell r="G5833">
            <v>-38206397.399999999</v>
          </cell>
        </row>
        <row r="5834">
          <cell r="B5834" t="str">
            <v>6641209D</v>
          </cell>
          <cell r="C5834" t="str">
            <v>Změna RH-KapT-deriváty FX-NR-FL-Hedging</v>
          </cell>
          <cell r="D5834"/>
          <cell r="E5834">
            <v>0</v>
          </cell>
          <cell r="F5834">
            <v>0</v>
          </cell>
          <cell r="G5834">
            <v>0</v>
          </cell>
        </row>
        <row r="5835">
          <cell r="B5835" t="str">
            <v>6641509A</v>
          </cell>
          <cell r="C5835" t="str">
            <v>Změna RH-KAPT - FX-fwd a FX-ost - neživo</v>
          </cell>
          <cell r="D5835">
            <v>0</v>
          </cell>
          <cell r="E5835">
            <v>0</v>
          </cell>
          <cell r="F5835">
            <v>0</v>
          </cell>
          <cell r="G5835">
            <v>0</v>
          </cell>
        </row>
        <row r="5836">
          <cell r="B5836" t="str">
            <v>6641509C</v>
          </cell>
          <cell r="C5836" t="str">
            <v>Změna RH-KapT-FX fwd a FX ost-Neživot-FA</v>
          </cell>
          <cell r="D5836">
            <v>-361359.94</v>
          </cell>
          <cell r="E5836">
            <v>0</v>
          </cell>
          <cell r="F5836">
            <v>-269080.67</v>
          </cell>
          <cell r="G5836">
            <v>-3979719.98</v>
          </cell>
        </row>
        <row r="5837">
          <cell r="B5837" t="str">
            <v>7241000GLI</v>
          </cell>
          <cell r="C5837" t="str">
            <v>Dlužníci z postižních pohledávek</v>
          </cell>
          <cell r="D5837"/>
          <cell r="E5837">
            <v>3194993.42</v>
          </cell>
          <cell r="F5837">
            <v>4830977.1100000003</v>
          </cell>
          <cell r="G5837">
            <v>15284800.15</v>
          </cell>
        </row>
        <row r="5838">
          <cell r="B5838" t="str">
            <v>7245340GLI</v>
          </cell>
          <cell r="C5838" t="str">
            <v>Pohledávky z upomínacího procesu ŽP a NŽ</v>
          </cell>
          <cell r="D5838">
            <v>92550</v>
          </cell>
          <cell r="E5838">
            <v>512550</v>
          </cell>
          <cell r="F5838">
            <v>452450</v>
          </cell>
          <cell r="G5838">
            <v>395000</v>
          </cell>
        </row>
        <row r="5839">
          <cell r="B5839" t="str">
            <v>7291000GLI</v>
          </cell>
          <cell r="C5839" t="str">
            <v>Souvztažné zápisy k podrozvahovým účtům</v>
          </cell>
          <cell r="D5839"/>
          <cell r="E5839">
            <v>-3194993.42</v>
          </cell>
          <cell r="F5839">
            <v>-4830977.1100000003</v>
          </cell>
          <cell r="G5839">
            <v>-15284800.15</v>
          </cell>
        </row>
        <row r="5840">
          <cell r="B5840" t="str">
            <v>7295340GLI</v>
          </cell>
          <cell r="C5840" t="str">
            <v>Podrozvahová aktiva - upomínky, vyrovnáv</v>
          </cell>
          <cell r="D5840">
            <v>-92550</v>
          </cell>
          <cell r="E5840">
            <v>-512550</v>
          </cell>
          <cell r="F5840">
            <v>-452450</v>
          </cell>
          <cell r="G5840">
            <v>-395000</v>
          </cell>
        </row>
        <row r="5841">
          <cell r="B5841">
            <v>8001111501</v>
          </cell>
          <cell r="C5841" t="str">
            <v>Maj.úč.rozh.vliv LVL1-PC</v>
          </cell>
          <cell r="D5841">
            <v>6807186173.8599997</v>
          </cell>
          <cell r="E5841">
            <v>6807186173.8599997</v>
          </cell>
          <cell r="F5841">
            <v>6807186173.8599997</v>
          </cell>
          <cell r="G5841">
            <v>6807186173.8599997</v>
          </cell>
        </row>
        <row r="5842">
          <cell r="B5842">
            <v>8001111503</v>
          </cell>
          <cell r="C5842" t="str">
            <v>Maj.úč.rozh.vliv LVL1-KapT0-CAS</v>
          </cell>
          <cell r="D5842">
            <v>2687795601.3800001</v>
          </cell>
          <cell r="E5842">
            <v>2687795601.3800001</v>
          </cell>
          <cell r="F5842">
            <v>2687795601.3800001</v>
          </cell>
          <cell r="G5842">
            <v>2687795601.3800001</v>
          </cell>
        </row>
        <row r="5843">
          <cell r="B5843">
            <v>8001111504</v>
          </cell>
          <cell r="C5843" t="str">
            <v>Maj.úč.rozh.vliv LVL1-MěnT0-CAS</v>
          </cell>
          <cell r="D5843">
            <v>-188036589.12</v>
          </cell>
          <cell r="E5843">
            <v>-188036589.12</v>
          </cell>
          <cell r="F5843">
            <v>-188036589.12</v>
          </cell>
          <cell r="G5843">
            <v>-188036589.12</v>
          </cell>
        </row>
        <row r="5844">
          <cell r="B5844">
            <v>8001111506</v>
          </cell>
          <cell r="C5844" t="str">
            <v>Maj.úč.rozh.vliv LVL1-KapT1-CAS</v>
          </cell>
          <cell r="D5844">
            <v>-2352691452.5100002</v>
          </cell>
          <cell r="E5844">
            <v>-2352691452.5100002</v>
          </cell>
          <cell r="F5844">
            <v>-2352691452.5100002</v>
          </cell>
          <cell r="G5844">
            <v>-2352691452.5100002</v>
          </cell>
        </row>
        <row r="5845">
          <cell r="B5845">
            <v>8001111507</v>
          </cell>
          <cell r="C5845" t="str">
            <v>Maj.úč.rozh.vliv LVL1-MěnT1-CAS</v>
          </cell>
          <cell r="D5845">
            <v>-135967257.44</v>
          </cell>
          <cell r="E5845">
            <v>-135967257.44</v>
          </cell>
          <cell r="F5845">
            <v>-135967257.44</v>
          </cell>
          <cell r="G5845">
            <v>-135967257.44</v>
          </cell>
        </row>
        <row r="5846">
          <cell r="B5846">
            <v>8001113601</v>
          </cell>
          <cell r="C5846" t="str">
            <v>Maj.úč.rozh.vliv LVL3-PC</v>
          </cell>
          <cell r="D5846">
            <v>12239000</v>
          </cell>
          <cell r="E5846">
            <v>12239000</v>
          </cell>
          <cell r="F5846">
            <v>12239000</v>
          </cell>
          <cell r="G5846">
            <v>12239000</v>
          </cell>
        </row>
        <row r="5847">
          <cell r="B5847">
            <v>8001113603</v>
          </cell>
          <cell r="C5847" t="str">
            <v>Maj.úč.rozh.vliv LVL3-KapT0-CAS</v>
          </cell>
          <cell r="D5847">
            <v>14796000</v>
          </cell>
          <cell r="E5847">
            <v>14796000</v>
          </cell>
          <cell r="F5847">
            <v>14796000</v>
          </cell>
          <cell r="G5847">
            <v>14796000</v>
          </cell>
        </row>
        <row r="5848">
          <cell r="B5848">
            <v>8001113606</v>
          </cell>
          <cell r="C5848" t="str">
            <v>Maj.úč.rozh.vliv LVL3-KapT1-CAS</v>
          </cell>
          <cell r="D5848">
            <v>3818000</v>
          </cell>
          <cell r="E5848">
            <v>3818000</v>
          </cell>
          <cell r="F5848">
            <v>3818000</v>
          </cell>
          <cell r="G5848">
            <v>3818000</v>
          </cell>
        </row>
        <row r="5849">
          <cell r="B5849">
            <v>8001113609</v>
          </cell>
          <cell r="C5849" t="str">
            <v>Maj.úč.rozh.vliv LVL3-impairment</v>
          </cell>
          <cell r="D5849">
            <v>-1566000</v>
          </cell>
          <cell r="E5849">
            <v>-1566000</v>
          </cell>
          <cell r="F5849">
            <v>-1566000</v>
          </cell>
          <cell r="G5849">
            <v>-1566000</v>
          </cell>
        </row>
        <row r="5850">
          <cell r="B5850">
            <v>8001142204</v>
          </cell>
          <cell r="C5850" t="str">
            <v>Úvěry-nebank.instituce s rozh.vlivem-jis</v>
          </cell>
          <cell r="D5850">
            <v>5000000</v>
          </cell>
          <cell r="E5850">
            <v>5000000</v>
          </cell>
          <cell r="F5850">
            <v>5000000</v>
          </cell>
          <cell r="G5850">
            <v>5000000</v>
          </cell>
        </row>
        <row r="5851">
          <cell r="B5851">
            <v>8001213201</v>
          </cell>
          <cell r="C5851" t="str">
            <v>Akcie L3-FVTPL neurč.k obch.-PC</v>
          </cell>
          <cell r="D5851">
            <v>5173700366.0699997</v>
          </cell>
          <cell r="E5851">
            <v>5173700366.0699997</v>
          </cell>
          <cell r="F5851">
            <v>5173700366.0699997</v>
          </cell>
          <cell r="G5851">
            <v>5173700366.0699997</v>
          </cell>
        </row>
        <row r="5852">
          <cell r="B5852">
            <v>8001213203</v>
          </cell>
          <cell r="C5852" t="str">
            <v>Akcie L3-FVTPL neurč.k obch.-KapT0</v>
          </cell>
          <cell r="D5852">
            <v>193374833.46000001</v>
          </cell>
          <cell r="E5852">
            <v>193374833.46000001</v>
          </cell>
          <cell r="F5852">
            <v>193374833.46000001</v>
          </cell>
          <cell r="G5852">
            <v>193374833.46000001</v>
          </cell>
        </row>
        <row r="5853">
          <cell r="B5853">
            <v>8001213206</v>
          </cell>
          <cell r="C5853" t="str">
            <v>Akcie L3-FVTPL neurč.k obch.-KapT1</v>
          </cell>
          <cell r="D5853">
            <v>452826685.66000003</v>
          </cell>
          <cell r="E5853">
            <v>452826685.66000003</v>
          </cell>
          <cell r="F5853">
            <v>452826685.66000003</v>
          </cell>
          <cell r="G5853">
            <v>452826685.66000003</v>
          </cell>
        </row>
        <row r="5854">
          <cell r="B5854">
            <v>8001214201</v>
          </cell>
          <cell r="C5854" t="str">
            <v>Akc.a ost.CP prom.výn.FVTPL neurč.k obch</v>
          </cell>
          <cell r="D5854">
            <v>524464893.98000002</v>
          </cell>
          <cell r="E5854">
            <v>524464893.98000002</v>
          </cell>
          <cell r="F5854">
            <v>524464893.98000002</v>
          </cell>
          <cell r="G5854">
            <v>524464893.98000002</v>
          </cell>
        </row>
        <row r="5855">
          <cell r="B5855">
            <v>8001214203</v>
          </cell>
          <cell r="C5855" t="str">
            <v>Akc.a ost.CP prom.výn.FVTPL neurč.k obch</v>
          </cell>
          <cell r="D5855">
            <v>-16631204.390000001</v>
          </cell>
          <cell r="E5855">
            <v>-16631204.390000001</v>
          </cell>
          <cell r="F5855">
            <v>-16631204.390000001</v>
          </cell>
          <cell r="G5855">
            <v>-16631204.390000001</v>
          </cell>
        </row>
        <row r="5856">
          <cell r="B5856">
            <v>8001214204</v>
          </cell>
          <cell r="C5856" t="str">
            <v>Akc.a ost.CP prom.výn.FVTPL neurč.k obch</v>
          </cell>
          <cell r="D5856">
            <v>16259777.27</v>
          </cell>
          <cell r="E5856">
            <v>16259777.27</v>
          </cell>
          <cell r="F5856">
            <v>16259777.27</v>
          </cell>
          <cell r="G5856">
            <v>16259777.27</v>
          </cell>
        </row>
        <row r="5857">
          <cell r="B5857">
            <v>8001214206</v>
          </cell>
          <cell r="C5857" t="str">
            <v>Akc.a ost.CP prom.výn.FVTPL neurč.k obch</v>
          </cell>
          <cell r="D5857">
            <v>62832915.130000003</v>
          </cell>
          <cell r="E5857">
            <v>62832915.130000003</v>
          </cell>
          <cell r="F5857">
            <v>62832915.130000003</v>
          </cell>
          <cell r="G5857">
            <v>62832915.130000003</v>
          </cell>
        </row>
        <row r="5858">
          <cell r="B5858">
            <v>8001214207</v>
          </cell>
          <cell r="C5858" t="str">
            <v>Akc.a ost.CP prom.výn.FVTPL neurč.k obch</v>
          </cell>
          <cell r="D5858">
            <v>-12831154.710000001</v>
          </cell>
          <cell r="E5858">
            <v>-12831154.710000001</v>
          </cell>
          <cell r="F5858">
            <v>-12831154.710000001</v>
          </cell>
          <cell r="G5858">
            <v>-12831154.710000001</v>
          </cell>
        </row>
        <row r="5859">
          <cell r="B5859">
            <v>8001214701</v>
          </cell>
          <cell r="C5859" t="str">
            <v>Akc.a ost.CP prom.výn.AFS-PC</v>
          </cell>
          <cell r="D5859">
            <v>9437448536.2199993</v>
          </cell>
          <cell r="E5859">
            <v>9437448536.2199993</v>
          </cell>
          <cell r="F5859">
            <v>9437448536.2199993</v>
          </cell>
          <cell r="G5859">
            <v>9437448536.2199993</v>
          </cell>
        </row>
        <row r="5860">
          <cell r="B5860">
            <v>8001214703</v>
          </cell>
          <cell r="C5860" t="str">
            <v>Akc.a ost.CP prom.výn.AFS-ocenění KapT0</v>
          </cell>
          <cell r="D5860">
            <v>-104367415.37</v>
          </cell>
          <cell r="E5860">
            <v>-104367415.37</v>
          </cell>
          <cell r="F5860">
            <v>-104367415.37</v>
          </cell>
          <cell r="G5860">
            <v>-104367415.37</v>
          </cell>
        </row>
        <row r="5861">
          <cell r="B5861">
            <v>8001214704</v>
          </cell>
          <cell r="C5861" t="str">
            <v>Akc.a ost.CP prom.výn.AFS-ocenění MěnT0</v>
          </cell>
          <cell r="D5861">
            <v>123516194.44</v>
          </cell>
          <cell r="E5861">
            <v>123516194.44</v>
          </cell>
          <cell r="F5861">
            <v>123516194.44</v>
          </cell>
          <cell r="G5861">
            <v>123516194.44</v>
          </cell>
        </row>
        <row r="5862">
          <cell r="B5862">
            <v>8001214706</v>
          </cell>
          <cell r="C5862" t="str">
            <v>Akc.a ost.CP prom.výn.AFS-ocenění KapT1</v>
          </cell>
          <cell r="D5862">
            <v>448123184.93000001</v>
          </cell>
          <cell r="E5862">
            <v>448123184.93000001</v>
          </cell>
          <cell r="F5862">
            <v>448123184.93000001</v>
          </cell>
          <cell r="G5862">
            <v>448123184.93000001</v>
          </cell>
        </row>
        <row r="5863">
          <cell r="B5863">
            <v>8001214707</v>
          </cell>
          <cell r="C5863" t="str">
            <v>Akc.a ost.CP prom.výn.AFS-ocenění MěnT1</v>
          </cell>
          <cell r="D5863">
            <v>-139364783.84999999</v>
          </cell>
          <cell r="E5863">
            <v>-139364783.84999999</v>
          </cell>
          <cell r="F5863">
            <v>-139364783.84999999</v>
          </cell>
          <cell r="G5863">
            <v>-139364783.84999999</v>
          </cell>
        </row>
        <row r="5864">
          <cell r="B5864">
            <v>8001214709</v>
          </cell>
          <cell r="C5864" t="str">
            <v>Akc.a ost.CP prom.výn.AFS-impairment</v>
          </cell>
          <cell r="D5864">
            <v>-1150267968.1700001</v>
          </cell>
          <cell r="E5864">
            <v>-1150267968.1700001</v>
          </cell>
          <cell r="F5864">
            <v>-1150267968.1700001</v>
          </cell>
          <cell r="G5864">
            <v>-1150267968.1700001</v>
          </cell>
        </row>
        <row r="5865">
          <cell r="B5865">
            <v>8001220201</v>
          </cell>
          <cell r="C5865" t="str">
            <v>Dluh.CP-FVTPL neurč.k obch.-PC</v>
          </cell>
          <cell r="D5865">
            <v>218936749.59999999</v>
          </cell>
          <cell r="E5865">
            <v>218936749.59999999</v>
          </cell>
          <cell r="F5865">
            <v>218936749.59999999</v>
          </cell>
          <cell r="G5865">
            <v>218936749.59999999</v>
          </cell>
        </row>
        <row r="5866">
          <cell r="B5866">
            <v>8001220202</v>
          </cell>
          <cell r="C5866" t="str">
            <v>Dluh.CP-FVTPL neurč.k obch.-nakoupené AÚ</v>
          </cell>
          <cell r="D5866">
            <v>150001.72</v>
          </cell>
          <cell r="E5866">
            <v>150001.72</v>
          </cell>
          <cell r="F5866">
            <v>150001.72</v>
          </cell>
          <cell r="G5866">
            <v>150001.72</v>
          </cell>
        </row>
        <row r="5867">
          <cell r="B5867">
            <v>8001220203</v>
          </cell>
          <cell r="C5867" t="str">
            <v>Dluh.CP-FVTPL neurč.k obch.-ocenění KapT</v>
          </cell>
          <cell r="D5867">
            <v>-148359191.81</v>
          </cell>
          <cell r="E5867">
            <v>-148359191.81</v>
          </cell>
          <cell r="F5867">
            <v>-148359191.81</v>
          </cell>
          <cell r="G5867">
            <v>-148359191.81</v>
          </cell>
        </row>
        <row r="5868">
          <cell r="B5868">
            <v>8001220204</v>
          </cell>
          <cell r="C5868" t="str">
            <v>Dluh.CP-FVTPL neurč.k obch.-ocenění MěnT</v>
          </cell>
          <cell r="D5868">
            <v>0</v>
          </cell>
          <cell r="E5868">
            <v>0</v>
          </cell>
          <cell r="F5868">
            <v>0</v>
          </cell>
          <cell r="G5868">
            <v>0</v>
          </cell>
        </row>
        <row r="5869">
          <cell r="B5869">
            <v>8001220205</v>
          </cell>
          <cell r="C5869" t="str">
            <v>Dluh.CP-FVTPL neurč.k obch.-Amortizace0</v>
          </cell>
          <cell r="D5869">
            <v>-14012906.890000001</v>
          </cell>
          <cell r="E5869">
            <v>-14012906.890000001</v>
          </cell>
          <cell r="F5869">
            <v>-14012906.890000001</v>
          </cell>
          <cell r="G5869">
            <v>-14012906.890000001</v>
          </cell>
        </row>
        <row r="5870">
          <cell r="B5870">
            <v>8001220206</v>
          </cell>
          <cell r="C5870" t="str">
            <v>Dluh.CP-FVTPL neurč.k obch.-ocenění KapT</v>
          </cell>
          <cell r="D5870">
            <v>2185928.0499999998</v>
          </cell>
          <cell r="E5870">
            <v>2185928.0499999998</v>
          </cell>
          <cell r="F5870">
            <v>2185928.0499999998</v>
          </cell>
          <cell r="G5870">
            <v>2185928.0499999998</v>
          </cell>
        </row>
        <row r="5871">
          <cell r="B5871">
            <v>8001220207</v>
          </cell>
          <cell r="C5871" t="str">
            <v>Dluh.CP-FVTPL neurč.k obch.-ocenění MěnT</v>
          </cell>
          <cell r="D5871">
            <v>0</v>
          </cell>
          <cell r="E5871">
            <v>0</v>
          </cell>
          <cell r="F5871">
            <v>0</v>
          </cell>
          <cell r="G5871">
            <v>0</v>
          </cell>
        </row>
        <row r="5872">
          <cell r="B5872">
            <v>8001220208</v>
          </cell>
          <cell r="C5872" t="str">
            <v>Dluh.CP-FVTPL neurč.k obch.-Amortizace1</v>
          </cell>
          <cell r="D5872">
            <v>2165309.0499999998</v>
          </cell>
          <cell r="E5872">
            <v>2165309.0499999998</v>
          </cell>
          <cell r="F5872">
            <v>2165309.0499999998</v>
          </cell>
          <cell r="G5872">
            <v>2165309.0499999998</v>
          </cell>
        </row>
        <row r="5873">
          <cell r="B5873">
            <v>8001220212</v>
          </cell>
          <cell r="C5873" t="str">
            <v>Dluh.CP-FVTPL neurč.k obch.-naběhlé AÚV</v>
          </cell>
          <cell r="D5873">
            <v>1371660.22</v>
          </cell>
          <cell r="E5873">
            <v>1371660.22</v>
          </cell>
          <cell r="F5873">
            <v>1371660.22</v>
          </cell>
          <cell r="G5873">
            <v>1371660.22</v>
          </cell>
        </row>
        <row r="5874">
          <cell r="B5874">
            <v>8001220301</v>
          </cell>
          <cell r="C5874" t="str">
            <v>Dluh.CP-HTM-PC</v>
          </cell>
          <cell r="D5874">
            <v>76306080.549999997</v>
          </cell>
          <cell r="E5874">
            <v>76306080.549999997</v>
          </cell>
          <cell r="F5874">
            <v>76306080.549999997</v>
          </cell>
          <cell r="G5874">
            <v>76306080.549999997</v>
          </cell>
        </row>
        <row r="5875">
          <cell r="B5875">
            <v>8001220303</v>
          </cell>
          <cell r="C5875" t="str">
            <v>Dluh.CP-HTM-ocenění KapT0-CAS</v>
          </cell>
          <cell r="D5875">
            <v>6139856.5300000003</v>
          </cell>
          <cell r="E5875">
            <v>6139856.5300000003</v>
          </cell>
          <cell r="F5875">
            <v>6139856.5300000003</v>
          </cell>
          <cell r="G5875">
            <v>6139856.5300000003</v>
          </cell>
        </row>
        <row r="5876">
          <cell r="B5876">
            <v>8001220306</v>
          </cell>
          <cell r="C5876" t="str">
            <v>Dluh.CP-HTM-ocenění KapT1-CAS</v>
          </cell>
          <cell r="D5876">
            <v>-5078084.58</v>
          </cell>
          <cell r="E5876">
            <v>-5078084.58</v>
          </cell>
          <cell r="F5876">
            <v>-5078084.58</v>
          </cell>
          <cell r="G5876">
            <v>-5078084.58</v>
          </cell>
        </row>
        <row r="5877">
          <cell r="B5877">
            <v>8001220308</v>
          </cell>
          <cell r="C5877" t="str">
            <v>Dluh.CP-HTM-Amortizace1</v>
          </cell>
          <cell r="D5877">
            <v>31114846.5</v>
          </cell>
          <cell r="E5877">
            <v>31114846.5</v>
          </cell>
          <cell r="F5877">
            <v>31114846.5</v>
          </cell>
          <cell r="G5877">
            <v>31114846.5</v>
          </cell>
        </row>
        <row r="5878">
          <cell r="B5878">
            <v>8001220312</v>
          </cell>
          <cell r="C5878" t="str">
            <v>Dluh.CP-HTM-naběhlé AÚV</v>
          </cell>
          <cell r="D5878">
            <v>0</v>
          </cell>
          <cell r="E5878">
            <v>0</v>
          </cell>
          <cell r="F5878">
            <v>0</v>
          </cell>
          <cell r="G5878">
            <v>0</v>
          </cell>
        </row>
        <row r="5879">
          <cell r="B5879">
            <v>8001220701</v>
          </cell>
          <cell r="C5879" t="str">
            <v>Dluh.CP-AFS-PC</v>
          </cell>
          <cell r="D5879">
            <v>64607653210.860001</v>
          </cell>
          <cell r="E5879">
            <v>64607653210.860001</v>
          </cell>
          <cell r="F5879">
            <v>64607653210.860001</v>
          </cell>
          <cell r="G5879">
            <v>64607653210.860001</v>
          </cell>
        </row>
        <row r="5880">
          <cell r="B5880">
            <v>8001220702</v>
          </cell>
          <cell r="C5880" t="str">
            <v>Dluh.CP-AFS-AÚV</v>
          </cell>
          <cell r="D5880">
            <v>118427141.81999999</v>
          </cell>
          <cell r="E5880">
            <v>118427141.81999999</v>
          </cell>
          <cell r="F5880">
            <v>118427141.81999999</v>
          </cell>
          <cell r="G5880">
            <v>118427141.81999999</v>
          </cell>
        </row>
        <row r="5881">
          <cell r="B5881">
            <v>8001220703</v>
          </cell>
          <cell r="C5881" t="str">
            <v>Dluh.CP-AFS-ocenění KapT0</v>
          </cell>
          <cell r="D5881">
            <v>794040540.38</v>
          </cell>
          <cell r="E5881">
            <v>794040540.38</v>
          </cell>
          <cell r="F5881">
            <v>794040540.38</v>
          </cell>
          <cell r="G5881">
            <v>794040540.38</v>
          </cell>
        </row>
        <row r="5882">
          <cell r="B5882">
            <v>8001220704</v>
          </cell>
          <cell r="C5882" t="str">
            <v>Dluh.CP-AFS-ocenění MěnT0</v>
          </cell>
          <cell r="D5882">
            <v>714373054.05999994</v>
          </cell>
          <cell r="E5882">
            <v>714373054.05999994</v>
          </cell>
          <cell r="F5882">
            <v>714373054.05999994</v>
          </cell>
          <cell r="G5882">
            <v>714373054.05999994</v>
          </cell>
        </row>
        <row r="5883">
          <cell r="B5883">
            <v>8001220705</v>
          </cell>
          <cell r="C5883" t="str">
            <v>Dluh.CP-AFS-Amortizace0</v>
          </cell>
          <cell r="D5883">
            <v>-501320904.13</v>
          </cell>
          <cell r="E5883">
            <v>-501320904.13</v>
          </cell>
          <cell r="F5883">
            <v>-501320904.13</v>
          </cell>
          <cell r="G5883">
            <v>-501320904.13</v>
          </cell>
        </row>
        <row r="5884">
          <cell r="B5884">
            <v>8001220706</v>
          </cell>
          <cell r="C5884" t="str">
            <v>Dluh.CP-AFS-ocenění KapT1</v>
          </cell>
          <cell r="D5884">
            <v>3299683467.0900002</v>
          </cell>
          <cell r="E5884">
            <v>3299683467.0900002</v>
          </cell>
          <cell r="F5884">
            <v>3299683467.0900002</v>
          </cell>
          <cell r="G5884">
            <v>3299683467.0900002</v>
          </cell>
        </row>
        <row r="5885">
          <cell r="B5885">
            <v>8001220707</v>
          </cell>
          <cell r="C5885" t="str">
            <v>Dluh.CP-AFS-ocenění MěnT1</v>
          </cell>
          <cell r="D5885">
            <v>-433794810.74000001</v>
          </cell>
          <cell r="E5885">
            <v>-433794810.74000001</v>
          </cell>
          <cell r="F5885">
            <v>-433794810.74000001</v>
          </cell>
          <cell r="G5885">
            <v>-433794810.74000001</v>
          </cell>
        </row>
        <row r="5886">
          <cell r="B5886">
            <v>8001220708</v>
          </cell>
          <cell r="C5886" t="str">
            <v>Dluh.CP-AFS-Amortizace1</v>
          </cell>
          <cell r="D5886">
            <v>-52028182.539999999</v>
          </cell>
          <cell r="E5886">
            <v>-52028182.539999999</v>
          </cell>
          <cell r="F5886">
            <v>-52028182.539999999</v>
          </cell>
          <cell r="G5886">
            <v>-52028182.539999999</v>
          </cell>
        </row>
        <row r="5887">
          <cell r="B5887">
            <v>8001220712</v>
          </cell>
          <cell r="C5887" t="str">
            <v>Dluh.CP-AFS-naběhlé AÚV</v>
          </cell>
          <cell r="D5887">
            <v>634057016.70000005</v>
          </cell>
          <cell r="E5887">
            <v>634057016.70000005</v>
          </cell>
          <cell r="F5887">
            <v>634057016.70000005</v>
          </cell>
          <cell r="G5887">
            <v>634057016.70000005</v>
          </cell>
        </row>
        <row r="5888">
          <cell r="B5888">
            <v>8001221101</v>
          </cell>
          <cell r="C5888" t="str">
            <v>Dluhové CP LAR banka - PC</v>
          </cell>
          <cell r="D5888">
            <v>775679499.75</v>
          </cell>
          <cell r="E5888">
            <v>775679499.75</v>
          </cell>
          <cell r="F5888">
            <v>775679499.75</v>
          </cell>
          <cell r="G5888">
            <v>775679499.75</v>
          </cell>
        </row>
        <row r="5889">
          <cell r="B5889">
            <v>8001221103</v>
          </cell>
          <cell r="C5889" t="str">
            <v>Dluhové CP LAR banka - ocenění KapTO - C</v>
          </cell>
          <cell r="D5889">
            <v>46927960.200000003</v>
          </cell>
          <cell r="E5889">
            <v>46927960.200000003</v>
          </cell>
          <cell r="F5889">
            <v>46927960.200000003</v>
          </cell>
          <cell r="G5889">
            <v>46927960.200000003</v>
          </cell>
        </row>
        <row r="5890">
          <cell r="B5890">
            <v>8001221105</v>
          </cell>
          <cell r="C5890" t="str">
            <v>Dluhové CP LAR banka - amortizaceO</v>
          </cell>
          <cell r="D5890">
            <v>54842540.049999997</v>
          </cell>
          <cell r="E5890">
            <v>54842540.049999997</v>
          </cell>
          <cell r="F5890">
            <v>54842540.049999997</v>
          </cell>
          <cell r="G5890">
            <v>54842540.049999997</v>
          </cell>
        </row>
        <row r="5891">
          <cell r="B5891">
            <v>8001221106</v>
          </cell>
          <cell r="C5891" t="str">
            <v>Dluhové CP LAR banka - ocenění KapT1 - C</v>
          </cell>
          <cell r="D5891">
            <v>74370310.209999993</v>
          </cell>
          <cell r="E5891">
            <v>74370310.209999993</v>
          </cell>
          <cell r="F5891">
            <v>74370310.209999993</v>
          </cell>
          <cell r="G5891">
            <v>74370310.209999993</v>
          </cell>
        </row>
        <row r="5892">
          <cell r="B5892">
            <v>8001221108</v>
          </cell>
          <cell r="C5892" t="str">
            <v>Dluhové CP LAR banka - amortizace1</v>
          </cell>
          <cell r="D5892">
            <v>16379689.789999999</v>
          </cell>
          <cell r="E5892">
            <v>16379689.789999999</v>
          </cell>
          <cell r="F5892">
            <v>16379689.789999999</v>
          </cell>
          <cell r="G5892">
            <v>16379689.789999999</v>
          </cell>
        </row>
        <row r="5893">
          <cell r="B5893">
            <v>8001221112</v>
          </cell>
          <cell r="C5893" t="str">
            <v>Dluhové CP LAR banka - naběhlé AÚV</v>
          </cell>
          <cell r="D5893">
            <v>1625000</v>
          </cell>
          <cell r="E5893">
            <v>1625000</v>
          </cell>
          <cell r="F5893">
            <v>1625000</v>
          </cell>
          <cell r="G5893">
            <v>1625000</v>
          </cell>
        </row>
        <row r="5894">
          <cell r="B5894">
            <v>8001251104</v>
          </cell>
          <cell r="C5894" t="str">
            <v>Pohledávky-Repo operace-jistina</v>
          </cell>
          <cell r="D5894">
            <v>0</v>
          </cell>
          <cell r="E5894">
            <v>0</v>
          </cell>
          <cell r="F5894">
            <v>0</v>
          </cell>
          <cell r="G5894">
            <v>0</v>
          </cell>
        </row>
        <row r="5895">
          <cell r="B5895">
            <v>8001251105</v>
          </cell>
          <cell r="C5895" t="str">
            <v>Pohledávky-Repo operace-úroky</v>
          </cell>
          <cell r="D5895">
            <v>0</v>
          </cell>
          <cell r="E5895">
            <v>0</v>
          </cell>
          <cell r="F5895">
            <v>0</v>
          </cell>
          <cell r="G5895">
            <v>0</v>
          </cell>
        </row>
        <row r="5896">
          <cell r="B5896">
            <v>8001260401</v>
          </cell>
          <cell r="C5896" t="str">
            <v>Termínované vklady u bank-jistina</v>
          </cell>
          <cell r="D5896">
            <v>4797110000</v>
          </cell>
          <cell r="E5896">
            <v>4797110000</v>
          </cell>
          <cell r="F5896">
            <v>4797110000</v>
          </cell>
          <cell r="G5896">
            <v>4797110000</v>
          </cell>
        </row>
        <row r="5897">
          <cell r="B5897">
            <v>8001260402</v>
          </cell>
          <cell r="C5897" t="str">
            <v>Termínované vklady u bank-AÚV</v>
          </cell>
          <cell r="D5897">
            <v>224185.60000000001</v>
          </cell>
          <cell r="E5897">
            <v>224185.60000000001</v>
          </cell>
          <cell r="F5897">
            <v>224185.60000000001</v>
          </cell>
          <cell r="G5897">
            <v>224185.60000000001</v>
          </cell>
        </row>
        <row r="5898">
          <cell r="B5898">
            <v>8001410201</v>
          </cell>
          <cell r="C5898" t="str">
            <v>FU jmén.poj.-Fond 1,2,3-FVTPL neurč.k ob</v>
          </cell>
          <cell r="D5898">
            <v>3714091842.7199998</v>
          </cell>
          <cell r="E5898">
            <v>3714091842.7199998</v>
          </cell>
          <cell r="F5898">
            <v>3714091842.7199998</v>
          </cell>
          <cell r="G5898">
            <v>3714091842.7199998</v>
          </cell>
        </row>
        <row r="5899">
          <cell r="B5899">
            <v>8001410202</v>
          </cell>
          <cell r="C5899" t="str">
            <v>Ocenění-Fond 1,2,3-FVTPL neurčené k obch</v>
          </cell>
          <cell r="D5899">
            <v>428055758.52999997</v>
          </cell>
          <cell r="E5899">
            <v>428055758.52999997</v>
          </cell>
          <cell r="F5899">
            <v>428055758.52999997</v>
          </cell>
          <cell r="G5899">
            <v>428055758.52999997</v>
          </cell>
        </row>
        <row r="5900">
          <cell r="B5900">
            <v>8001513302</v>
          </cell>
          <cell r="C5900" t="str">
            <v>Úrokové swapy</v>
          </cell>
          <cell r="D5900">
            <v>53156487.979999997</v>
          </cell>
          <cell r="E5900">
            <v>53156487.979999997</v>
          </cell>
          <cell r="F5900">
            <v>53156487.979999997</v>
          </cell>
          <cell r="G5900">
            <v>53156487.979999997</v>
          </cell>
        </row>
        <row r="5901">
          <cell r="B5901">
            <v>8001513392</v>
          </cell>
          <cell r="C5901" t="str">
            <v>Úrokové swapy-ocenění</v>
          </cell>
          <cell r="D5901">
            <v>64253523.969999999</v>
          </cell>
          <cell r="E5901">
            <v>64253523.969999999</v>
          </cell>
          <cell r="F5901">
            <v>64253523.969999999</v>
          </cell>
          <cell r="G5901">
            <v>64253523.969999999</v>
          </cell>
        </row>
        <row r="5902">
          <cell r="B5902">
            <v>8001514302</v>
          </cell>
          <cell r="C5902" t="str">
            <v>Měnové swapy</v>
          </cell>
          <cell r="D5902">
            <v>3458476.24</v>
          </cell>
          <cell r="E5902">
            <v>3458476.24</v>
          </cell>
          <cell r="F5902">
            <v>3458476.24</v>
          </cell>
          <cell r="G5902">
            <v>3458476.24</v>
          </cell>
        </row>
        <row r="5903">
          <cell r="B5903">
            <v>8001514391</v>
          </cell>
          <cell r="C5903" t="str">
            <v>Měnové forwardy - ocenění</v>
          </cell>
          <cell r="D5903">
            <v>4833776.46</v>
          </cell>
          <cell r="E5903">
            <v>4833776.46</v>
          </cell>
          <cell r="F5903">
            <v>4833776.46</v>
          </cell>
          <cell r="G5903">
            <v>4833776.46</v>
          </cell>
        </row>
        <row r="5904">
          <cell r="B5904">
            <v>8001514392</v>
          </cell>
          <cell r="C5904" t="str">
            <v>Měnové swapy - ocenění</v>
          </cell>
          <cell r="D5904">
            <v>360389833.25</v>
          </cell>
          <cell r="E5904">
            <v>360389833.25</v>
          </cell>
          <cell r="F5904">
            <v>360389833.25</v>
          </cell>
          <cell r="G5904">
            <v>360389833.25</v>
          </cell>
        </row>
        <row r="5905">
          <cell r="B5905">
            <v>8001518301</v>
          </cell>
          <cell r="C5905" t="str">
            <v>CDS</v>
          </cell>
          <cell r="D5905">
            <v>1012324.22</v>
          </cell>
          <cell r="E5905">
            <v>1012324.22</v>
          </cell>
          <cell r="F5905">
            <v>1012324.22</v>
          </cell>
          <cell r="G5905">
            <v>1012324.22</v>
          </cell>
        </row>
        <row r="5906">
          <cell r="B5906">
            <v>8001518304</v>
          </cell>
          <cell r="C5906" t="str">
            <v>Futures -ocenění</v>
          </cell>
          <cell r="D5906">
            <v>1831066.41</v>
          </cell>
          <cell r="E5906">
            <v>1831066.41</v>
          </cell>
          <cell r="F5906">
            <v>1831066.41</v>
          </cell>
          <cell r="G5906">
            <v>1831066.41</v>
          </cell>
        </row>
        <row r="5907">
          <cell r="B5907">
            <v>8001518311</v>
          </cell>
          <cell r="C5907" t="str">
            <v>CDS  ocenění - Accrued 0</v>
          </cell>
          <cell r="D5907">
            <v>0.13</v>
          </cell>
          <cell r="E5907">
            <v>0.13</v>
          </cell>
          <cell r="F5907">
            <v>0.13</v>
          </cell>
          <cell r="G5907">
            <v>0.13</v>
          </cell>
        </row>
        <row r="5908">
          <cell r="B5908">
            <v>8001518391</v>
          </cell>
          <cell r="C5908" t="str">
            <v>CDS - ocenění</v>
          </cell>
          <cell r="D5908">
            <v>1618733.19</v>
          </cell>
          <cell r="E5908">
            <v>1618733.19</v>
          </cell>
          <cell r="F5908">
            <v>1618733.19</v>
          </cell>
          <cell r="G5908">
            <v>1618733.19</v>
          </cell>
        </row>
        <row r="5909">
          <cell r="B5909">
            <v>8001524393</v>
          </cell>
          <cell r="C5909" t="str">
            <v>Nakoupené měnové opce - ocenění</v>
          </cell>
          <cell r="D5909">
            <v>0.01</v>
          </cell>
          <cell r="E5909">
            <v>0.01</v>
          </cell>
          <cell r="F5909">
            <v>0.01</v>
          </cell>
          <cell r="G5909">
            <v>0.01</v>
          </cell>
        </row>
        <row r="5910">
          <cell r="B5910">
            <v>8001526392</v>
          </cell>
          <cell r="C5910" t="str">
            <v>Nakoupené akciové/index.opce-ocenění</v>
          </cell>
          <cell r="D5910">
            <v>34598503.960000001</v>
          </cell>
          <cell r="E5910">
            <v>34598503.960000001</v>
          </cell>
          <cell r="F5910">
            <v>34598503.960000001</v>
          </cell>
          <cell r="G5910">
            <v>34598503.960000001</v>
          </cell>
        </row>
        <row r="5911">
          <cell r="B5911">
            <v>8001543302</v>
          </cell>
          <cell r="C5911" t="str">
            <v>Úrokové swapy - P</v>
          </cell>
          <cell r="D5911">
            <v>-242796462.87</v>
          </cell>
          <cell r="E5911">
            <v>-242796462.87</v>
          </cell>
          <cell r="F5911">
            <v>-242796462.87</v>
          </cell>
          <cell r="G5911">
            <v>-242796462.87</v>
          </cell>
        </row>
        <row r="5912">
          <cell r="B5912">
            <v>8001543392</v>
          </cell>
          <cell r="C5912" t="str">
            <v>Úrokové swapy - P - ocenění</v>
          </cell>
          <cell r="D5912">
            <v>-1449776722.75</v>
          </cell>
          <cell r="E5912">
            <v>-1449776722.75</v>
          </cell>
          <cell r="F5912">
            <v>-1449776722.75</v>
          </cell>
          <cell r="G5912">
            <v>-1449776722.75</v>
          </cell>
        </row>
        <row r="5913">
          <cell r="B5913">
            <v>8001544302</v>
          </cell>
          <cell r="C5913" t="str">
            <v>Měnové swapy - P</v>
          </cell>
          <cell r="D5913">
            <v>-4280781.9000000004</v>
          </cell>
          <cell r="E5913">
            <v>-4280781.9000000004</v>
          </cell>
          <cell r="F5913">
            <v>-4280781.9000000004</v>
          </cell>
          <cell r="G5913">
            <v>-4280781.9000000004</v>
          </cell>
        </row>
        <row r="5914">
          <cell r="B5914">
            <v>8001544391</v>
          </cell>
          <cell r="C5914" t="str">
            <v>Měnové forwardy - P - ocenění</v>
          </cell>
          <cell r="D5914">
            <v>-4477226.5599999996</v>
          </cell>
          <cell r="E5914">
            <v>-4477226.5599999996</v>
          </cell>
          <cell r="F5914">
            <v>-4477226.5599999996</v>
          </cell>
          <cell r="G5914">
            <v>-4477226.5599999996</v>
          </cell>
        </row>
        <row r="5915">
          <cell r="B5915">
            <v>8001544392</v>
          </cell>
          <cell r="C5915" t="str">
            <v>Měnové swapy - P - ocenění</v>
          </cell>
          <cell r="D5915">
            <v>-183177817.13999999</v>
          </cell>
          <cell r="E5915">
            <v>-183177817.13999999</v>
          </cell>
          <cell r="F5915">
            <v>-183177817.13999999</v>
          </cell>
          <cell r="G5915">
            <v>-183177817.13999999</v>
          </cell>
        </row>
        <row r="5916">
          <cell r="B5916">
            <v>8001548304</v>
          </cell>
          <cell r="C5916" t="str">
            <v>Futures -ocenění P</v>
          </cell>
          <cell r="D5916">
            <v>0</v>
          </cell>
          <cell r="E5916">
            <v>0</v>
          </cell>
          <cell r="F5916">
            <v>0</v>
          </cell>
          <cell r="G5916">
            <v>0</v>
          </cell>
        </row>
        <row r="5917">
          <cell r="B5917">
            <v>8001548311</v>
          </cell>
          <cell r="C5917" t="str">
            <v>CDS  ocenění - Accrued 0 - P</v>
          </cell>
          <cell r="D5917">
            <v>0.17</v>
          </cell>
          <cell r="E5917">
            <v>0.17</v>
          </cell>
          <cell r="F5917">
            <v>0.17</v>
          </cell>
          <cell r="G5917">
            <v>0.17</v>
          </cell>
        </row>
        <row r="5918">
          <cell r="B5918">
            <v>8001566393</v>
          </cell>
          <cell r="C5918" t="str">
            <v>Prodané akciové/indexové opce-P-ocenění</v>
          </cell>
          <cell r="D5918">
            <v>-34598503.960000001</v>
          </cell>
          <cell r="E5918">
            <v>-34598503.960000001</v>
          </cell>
          <cell r="F5918">
            <v>-34598503.960000001</v>
          </cell>
          <cell r="G5918">
            <v>-34598503.960000001</v>
          </cell>
        </row>
        <row r="5919">
          <cell r="B5919">
            <v>8002340541</v>
          </cell>
          <cell r="C5919" t="str">
            <v>Peníze na cestě-FX deriváty</v>
          </cell>
          <cell r="D5919">
            <v>-164645990</v>
          </cell>
          <cell r="E5919">
            <v>-164645990</v>
          </cell>
          <cell r="F5919">
            <v>-164645990</v>
          </cell>
          <cell r="G5919">
            <v>-164645990</v>
          </cell>
        </row>
        <row r="5920">
          <cell r="B5920">
            <v>8002341001</v>
          </cell>
          <cell r="C5920" t="str">
            <v>Peníze na cestě-nadlimitní odvody a ost.</v>
          </cell>
          <cell r="D5920">
            <v>22438330029.950001</v>
          </cell>
          <cell r="E5920">
            <v>22438330029.950001</v>
          </cell>
          <cell r="F5920">
            <v>22438330029.950001</v>
          </cell>
          <cell r="G5920">
            <v>22438330029.950001</v>
          </cell>
        </row>
        <row r="5921">
          <cell r="B5921">
            <v>8002341004</v>
          </cell>
          <cell r="C5921" t="str">
            <v>Převody fin.prostředků z cash pooling.op</v>
          </cell>
          <cell r="D5921">
            <v>10302124723.77</v>
          </cell>
          <cell r="E5921">
            <v>10302124723.77</v>
          </cell>
          <cell r="F5921">
            <v>10302124723.77</v>
          </cell>
          <cell r="G5921">
            <v>10302124723.77</v>
          </cell>
        </row>
        <row r="5922">
          <cell r="B5922">
            <v>8002342000</v>
          </cell>
          <cell r="C5922" t="str">
            <v>Peníze na cestě v cizí měně</v>
          </cell>
          <cell r="D5922">
            <v>-727106514.35000002</v>
          </cell>
          <cell r="E5922">
            <v>-727106514.35000002</v>
          </cell>
          <cell r="F5922">
            <v>-727106514.35000002</v>
          </cell>
          <cell r="G5922">
            <v>-727106514.35000002</v>
          </cell>
        </row>
        <row r="5923">
          <cell r="B5923">
            <v>8002342004</v>
          </cell>
          <cell r="C5923" t="str">
            <v>Zúčtovací účet pro cizí měny-TIA</v>
          </cell>
          <cell r="D5923">
            <v>5028253071.3100004</v>
          </cell>
          <cell r="E5923">
            <v>5028253071.3100004</v>
          </cell>
          <cell r="F5923">
            <v>5028253071.3100004</v>
          </cell>
          <cell r="G5923">
            <v>5028253071.3100004</v>
          </cell>
        </row>
        <row r="5924">
          <cell r="B5924">
            <v>8002349999</v>
          </cell>
          <cell r="C5924" t="str">
            <v>Peníze na cestě - CF INTERNÍ</v>
          </cell>
          <cell r="D5924">
            <v>-13785553.08</v>
          </cell>
          <cell r="E5924">
            <v>-13785553.08</v>
          </cell>
          <cell r="F5924">
            <v>-13785553.08</v>
          </cell>
          <cell r="G5924">
            <v>-13785553.08</v>
          </cell>
        </row>
        <row r="5925">
          <cell r="B5925">
            <v>8002350041</v>
          </cell>
          <cell r="C5925" t="str">
            <v>0100159414/5000  IŽP-fond peněž.trhu (Me</v>
          </cell>
          <cell r="D5925">
            <v>0</v>
          </cell>
          <cell r="E5925">
            <v>0</v>
          </cell>
          <cell r="F5925">
            <v>0</v>
          </cell>
          <cell r="G5925">
            <v>0</v>
          </cell>
        </row>
        <row r="5926">
          <cell r="B5926">
            <v>8002350082</v>
          </cell>
          <cell r="C5926" t="str">
            <v>1000524300/3500 CZK (WebMerit)</v>
          </cell>
          <cell r="D5926">
            <v>4364009.92</v>
          </cell>
          <cell r="E5926">
            <v>4364009.92</v>
          </cell>
          <cell r="F5926">
            <v>4364009.92</v>
          </cell>
          <cell r="G5926">
            <v>4364009.92</v>
          </cell>
        </row>
        <row r="5927">
          <cell r="B5927">
            <v>8002350083</v>
          </cell>
          <cell r="C5927" t="str">
            <v>1220524302/3500 USD (WebMerit)</v>
          </cell>
          <cell r="D5927">
            <v>26933349.960000001</v>
          </cell>
          <cell r="E5927">
            <v>26933349.960000001</v>
          </cell>
          <cell r="F5927">
            <v>26933349.960000001</v>
          </cell>
          <cell r="G5927">
            <v>26933349.960000001</v>
          </cell>
        </row>
        <row r="5928">
          <cell r="B5928">
            <v>8002350084</v>
          </cell>
          <cell r="C5928" t="str">
            <v>1120524305/3500 GBP (WebMerit)</v>
          </cell>
          <cell r="D5928">
            <v>1258247.1499999999</v>
          </cell>
          <cell r="E5928">
            <v>1258247.1499999999</v>
          </cell>
          <cell r="F5928">
            <v>1258247.1499999999</v>
          </cell>
          <cell r="G5928">
            <v>1258247.1499999999</v>
          </cell>
        </row>
        <row r="5929">
          <cell r="B5929">
            <v>8002350085</v>
          </cell>
          <cell r="C5929" t="str">
            <v>1050524309/3500 CHF (WebMerit)</v>
          </cell>
          <cell r="D5929">
            <v>371825.64</v>
          </cell>
          <cell r="E5929">
            <v>371825.64</v>
          </cell>
          <cell r="F5929">
            <v>371825.64</v>
          </cell>
          <cell r="G5929">
            <v>371825.64</v>
          </cell>
        </row>
        <row r="5930">
          <cell r="B5930">
            <v>8002350086</v>
          </cell>
          <cell r="C5930" t="str">
            <v>1330524303/3500 EUR (WebMerit)</v>
          </cell>
          <cell r="D5930">
            <v>17815989.949999999</v>
          </cell>
          <cell r="E5930">
            <v>17815989.949999999</v>
          </cell>
          <cell r="F5930">
            <v>17815989.949999999</v>
          </cell>
          <cell r="G5930">
            <v>17815989.949999999</v>
          </cell>
        </row>
        <row r="5931">
          <cell r="B5931">
            <v>8002350087</v>
          </cell>
          <cell r="C5931" t="str">
            <v>1260524307/3500 PLN (WebMerit)</v>
          </cell>
          <cell r="D5931">
            <v>1188693.1299999999</v>
          </cell>
          <cell r="E5931">
            <v>1188693.1299999999</v>
          </cell>
          <cell r="F5931">
            <v>1188693.1299999999</v>
          </cell>
          <cell r="G5931">
            <v>1188693.1299999999</v>
          </cell>
        </row>
        <row r="5932">
          <cell r="B5932">
            <v>8002350095</v>
          </cell>
          <cell r="C5932" t="str">
            <v>1000524351/3500 CZK (WebMerit)</v>
          </cell>
          <cell r="D5932">
            <v>41690878.740000002</v>
          </cell>
          <cell r="E5932">
            <v>41690878.740000002</v>
          </cell>
          <cell r="F5932">
            <v>41690878.740000002</v>
          </cell>
          <cell r="G5932">
            <v>41690878.740000002</v>
          </cell>
        </row>
        <row r="5933">
          <cell r="B5933">
            <v>8002350096</v>
          </cell>
          <cell r="C5933" t="str">
            <v>1220524353/3500 USD (WebMerit</v>
          </cell>
          <cell r="D5933">
            <v>271295.37</v>
          </cell>
          <cell r="E5933">
            <v>271295.37</v>
          </cell>
          <cell r="F5933">
            <v>271295.37</v>
          </cell>
          <cell r="G5933">
            <v>271295.37</v>
          </cell>
        </row>
        <row r="5934">
          <cell r="B5934">
            <v>8002350097</v>
          </cell>
          <cell r="C5934" t="str">
            <v>1330524354/3500 EUR (WebMerit)</v>
          </cell>
          <cell r="D5934">
            <v>651537.04</v>
          </cell>
          <cell r="E5934">
            <v>651537.04</v>
          </cell>
          <cell r="F5934">
            <v>651537.04</v>
          </cell>
          <cell r="G5934">
            <v>651537.04</v>
          </cell>
        </row>
        <row r="5935">
          <cell r="B5935">
            <v>8002350098</v>
          </cell>
          <cell r="C5935" t="str">
            <v>1160524350/3500 JPY (WebMerit)</v>
          </cell>
          <cell r="D5935">
            <v>143045.66</v>
          </cell>
          <cell r="E5935">
            <v>143045.66</v>
          </cell>
          <cell r="F5935">
            <v>143045.66</v>
          </cell>
          <cell r="G5935">
            <v>143045.66</v>
          </cell>
        </row>
        <row r="5936">
          <cell r="B5936">
            <v>8002350120</v>
          </cell>
          <cell r="C5936" t="str">
            <v>192766160277/0100 CZK - KOMB PROVOZ</v>
          </cell>
          <cell r="D5936">
            <v>173926.17</v>
          </cell>
          <cell r="E5936">
            <v>173926.17</v>
          </cell>
          <cell r="F5936">
            <v>173926.17</v>
          </cell>
          <cell r="G5936">
            <v>173926.17</v>
          </cell>
        </row>
        <row r="5937">
          <cell r="B5937">
            <v>8002350124</v>
          </cell>
          <cell r="C5937" t="str">
            <v>4017110108/4000 (Merit)</v>
          </cell>
          <cell r="D5937">
            <v>1258989.6200000001</v>
          </cell>
          <cell r="E5937">
            <v>1258989.6200000001</v>
          </cell>
          <cell r="F5937">
            <v>1258989.6200000001</v>
          </cell>
          <cell r="G5937">
            <v>1258989.6200000001</v>
          </cell>
        </row>
        <row r="5938">
          <cell r="B5938">
            <v>8002350127</v>
          </cell>
          <cell r="C5938" t="str">
            <v>4466/5500 CZK centrála</v>
          </cell>
          <cell r="D5938">
            <v>8218330.0899999999</v>
          </cell>
          <cell r="E5938">
            <v>8218330.0899999999</v>
          </cell>
          <cell r="F5938">
            <v>8218330.0899999999</v>
          </cell>
          <cell r="G5938">
            <v>8218330.0899999999</v>
          </cell>
        </row>
        <row r="5939">
          <cell r="B5939">
            <v>8002350141</v>
          </cell>
          <cell r="C5939" t="str">
            <v>0100159422/5000 IŽP-fond obligací (Merit</v>
          </cell>
          <cell r="D5939">
            <v>0</v>
          </cell>
          <cell r="E5939">
            <v>0</v>
          </cell>
          <cell r="F5939">
            <v>0</v>
          </cell>
          <cell r="G5939">
            <v>0</v>
          </cell>
        </row>
        <row r="5940">
          <cell r="B5940">
            <v>8002350156</v>
          </cell>
          <cell r="C5940" t="str">
            <v>1008210001000/5000</v>
          </cell>
          <cell r="D5940">
            <v>0</v>
          </cell>
          <cell r="E5940">
            <v>0</v>
          </cell>
          <cell r="F5940">
            <v>0</v>
          </cell>
          <cell r="G5940">
            <v>0</v>
          </cell>
        </row>
        <row r="5941">
          <cell r="B5941">
            <v>8002350164</v>
          </cell>
          <cell r="C5941" t="str">
            <v>1008210001200/5000 PLN (Merit)</v>
          </cell>
          <cell r="D5941">
            <v>0</v>
          </cell>
          <cell r="E5941">
            <v>0</v>
          </cell>
          <cell r="F5941">
            <v>0</v>
          </cell>
          <cell r="G5941">
            <v>0</v>
          </cell>
        </row>
        <row r="5942">
          <cell r="B5942">
            <v>8002350165</v>
          </cell>
          <cell r="C5942" t="str">
            <v>1008210001040/5000 GBP (Merit)</v>
          </cell>
          <cell r="D5942">
            <v>0</v>
          </cell>
          <cell r="E5942">
            <v>0</v>
          </cell>
          <cell r="F5942">
            <v>0</v>
          </cell>
          <cell r="G5942">
            <v>0</v>
          </cell>
        </row>
        <row r="5943">
          <cell r="B5943">
            <v>8002350166</v>
          </cell>
          <cell r="C5943" t="str">
            <v>1008210001100/5000 EUR (Merit)</v>
          </cell>
          <cell r="D5943">
            <v>0</v>
          </cell>
          <cell r="E5943">
            <v>0</v>
          </cell>
          <cell r="F5943">
            <v>0</v>
          </cell>
          <cell r="G5943">
            <v>0</v>
          </cell>
        </row>
        <row r="5944">
          <cell r="B5944">
            <v>8002350167</v>
          </cell>
          <cell r="C5944" t="str">
            <v>1008210001050/5000 CHF (Merit)</v>
          </cell>
          <cell r="D5944">
            <v>0</v>
          </cell>
          <cell r="E5944">
            <v>0</v>
          </cell>
          <cell r="F5944">
            <v>0</v>
          </cell>
          <cell r="G5944">
            <v>0</v>
          </cell>
        </row>
        <row r="5945">
          <cell r="B5945">
            <v>8002350168</v>
          </cell>
          <cell r="C5945" t="str">
            <v>1008210001020/5000 USD (Merit)</v>
          </cell>
          <cell r="D5945">
            <v>0</v>
          </cell>
          <cell r="E5945">
            <v>0</v>
          </cell>
          <cell r="F5945">
            <v>0</v>
          </cell>
          <cell r="G5945">
            <v>0</v>
          </cell>
        </row>
        <row r="5946">
          <cell r="B5946">
            <v>8002350241</v>
          </cell>
          <cell r="C5946" t="str">
            <v>0100159430/5000 IŽP-fond světových akcií</v>
          </cell>
          <cell r="D5946">
            <v>0</v>
          </cell>
          <cell r="E5946">
            <v>0</v>
          </cell>
          <cell r="F5946">
            <v>0</v>
          </cell>
          <cell r="G5946">
            <v>0</v>
          </cell>
        </row>
        <row r="5947">
          <cell r="B5947">
            <v>8002350271</v>
          </cell>
          <cell r="C5947" t="str">
            <v>3003958058/6000 - BÚ v JPY (Merit)</v>
          </cell>
          <cell r="D5947">
            <v>0</v>
          </cell>
          <cell r="E5947">
            <v>0</v>
          </cell>
          <cell r="F5947">
            <v>0</v>
          </cell>
          <cell r="G5947">
            <v>0</v>
          </cell>
        </row>
        <row r="5948">
          <cell r="B5948">
            <v>8002350274</v>
          </cell>
          <cell r="C5948" t="str">
            <v>5003950020/6000 - BÚ v EUR (Merit)</v>
          </cell>
          <cell r="D5948">
            <v>12569937.15</v>
          </cell>
          <cell r="E5948">
            <v>12569937.15</v>
          </cell>
          <cell r="F5948">
            <v>12569937.15</v>
          </cell>
          <cell r="G5948">
            <v>12569937.15</v>
          </cell>
        </row>
        <row r="5949">
          <cell r="B5949">
            <v>8002350276</v>
          </cell>
          <cell r="C5949" t="str">
            <v>5003950039/6000 - BÚ v USD (Merit)</v>
          </cell>
          <cell r="D5949">
            <v>9784132.7400000002</v>
          </cell>
          <cell r="E5949">
            <v>9784132.7400000002</v>
          </cell>
          <cell r="F5949">
            <v>9784132.7400000002</v>
          </cell>
          <cell r="G5949">
            <v>9784132.7400000002</v>
          </cell>
        </row>
        <row r="5950">
          <cell r="B5950">
            <v>8002350279</v>
          </cell>
          <cell r="C5950" t="str">
            <v>5170010087/5500 CZK (WebMerit)</v>
          </cell>
          <cell r="D5950">
            <v>3786234.81</v>
          </cell>
          <cell r="E5950">
            <v>3786234.81</v>
          </cell>
          <cell r="F5950">
            <v>3786234.81</v>
          </cell>
          <cell r="G5950">
            <v>3786234.81</v>
          </cell>
        </row>
        <row r="5951">
          <cell r="B5951">
            <v>8002350280</v>
          </cell>
          <cell r="C5951" t="str">
            <v>5170010095/5500 CZK (WebMerit)</v>
          </cell>
          <cell r="D5951">
            <v>5224330.2300000004</v>
          </cell>
          <cell r="E5951">
            <v>5224330.2300000004</v>
          </cell>
          <cell r="F5951">
            <v>5224330.2300000004</v>
          </cell>
          <cell r="G5951">
            <v>5224330.2300000004</v>
          </cell>
        </row>
        <row r="5952">
          <cell r="B5952">
            <v>8002350281</v>
          </cell>
          <cell r="C5952" t="str">
            <v>5170010108/5500 CZK (WebMerit)</v>
          </cell>
          <cell r="D5952">
            <v>3868755.42</v>
          </cell>
          <cell r="E5952">
            <v>3868755.42</v>
          </cell>
          <cell r="F5952">
            <v>3868755.42</v>
          </cell>
          <cell r="G5952">
            <v>3868755.42</v>
          </cell>
        </row>
        <row r="5953">
          <cell r="B5953">
            <v>8002350706</v>
          </cell>
          <cell r="C5953" t="str">
            <v>3003958031/6000 RON (Merit)</v>
          </cell>
          <cell r="D5953">
            <v>52847.7</v>
          </cell>
          <cell r="E5953">
            <v>52847.7</v>
          </cell>
          <cell r="F5953">
            <v>52847.7</v>
          </cell>
          <cell r="G5953">
            <v>52847.7</v>
          </cell>
        </row>
        <row r="5954">
          <cell r="B5954">
            <v>8002350751</v>
          </cell>
          <cell r="C5954" t="str">
            <v>2003950051/6000 EUR (Merit)</v>
          </cell>
          <cell r="D5954">
            <v>113185.32</v>
          </cell>
          <cell r="E5954">
            <v>113185.32</v>
          </cell>
          <cell r="F5954">
            <v>113185.32</v>
          </cell>
          <cell r="G5954">
            <v>113185.32</v>
          </cell>
        </row>
        <row r="5955">
          <cell r="B5955">
            <v>8002350754</v>
          </cell>
          <cell r="C5955" t="str">
            <v>3003956036/6000 HUF (Merit)</v>
          </cell>
          <cell r="D5955">
            <v>155081.07</v>
          </cell>
          <cell r="E5955">
            <v>155081.07</v>
          </cell>
          <cell r="F5955">
            <v>155081.07</v>
          </cell>
          <cell r="G5955">
            <v>155081.07</v>
          </cell>
        </row>
        <row r="5956">
          <cell r="B5956">
            <v>8002350755</v>
          </cell>
          <cell r="C5956" t="str">
            <v>1008313001000/5000 v CZK (Merit)</v>
          </cell>
          <cell r="D5956">
            <v>0</v>
          </cell>
          <cell r="E5956">
            <v>0</v>
          </cell>
          <cell r="F5956">
            <v>0</v>
          </cell>
          <cell r="G5956">
            <v>0</v>
          </cell>
        </row>
        <row r="5957">
          <cell r="B5957">
            <v>8002350756</v>
          </cell>
          <cell r="C5957" t="str">
            <v>1008313001020/5000 v USD (Merit)</v>
          </cell>
          <cell r="D5957">
            <v>0.01</v>
          </cell>
          <cell r="E5957">
            <v>0.01</v>
          </cell>
          <cell r="F5957">
            <v>0.01</v>
          </cell>
          <cell r="G5957">
            <v>0.01</v>
          </cell>
        </row>
        <row r="5958">
          <cell r="B5958">
            <v>8002350757</v>
          </cell>
          <cell r="C5958" t="str">
            <v>1008313001100/5000 v EUR (Merit)</v>
          </cell>
          <cell r="D5958">
            <v>0.01</v>
          </cell>
          <cell r="E5958">
            <v>0.01</v>
          </cell>
          <cell r="F5958">
            <v>0.01</v>
          </cell>
          <cell r="G5958">
            <v>0.01</v>
          </cell>
        </row>
        <row r="5959">
          <cell r="B5959">
            <v>8002350758</v>
          </cell>
          <cell r="C5959" t="str">
            <v>1008313001160/5000 v JPY (Merit)</v>
          </cell>
          <cell r="D5959">
            <v>0</v>
          </cell>
          <cell r="E5959">
            <v>0</v>
          </cell>
          <cell r="F5959">
            <v>0</v>
          </cell>
          <cell r="G5959">
            <v>0</v>
          </cell>
        </row>
        <row r="5960">
          <cell r="B5960">
            <v>8002350759</v>
          </cell>
          <cell r="C5960" t="str">
            <v>4003950026/6000</v>
          </cell>
          <cell r="D5960">
            <v>164427.21</v>
          </cell>
          <cell r="E5960">
            <v>164427.21</v>
          </cell>
          <cell r="F5960">
            <v>164427.21</v>
          </cell>
          <cell r="G5960">
            <v>164427.21</v>
          </cell>
        </row>
        <row r="5961">
          <cell r="B5961">
            <v>8002350765</v>
          </cell>
          <cell r="C5961" t="str">
            <v>4017110132/4000 (Merit)</v>
          </cell>
          <cell r="D5961">
            <v>0</v>
          </cell>
          <cell r="E5961">
            <v>0</v>
          </cell>
          <cell r="F5961">
            <v>0</v>
          </cell>
          <cell r="G5961">
            <v>0</v>
          </cell>
        </row>
        <row r="5962">
          <cell r="B5962">
            <v>8002350770</v>
          </cell>
          <cell r="C5962" t="str">
            <v>01001594001021/5000 USD IŽP akc.(Merit)</v>
          </cell>
          <cell r="D5962">
            <v>0</v>
          </cell>
          <cell r="E5962">
            <v>0</v>
          </cell>
          <cell r="F5962">
            <v>0</v>
          </cell>
          <cell r="G5962">
            <v>0</v>
          </cell>
        </row>
        <row r="5963">
          <cell r="B5963">
            <v>8002350788</v>
          </cell>
          <cell r="C5963" t="str">
            <v>2003950027/6000 VLJMENI (Merit)</v>
          </cell>
          <cell r="D5963">
            <v>240814.32</v>
          </cell>
          <cell r="E5963">
            <v>240814.32</v>
          </cell>
          <cell r="F5963">
            <v>240814.32</v>
          </cell>
          <cell r="G5963">
            <v>240814.32</v>
          </cell>
        </row>
        <row r="5964">
          <cell r="B5964">
            <v>8002350800</v>
          </cell>
          <cell r="C5964" t="str">
            <v>3003950275/6000 CZK (Merit)</v>
          </cell>
          <cell r="D5964">
            <v>53371.29</v>
          </cell>
          <cell r="E5964">
            <v>53371.29</v>
          </cell>
          <cell r="F5964">
            <v>53371.29</v>
          </cell>
          <cell r="G5964">
            <v>53371.29</v>
          </cell>
        </row>
        <row r="5965">
          <cell r="B5965">
            <v>8002350802</v>
          </cell>
          <cell r="C5965" t="str">
            <v>3003957020/6000 PLN (Merit)</v>
          </cell>
          <cell r="D5965">
            <v>53720.22</v>
          </cell>
          <cell r="E5965">
            <v>53720.22</v>
          </cell>
          <cell r="F5965">
            <v>53720.22</v>
          </cell>
          <cell r="G5965">
            <v>53720.22</v>
          </cell>
        </row>
        <row r="5966">
          <cell r="B5966">
            <v>8002350803</v>
          </cell>
          <cell r="C5966" t="str">
            <v>3003951112/6000 EUR (Merit)</v>
          </cell>
          <cell r="D5966">
            <v>1799746.2</v>
          </cell>
          <cell r="E5966">
            <v>1799746.2</v>
          </cell>
          <cell r="F5966">
            <v>1799746.2</v>
          </cell>
          <cell r="G5966">
            <v>1799746.2</v>
          </cell>
        </row>
        <row r="5967">
          <cell r="B5967">
            <v>8002350805</v>
          </cell>
          <cell r="C5967" t="str">
            <v>3003952123/6000 USD (Merit)</v>
          </cell>
          <cell r="D5967">
            <v>813864.58</v>
          </cell>
          <cell r="E5967">
            <v>813864.58</v>
          </cell>
          <cell r="F5967">
            <v>813864.58</v>
          </cell>
          <cell r="G5967">
            <v>813864.58</v>
          </cell>
        </row>
        <row r="5968">
          <cell r="B5968">
            <v>8002350814</v>
          </cell>
          <cell r="C5968" t="str">
            <v>4003957009/6000 PLN - Merit</v>
          </cell>
          <cell r="D5968">
            <v>72016.53</v>
          </cell>
          <cell r="E5968">
            <v>72016.53</v>
          </cell>
          <cell r="F5968">
            <v>72016.53</v>
          </cell>
          <cell r="G5968">
            <v>72016.53</v>
          </cell>
        </row>
        <row r="5969">
          <cell r="B5969">
            <v>8002350816</v>
          </cell>
          <cell r="C5969" t="str">
            <v>3003950283/6000 CZK (Merit)</v>
          </cell>
          <cell r="D5969">
            <v>587731.37</v>
          </cell>
          <cell r="E5969">
            <v>587731.37</v>
          </cell>
          <cell r="F5969">
            <v>587731.37</v>
          </cell>
          <cell r="G5969">
            <v>587731.37</v>
          </cell>
        </row>
        <row r="5970">
          <cell r="B5970">
            <v>8002350817</v>
          </cell>
          <cell r="C5970" t="str">
            <v>3003951120/6000 CZK (Merit)</v>
          </cell>
          <cell r="D5970">
            <v>361305.29</v>
          </cell>
          <cell r="E5970">
            <v>361305.29</v>
          </cell>
          <cell r="F5970">
            <v>361305.29</v>
          </cell>
          <cell r="G5970">
            <v>361305.29</v>
          </cell>
        </row>
        <row r="5971">
          <cell r="B5971">
            <v>8002350818</v>
          </cell>
          <cell r="C5971" t="str">
            <v>3003952131/6000 CZK (Merit)</v>
          </cell>
          <cell r="D5971">
            <v>3528012.67</v>
          </cell>
          <cell r="E5971">
            <v>3528012.67</v>
          </cell>
          <cell r="F5971">
            <v>3528012.67</v>
          </cell>
          <cell r="G5971">
            <v>3528012.67</v>
          </cell>
        </row>
        <row r="5972">
          <cell r="B5972">
            <v>8002350819</v>
          </cell>
          <cell r="C5972" t="str">
            <v>3003954014/6000 CZK (Merit)</v>
          </cell>
          <cell r="D5972">
            <v>201360.44</v>
          </cell>
          <cell r="E5972">
            <v>201360.44</v>
          </cell>
          <cell r="F5972">
            <v>201360.44</v>
          </cell>
          <cell r="G5972">
            <v>201360.44</v>
          </cell>
        </row>
        <row r="5973">
          <cell r="B5973">
            <v>8002350823</v>
          </cell>
          <cell r="C5973" t="str">
            <v>300395 0 013 /6000 CZK (Merit)</v>
          </cell>
          <cell r="D5973">
            <v>316767.93</v>
          </cell>
          <cell r="E5973">
            <v>316767.93</v>
          </cell>
          <cell r="F5973">
            <v>316767.93</v>
          </cell>
          <cell r="G5973">
            <v>316767.93</v>
          </cell>
        </row>
        <row r="5974">
          <cell r="B5974">
            <v>8002350824</v>
          </cell>
          <cell r="C5974" t="str">
            <v>300395 0 021 /6000 CZK (Merit)</v>
          </cell>
          <cell r="D5974">
            <v>841665.08</v>
          </cell>
          <cell r="E5974">
            <v>841665.08</v>
          </cell>
          <cell r="F5974">
            <v>841665.08</v>
          </cell>
          <cell r="G5974">
            <v>841665.08</v>
          </cell>
        </row>
        <row r="5975">
          <cell r="B5975">
            <v>8002350825</v>
          </cell>
          <cell r="C5975" t="str">
            <v>300395 1 008 /6000 EUR (Merit)</v>
          </cell>
          <cell r="D5975">
            <v>583443.34</v>
          </cell>
          <cell r="E5975">
            <v>583443.34</v>
          </cell>
          <cell r="F5975">
            <v>583443.34</v>
          </cell>
          <cell r="G5975">
            <v>583443.34</v>
          </cell>
        </row>
        <row r="5976">
          <cell r="B5976">
            <v>8002350826</v>
          </cell>
          <cell r="C5976" t="str">
            <v>300395 2 000 /6000 USD (Merit)</v>
          </cell>
          <cell r="D5976">
            <v>15147.77</v>
          </cell>
          <cell r="E5976">
            <v>15147.77</v>
          </cell>
          <cell r="F5976">
            <v>15147.77</v>
          </cell>
          <cell r="G5976">
            <v>15147.77</v>
          </cell>
        </row>
        <row r="5977">
          <cell r="B5977">
            <v>8002350827</v>
          </cell>
          <cell r="C5977" t="str">
            <v>300395 2 019 /6000 USD (Merit)</v>
          </cell>
          <cell r="D5977">
            <v>1403925.34</v>
          </cell>
          <cell r="E5977">
            <v>1403925.34</v>
          </cell>
          <cell r="F5977">
            <v>1403925.34</v>
          </cell>
          <cell r="G5977">
            <v>1403925.34</v>
          </cell>
        </row>
        <row r="5978">
          <cell r="B5978">
            <v>8002350838</v>
          </cell>
          <cell r="C5978" t="str">
            <v>3003950056/6000 (Merit)</v>
          </cell>
          <cell r="D5978">
            <v>257564.49</v>
          </cell>
          <cell r="E5978">
            <v>257564.49</v>
          </cell>
          <cell r="F5978">
            <v>257564.49</v>
          </cell>
          <cell r="G5978">
            <v>257564.49</v>
          </cell>
        </row>
        <row r="5979">
          <cell r="B5979">
            <v>8002350848</v>
          </cell>
          <cell r="C5979" t="str">
            <v>3003950144/6000 (Merit)</v>
          </cell>
          <cell r="D5979">
            <v>601321.18999999994</v>
          </cell>
          <cell r="E5979">
            <v>601321.18999999994</v>
          </cell>
          <cell r="F5979">
            <v>601321.18999999994</v>
          </cell>
          <cell r="G5979">
            <v>601321.18999999994</v>
          </cell>
        </row>
        <row r="5980">
          <cell r="B5980">
            <v>8002350849</v>
          </cell>
          <cell r="C5980" t="str">
            <v>3003950152/6000 (Merit)</v>
          </cell>
          <cell r="D5980">
            <v>652151.88</v>
          </cell>
          <cell r="E5980">
            <v>652151.88</v>
          </cell>
          <cell r="F5980">
            <v>652151.88</v>
          </cell>
          <cell r="G5980">
            <v>652151.88</v>
          </cell>
        </row>
        <row r="5981">
          <cell r="B5981">
            <v>8002350853</v>
          </cell>
          <cell r="C5981" t="str">
            <v>4003955003/6000 CHF - Merit</v>
          </cell>
          <cell r="D5981">
            <v>62146.16</v>
          </cell>
          <cell r="E5981">
            <v>62146.16</v>
          </cell>
          <cell r="F5981">
            <v>62146.16</v>
          </cell>
          <cell r="G5981">
            <v>62146.16</v>
          </cell>
        </row>
        <row r="5982">
          <cell r="B5982">
            <v>8002350854</v>
          </cell>
          <cell r="C5982" t="str">
            <v>4003954000/6000 GBP - Merit</v>
          </cell>
          <cell r="D5982">
            <v>518401.62</v>
          </cell>
          <cell r="E5982">
            <v>518401.62</v>
          </cell>
          <cell r="F5982">
            <v>518401.62</v>
          </cell>
          <cell r="G5982">
            <v>518401.62</v>
          </cell>
        </row>
        <row r="5983">
          <cell r="B5983">
            <v>8002350855</v>
          </cell>
          <cell r="C5983" t="str">
            <v>4003952005/6000 USD - Merit</v>
          </cell>
          <cell r="D5983">
            <v>-353.77</v>
          </cell>
          <cell r="E5983">
            <v>-353.77</v>
          </cell>
          <cell r="F5983">
            <v>-353.77</v>
          </cell>
          <cell r="G5983">
            <v>-353.77</v>
          </cell>
        </row>
        <row r="5984">
          <cell r="B5984">
            <v>8002350856</v>
          </cell>
          <cell r="C5984" t="str">
            <v>4003951002/6000 EUR - Merit</v>
          </cell>
          <cell r="D5984">
            <v>77455.600000000006</v>
          </cell>
          <cell r="E5984">
            <v>77455.600000000006</v>
          </cell>
          <cell r="F5984">
            <v>77455.600000000006</v>
          </cell>
          <cell r="G5984">
            <v>77455.600000000006</v>
          </cell>
        </row>
        <row r="5985">
          <cell r="B5985">
            <v>8002350861</v>
          </cell>
          <cell r="C5985" t="str">
            <v>3003950195/6000 (Merit)</v>
          </cell>
          <cell r="D5985">
            <v>0</v>
          </cell>
          <cell r="E5985">
            <v>0</v>
          </cell>
          <cell r="F5985">
            <v>0</v>
          </cell>
          <cell r="G5985">
            <v>0</v>
          </cell>
        </row>
        <row r="5986">
          <cell r="B5986">
            <v>8002350864</v>
          </cell>
          <cell r="C5986" t="str">
            <v>11421142/0300 CZK centrála</v>
          </cell>
          <cell r="D5986">
            <v>443290.86</v>
          </cell>
          <cell r="E5986">
            <v>443290.86</v>
          </cell>
          <cell r="F5986">
            <v>443290.86</v>
          </cell>
          <cell r="G5986">
            <v>443290.86</v>
          </cell>
        </row>
        <row r="5987">
          <cell r="B5987">
            <v>8002350867</v>
          </cell>
          <cell r="C5987" t="str">
            <v>3003952027/6000 USD (Merit)</v>
          </cell>
          <cell r="D5987">
            <v>5833549.7199999997</v>
          </cell>
          <cell r="E5987">
            <v>5833549.7199999997</v>
          </cell>
          <cell r="F5987">
            <v>5833549.7199999997</v>
          </cell>
          <cell r="G5987">
            <v>5833549.7199999997</v>
          </cell>
        </row>
        <row r="5988">
          <cell r="B5988">
            <v>8002350870</v>
          </cell>
          <cell r="C5988" t="str">
            <v>3003951032/6000 EUR (Merit)</v>
          </cell>
          <cell r="D5988">
            <v>392344.9</v>
          </cell>
          <cell r="E5988">
            <v>392344.9</v>
          </cell>
          <cell r="F5988">
            <v>392344.9</v>
          </cell>
          <cell r="G5988">
            <v>392344.9</v>
          </cell>
        </row>
        <row r="5989">
          <cell r="B5989">
            <v>8002350872</v>
          </cell>
          <cell r="C5989" t="str">
            <v>3003951016/6000 EUR (Merit)</v>
          </cell>
          <cell r="D5989">
            <v>3146628.99</v>
          </cell>
          <cell r="E5989">
            <v>3146628.99</v>
          </cell>
          <cell r="F5989">
            <v>3146628.99</v>
          </cell>
          <cell r="G5989">
            <v>3146628.99</v>
          </cell>
        </row>
        <row r="5990">
          <cell r="B5990">
            <v>8002350874</v>
          </cell>
          <cell r="C5990" t="str">
            <v>3003951040/6000 EUR (Merit)</v>
          </cell>
          <cell r="D5990">
            <v>388374.79</v>
          </cell>
          <cell r="E5990">
            <v>388374.79</v>
          </cell>
          <cell r="F5990">
            <v>388374.79</v>
          </cell>
          <cell r="G5990">
            <v>388374.79</v>
          </cell>
        </row>
        <row r="5991">
          <cell r="B5991">
            <v>8002350875</v>
          </cell>
          <cell r="C5991" t="str">
            <v>3003950208/6000 CZK (Merit)</v>
          </cell>
          <cell r="D5991">
            <v>305185.01</v>
          </cell>
          <cell r="E5991">
            <v>305185.01</v>
          </cell>
          <cell r="F5991">
            <v>305185.01</v>
          </cell>
          <cell r="G5991">
            <v>305185.01</v>
          </cell>
        </row>
        <row r="5992">
          <cell r="B5992">
            <v>8002350877</v>
          </cell>
          <cell r="C5992" t="str">
            <v>3003950216/6000 CZK (Merit)</v>
          </cell>
          <cell r="D5992">
            <v>396381.49</v>
          </cell>
          <cell r="E5992">
            <v>396381.49</v>
          </cell>
          <cell r="F5992">
            <v>396381.49</v>
          </cell>
          <cell r="G5992">
            <v>396381.49</v>
          </cell>
        </row>
        <row r="5993">
          <cell r="B5993">
            <v>8002350878</v>
          </cell>
          <cell r="C5993" t="str">
            <v>3003950224/6000 CZK (Merit)</v>
          </cell>
          <cell r="D5993">
            <v>109096.97</v>
          </cell>
          <cell r="E5993">
            <v>109096.97</v>
          </cell>
          <cell r="F5993">
            <v>109096.97</v>
          </cell>
          <cell r="G5993">
            <v>109096.97</v>
          </cell>
        </row>
        <row r="5994">
          <cell r="B5994">
            <v>8002350879</v>
          </cell>
          <cell r="C5994" t="str">
            <v>3003950232/6000 CZK (Merit)</v>
          </cell>
          <cell r="D5994">
            <v>14541.87</v>
          </cell>
          <cell r="E5994">
            <v>14541.87</v>
          </cell>
          <cell r="F5994">
            <v>14541.87</v>
          </cell>
          <cell r="G5994">
            <v>14541.87</v>
          </cell>
        </row>
        <row r="5995">
          <cell r="B5995">
            <v>8002350880</v>
          </cell>
          <cell r="C5995" t="str">
            <v>3003950240/6000 CZK (Merit)</v>
          </cell>
          <cell r="D5995">
            <v>15828.65</v>
          </cell>
          <cell r="E5995">
            <v>15828.65</v>
          </cell>
          <cell r="F5995">
            <v>15828.65</v>
          </cell>
          <cell r="G5995">
            <v>15828.65</v>
          </cell>
        </row>
        <row r="5996">
          <cell r="B5996">
            <v>8002350881</v>
          </cell>
          <cell r="C5996" t="str">
            <v>3003951059/6000 EUR (Merit)</v>
          </cell>
          <cell r="D5996">
            <v>669553.12</v>
          </cell>
          <cell r="E5996">
            <v>669553.12</v>
          </cell>
          <cell r="F5996">
            <v>669553.12</v>
          </cell>
          <cell r="G5996">
            <v>669553.12</v>
          </cell>
        </row>
        <row r="5997">
          <cell r="B5997">
            <v>8002350882</v>
          </cell>
          <cell r="C5997" t="str">
            <v>3003951067/6000 EUR (Merit)</v>
          </cell>
          <cell r="D5997">
            <v>75582954.709999993</v>
          </cell>
          <cell r="E5997">
            <v>75582954.709999993</v>
          </cell>
          <cell r="F5997">
            <v>75582954.709999993</v>
          </cell>
          <cell r="G5997">
            <v>75582954.709999993</v>
          </cell>
        </row>
        <row r="5998">
          <cell r="B5998">
            <v>8002350883</v>
          </cell>
          <cell r="C5998" t="str">
            <v>3003951075/6000 EUR (Merit)</v>
          </cell>
          <cell r="D5998">
            <v>5107644.54</v>
          </cell>
          <cell r="E5998">
            <v>5107644.54</v>
          </cell>
          <cell r="F5998">
            <v>5107644.54</v>
          </cell>
          <cell r="G5998">
            <v>5107644.54</v>
          </cell>
        </row>
        <row r="5999">
          <cell r="B5999">
            <v>8002350885</v>
          </cell>
          <cell r="C5999" t="str">
            <v>3003952078/6000 USD (Merit)</v>
          </cell>
          <cell r="D5999">
            <v>54.12</v>
          </cell>
          <cell r="E5999">
            <v>54.12</v>
          </cell>
          <cell r="F5999">
            <v>54.12</v>
          </cell>
          <cell r="G5999">
            <v>54.12</v>
          </cell>
        </row>
        <row r="6000">
          <cell r="B6000">
            <v>8002350888</v>
          </cell>
          <cell r="C6000" t="str">
            <v>3003956001/6000 HUF  (Merit)</v>
          </cell>
          <cell r="D6000">
            <v>3465.95</v>
          </cell>
          <cell r="E6000">
            <v>3465.95</v>
          </cell>
          <cell r="F6000">
            <v>3465.95</v>
          </cell>
          <cell r="G6000">
            <v>3465.95</v>
          </cell>
        </row>
        <row r="6001">
          <cell r="B6001">
            <v>8002350889</v>
          </cell>
          <cell r="C6001" t="str">
            <v>3003956028/6000 HUF  (Merit)</v>
          </cell>
          <cell r="D6001">
            <v>0</v>
          </cell>
          <cell r="E6001">
            <v>0</v>
          </cell>
          <cell r="F6001">
            <v>0</v>
          </cell>
          <cell r="G6001">
            <v>0</v>
          </cell>
        </row>
        <row r="6002">
          <cell r="B6002">
            <v>8002350891</v>
          </cell>
          <cell r="C6002" t="str">
            <v>3003957012/6000 PLN  (Merit)</v>
          </cell>
          <cell r="D6002">
            <v>0</v>
          </cell>
          <cell r="E6002">
            <v>0</v>
          </cell>
          <cell r="F6002">
            <v>0</v>
          </cell>
          <cell r="G6002">
            <v>0</v>
          </cell>
        </row>
        <row r="6003">
          <cell r="B6003">
            <v>8002350895</v>
          </cell>
          <cell r="C6003" t="str">
            <v>3003952086/6000 USD ŽIVOT01(Merit)</v>
          </cell>
          <cell r="D6003">
            <v>17647862.949999999</v>
          </cell>
          <cell r="E6003">
            <v>17647862.949999999</v>
          </cell>
          <cell r="F6003">
            <v>17647862.949999999</v>
          </cell>
          <cell r="G6003">
            <v>17647862.949999999</v>
          </cell>
        </row>
        <row r="6004">
          <cell r="B6004">
            <v>8002350899</v>
          </cell>
          <cell r="C6004" t="str">
            <v>3003952094/6000 USD NEŽIVOT(Merit)</v>
          </cell>
          <cell r="D6004">
            <v>295665.57</v>
          </cell>
          <cell r="E6004">
            <v>295665.57</v>
          </cell>
          <cell r="F6004">
            <v>295665.57</v>
          </cell>
          <cell r="G6004">
            <v>295665.57</v>
          </cell>
        </row>
        <row r="6005">
          <cell r="B6005">
            <v>8002350927</v>
          </cell>
          <cell r="C6005" t="str">
            <v>3003952115/6000 USD (Merit)</v>
          </cell>
          <cell r="D6005">
            <v>75041485.790000007</v>
          </cell>
          <cell r="E6005">
            <v>75041485.790000007</v>
          </cell>
          <cell r="F6005">
            <v>75041485.790000007</v>
          </cell>
          <cell r="G6005">
            <v>75041485.790000007</v>
          </cell>
        </row>
        <row r="6006">
          <cell r="B6006">
            <v>8002350939</v>
          </cell>
          <cell r="C6006" t="str">
            <v>3003958023/6000 JPY (Merit)</v>
          </cell>
          <cell r="D6006">
            <v>19523.310000000001</v>
          </cell>
          <cell r="E6006">
            <v>19523.310000000001</v>
          </cell>
          <cell r="F6006">
            <v>19523.310000000001</v>
          </cell>
          <cell r="G6006">
            <v>19523.310000000001</v>
          </cell>
        </row>
        <row r="6007">
          <cell r="B6007">
            <v>8002350952</v>
          </cell>
          <cell r="C6007" t="str">
            <v>3003957039/6000 PLN  (Merit)</v>
          </cell>
          <cell r="D6007">
            <v>158137.81</v>
          </cell>
          <cell r="E6007">
            <v>158137.81</v>
          </cell>
          <cell r="F6007">
            <v>158137.81</v>
          </cell>
          <cell r="G6007">
            <v>158137.81</v>
          </cell>
        </row>
        <row r="6008">
          <cell r="B6008">
            <v>8002350954</v>
          </cell>
          <cell r="C6008" t="str">
            <v>3003957055/6000 PLN  (Merit)</v>
          </cell>
          <cell r="D6008">
            <v>171090.86</v>
          </cell>
          <cell r="E6008">
            <v>171090.86</v>
          </cell>
          <cell r="F6008">
            <v>171090.86</v>
          </cell>
          <cell r="G6008">
            <v>171090.86</v>
          </cell>
        </row>
        <row r="6009">
          <cell r="B6009">
            <v>8002350955</v>
          </cell>
          <cell r="C6009" t="str">
            <v>3003956044/6000 HUF  (Merit)</v>
          </cell>
          <cell r="D6009">
            <v>127330.25</v>
          </cell>
          <cell r="E6009">
            <v>127330.25</v>
          </cell>
          <cell r="F6009">
            <v>127330.25</v>
          </cell>
          <cell r="G6009">
            <v>127330.25</v>
          </cell>
        </row>
        <row r="6010">
          <cell r="B6010">
            <v>8002350973</v>
          </cell>
          <cell r="C6010" t="str">
            <v>3003951104/6000 EUR (Merit)</v>
          </cell>
          <cell r="D6010">
            <v>0</v>
          </cell>
          <cell r="E6010">
            <v>0</v>
          </cell>
          <cell r="F6010">
            <v>0</v>
          </cell>
          <cell r="G6010">
            <v>0</v>
          </cell>
        </row>
        <row r="6011">
          <cell r="B6011">
            <v>8002350974</v>
          </cell>
          <cell r="C6011" t="str">
            <v>3003952107/6000 USD (Merit)</v>
          </cell>
          <cell r="D6011">
            <v>0</v>
          </cell>
          <cell r="E6011">
            <v>0</v>
          </cell>
          <cell r="F6011">
            <v>0</v>
          </cell>
          <cell r="G6011">
            <v>0</v>
          </cell>
        </row>
        <row r="6012">
          <cell r="B6012">
            <v>8002350976</v>
          </cell>
          <cell r="C6012" t="str">
            <v>3003958015/6000 TRY (Merit)</v>
          </cell>
          <cell r="D6012">
            <v>0</v>
          </cell>
          <cell r="E6012">
            <v>0</v>
          </cell>
          <cell r="F6012">
            <v>0</v>
          </cell>
          <cell r="G6012">
            <v>0</v>
          </cell>
        </row>
        <row r="6013">
          <cell r="B6013">
            <v>8002350977</v>
          </cell>
          <cell r="C6013" t="str">
            <v>3003954022/6000</v>
          </cell>
          <cell r="D6013">
            <v>143235.44</v>
          </cell>
          <cell r="E6013">
            <v>143235.44</v>
          </cell>
          <cell r="F6013">
            <v>143235.44</v>
          </cell>
          <cell r="G6013">
            <v>143235.44</v>
          </cell>
        </row>
        <row r="6014">
          <cell r="B6014">
            <v>8002350978</v>
          </cell>
          <cell r="C6014" t="str">
            <v>3003954030/6000</v>
          </cell>
          <cell r="D6014">
            <v>5247626.2300000004</v>
          </cell>
          <cell r="E6014">
            <v>5247626.2300000004</v>
          </cell>
          <cell r="F6014">
            <v>5247626.2300000004</v>
          </cell>
          <cell r="G6014">
            <v>5247626.2300000004</v>
          </cell>
        </row>
        <row r="6015">
          <cell r="B6015">
            <v>8002350991</v>
          </cell>
          <cell r="C6015" t="str">
            <v>40807840900000000009 /USD-HCFBank (Merit</v>
          </cell>
          <cell r="D6015">
            <v>-0.01</v>
          </cell>
          <cell r="E6015">
            <v>-0.01</v>
          </cell>
          <cell r="F6015">
            <v>-0.01</v>
          </cell>
          <cell r="G6015">
            <v>-0.01</v>
          </cell>
        </row>
        <row r="6016">
          <cell r="B6016">
            <v>8003230101</v>
          </cell>
          <cell r="C6016" t="str">
            <v>Pohled.-akcie,zatímní listy-život</v>
          </cell>
          <cell r="D6016">
            <v>0</v>
          </cell>
          <cell r="E6016">
            <v>0</v>
          </cell>
          <cell r="F6016">
            <v>0</v>
          </cell>
          <cell r="G6016">
            <v>0</v>
          </cell>
        </row>
        <row r="6017">
          <cell r="B6017">
            <v>8003230103</v>
          </cell>
          <cell r="C6017" t="str">
            <v>Podled.-podílové listy-život</v>
          </cell>
          <cell r="D6017">
            <v>8590378.7599999998</v>
          </cell>
          <cell r="E6017">
            <v>8590378.7599999998</v>
          </cell>
          <cell r="F6017">
            <v>8590378.7599999998</v>
          </cell>
          <cell r="G6017">
            <v>8590378.7599999998</v>
          </cell>
        </row>
        <row r="6018">
          <cell r="B6018">
            <v>8003230130</v>
          </cell>
          <cell r="C6018" t="str">
            <v>Pohled.-dl.pevně úroč.CP-život-jistina</v>
          </cell>
          <cell r="D6018">
            <v>2175000</v>
          </cell>
          <cell r="E6018">
            <v>2175000</v>
          </cell>
          <cell r="F6018">
            <v>2175000</v>
          </cell>
          <cell r="G6018">
            <v>2175000</v>
          </cell>
        </row>
        <row r="6019">
          <cell r="B6019">
            <v>8003230131</v>
          </cell>
          <cell r="C6019" t="str">
            <v>Pohled.-dl.pevně úroč.CP-život-úroky při</v>
          </cell>
          <cell r="D6019">
            <v>23123489.670000002</v>
          </cell>
          <cell r="E6019">
            <v>23123489.670000002</v>
          </cell>
          <cell r="F6019">
            <v>23123489.670000002</v>
          </cell>
          <cell r="G6019">
            <v>23123489.670000002</v>
          </cell>
        </row>
        <row r="6020">
          <cell r="B6020">
            <v>8003230143</v>
          </cell>
          <cell r="C6020" t="str">
            <v>Pohledávky - futures - život</v>
          </cell>
          <cell r="D6020">
            <v>0.04</v>
          </cell>
          <cell r="E6020">
            <v>0.04</v>
          </cell>
          <cell r="F6020">
            <v>0.04</v>
          </cell>
          <cell r="G6020">
            <v>0.04</v>
          </cell>
        </row>
        <row r="6021">
          <cell r="B6021">
            <v>8003230146</v>
          </cell>
          <cell r="C6021" t="str">
            <v>Pohledávky-finanční deriváty-život</v>
          </cell>
          <cell r="D6021">
            <v>890016273.39999998</v>
          </cell>
          <cell r="E6021">
            <v>890016273.39999998</v>
          </cell>
          <cell r="F6021">
            <v>890016273.39999998</v>
          </cell>
          <cell r="G6021">
            <v>890016273.39999998</v>
          </cell>
        </row>
        <row r="6022">
          <cell r="B6022">
            <v>8003230401</v>
          </cell>
          <cell r="C6022" t="str">
            <v>Pohled.-akcie,zatímní listy-neživot PP</v>
          </cell>
          <cell r="D6022">
            <v>0</v>
          </cell>
          <cell r="E6022">
            <v>0</v>
          </cell>
          <cell r="F6022">
            <v>0</v>
          </cell>
          <cell r="G6022">
            <v>0</v>
          </cell>
        </row>
        <row r="6023">
          <cell r="B6023">
            <v>8003230431</v>
          </cell>
          <cell r="C6023" t="str">
            <v>Pohled.-dl.pevně úroč.CP-neživ.PP-úroky</v>
          </cell>
          <cell r="D6023">
            <v>50581177.780000001</v>
          </cell>
          <cell r="E6023">
            <v>50581177.780000001</v>
          </cell>
          <cell r="F6023">
            <v>50581177.780000001</v>
          </cell>
          <cell r="G6023">
            <v>50581177.780000001</v>
          </cell>
        </row>
        <row r="6024">
          <cell r="B6024">
            <v>8003230443</v>
          </cell>
          <cell r="C6024" t="str">
            <v>Pohledávky - futures - neživot</v>
          </cell>
          <cell r="D6024">
            <v>-0.02</v>
          </cell>
          <cell r="E6024">
            <v>-0.02</v>
          </cell>
          <cell r="F6024">
            <v>-0.02</v>
          </cell>
          <cell r="G6024">
            <v>-0.02</v>
          </cell>
        </row>
        <row r="6025">
          <cell r="B6025">
            <v>8003231039</v>
          </cell>
          <cell r="C6025" t="str">
            <v>Pohled.-depozita-fond pen.trhu-jistina</v>
          </cell>
          <cell r="D6025">
            <v>834360.39</v>
          </cell>
          <cell r="E6025">
            <v>834360.39</v>
          </cell>
          <cell r="F6025">
            <v>834360.39</v>
          </cell>
          <cell r="G6025">
            <v>834360.39</v>
          </cell>
        </row>
        <row r="6026">
          <cell r="B6026">
            <v>8003231139</v>
          </cell>
          <cell r="C6026" t="str">
            <v>Pohled.-depozit-fond obligací-jistina</v>
          </cell>
          <cell r="D6026">
            <v>1493013.19</v>
          </cell>
          <cell r="E6026">
            <v>1493013.19</v>
          </cell>
          <cell r="F6026">
            <v>1493013.19</v>
          </cell>
          <cell r="G6026">
            <v>1493013.19</v>
          </cell>
        </row>
        <row r="6027">
          <cell r="B6027">
            <v>8003231239</v>
          </cell>
          <cell r="C6027" t="str">
            <v>Pohled.-depozita-fond svět.akcií</v>
          </cell>
          <cell r="D6027">
            <v>2679897.0299999998</v>
          </cell>
          <cell r="E6027">
            <v>2679897.0299999998</v>
          </cell>
          <cell r="F6027">
            <v>2679897.0299999998</v>
          </cell>
          <cell r="G6027">
            <v>2679897.0299999998</v>
          </cell>
        </row>
        <row r="6028">
          <cell r="B6028">
            <v>8003231242</v>
          </cell>
          <cell r="C6028" t="str">
            <v>Pohl.za upsanými jednotkami-fond svět.ak</v>
          </cell>
          <cell r="D6028">
            <v>14518529.109999999</v>
          </cell>
          <cell r="E6028">
            <v>14518529.109999999</v>
          </cell>
          <cell r="F6028">
            <v>14518529.109999999</v>
          </cell>
          <cell r="G6028">
            <v>14518529.109999999</v>
          </cell>
        </row>
        <row r="6029">
          <cell r="B6029">
            <v>8003233101</v>
          </cell>
          <cell r="C6029" t="str">
            <v>Pohledávky-akcie-dividendy-život</v>
          </cell>
          <cell r="D6029">
            <v>1089914.03</v>
          </cell>
          <cell r="E6029">
            <v>1089914.03</v>
          </cell>
          <cell r="F6029">
            <v>1089914.03</v>
          </cell>
          <cell r="G6029">
            <v>1089914.03</v>
          </cell>
        </row>
        <row r="6030">
          <cell r="B6030">
            <v>8003233103</v>
          </cell>
          <cell r="C6030" t="str">
            <v>Pohledávky-podíl.listy-dividendy-život</v>
          </cell>
          <cell r="D6030">
            <v>3624695.34</v>
          </cell>
          <cell r="E6030">
            <v>3624695.34</v>
          </cell>
          <cell r="F6030">
            <v>3624695.34</v>
          </cell>
          <cell r="G6030">
            <v>3624695.34</v>
          </cell>
        </row>
        <row r="6031">
          <cell r="B6031">
            <v>8003233401</v>
          </cell>
          <cell r="C6031" t="str">
            <v>Pohledávky-akcie-dividendy-neživot</v>
          </cell>
          <cell r="D6031">
            <v>3894460.9</v>
          </cell>
          <cell r="E6031">
            <v>3894460.9</v>
          </cell>
          <cell r="F6031">
            <v>3894460.9</v>
          </cell>
          <cell r="G6031">
            <v>3894460.9</v>
          </cell>
        </row>
        <row r="6032">
          <cell r="B6032">
            <v>8003233403</v>
          </cell>
          <cell r="C6032" t="str">
            <v>Pohledávky-podíl.listy-dividendy-neživot</v>
          </cell>
          <cell r="D6032">
            <v>1910817.31</v>
          </cell>
          <cell r="E6032">
            <v>1910817.31</v>
          </cell>
          <cell r="F6032">
            <v>1910817.31</v>
          </cell>
          <cell r="G6032">
            <v>1910817.31</v>
          </cell>
        </row>
        <row r="6033">
          <cell r="B6033">
            <v>8003284003</v>
          </cell>
          <cell r="C6033" t="str">
            <v>Ost.pohl.-FU jmén.poj.-nákup a prodej PL</v>
          </cell>
          <cell r="D6033">
            <v>-3162244996.8899999</v>
          </cell>
          <cell r="E6033">
            <v>-3162244996.8899999</v>
          </cell>
          <cell r="F6033">
            <v>-3162244996.8899999</v>
          </cell>
          <cell r="G6033">
            <v>-3162244996.8899999</v>
          </cell>
        </row>
        <row r="6034">
          <cell r="B6034">
            <v>8003630103</v>
          </cell>
          <cell r="C6034" t="str">
            <v>Závazky-podílové listy-život</v>
          </cell>
          <cell r="D6034">
            <v>-0.04</v>
          </cell>
          <cell r="E6034">
            <v>-0.04</v>
          </cell>
          <cell r="F6034">
            <v>-0.04</v>
          </cell>
          <cell r="G6034">
            <v>-0.04</v>
          </cell>
        </row>
        <row r="6035">
          <cell r="B6035">
            <v>8003630130</v>
          </cell>
          <cell r="C6035" t="str">
            <v>Závazky-dl.pevně úroč.CP-život-jistina</v>
          </cell>
          <cell r="D6035">
            <v>-733874.31</v>
          </cell>
          <cell r="E6035">
            <v>-733874.31</v>
          </cell>
          <cell r="F6035">
            <v>-733874.31</v>
          </cell>
          <cell r="G6035">
            <v>-733874.31</v>
          </cell>
        </row>
        <row r="6036">
          <cell r="B6036">
            <v>8003630143</v>
          </cell>
          <cell r="C6036" t="str">
            <v>Závazky - futures - život</v>
          </cell>
          <cell r="D6036">
            <v>-0.01</v>
          </cell>
          <cell r="E6036">
            <v>-0.01</v>
          </cell>
          <cell r="F6036">
            <v>-0.01</v>
          </cell>
          <cell r="G6036">
            <v>-0.01</v>
          </cell>
        </row>
        <row r="6037">
          <cell r="B6037">
            <v>8003630403</v>
          </cell>
          <cell r="C6037" t="str">
            <v>Závazky-podílové listy-neživot PP</v>
          </cell>
          <cell r="D6037">
            <v>-0.01</v>
          </cell>
          <cell r="E6037">
            <v>-0.01</v>
          </cell>
          <cell r="F6037">
            <v>-0.01</v>
          </cell>
          <cell r="G6037">
            <v>-0.01</v>
          </cell>
        </row>
        <row r="6038">
          <cell r="B6038">
            <v>8003630443</v>
          </cell>
          <cell r="C6038" t="str">
            <v>Závazky - futures - neživot</v>
          </cell>
          <cell r="D6038">
            <v>-0.01</v>
          </cell>
          <cell r="E6038">
            <v>-0.01</v>
          </cell>
          <cell r="F6038">
            <v>-0.01</v>
          </cell>
          <cell r="G6038">
            <v>-0.01</v>
          </cell>
        </row>
        <row r="6039">
          <cell r="B6039">
            <v>8003631039</v>
          </cell>
          <cell r="C6039" t="str">
            <v>Závazky-depozita-fond pen.trhu-jistina</v>
          </cell>
          <cell r="D6039">
            <v>-6789.31</v>
          </cell>
          <cell r="E6039">
            <v>-6789.31</v>
          </cell>
          <cell r="F6039">
            <v>-6789.31</v>
          </cell>
          <cell r="G6039">
            <v>-6789.31</v>
          </cell>
        </row>
        <row r="6040">
          <cell r="B6040">
            <v>8003631042</v>
          </cell>
          <cell r="C6040" t="str">
            <v>Závazky z odkupu jednotek-fond pen.trhu</v>
          </cell>
          <cell r="D6040">
            <v>-9174836.0199999996</v>
          </cell>
          <cell r="E6040">
            <v>-9174836.0199999996</v>
          </cell>
          <cell r="F6040">
            <v>-9174836.0199999996</v>
          </cell>
          <cell r="G6040">
            <v>-9174836.0199999996</v>
          </cell>
        </row>
        <row r="6041">
          <cell r="B6041">
            <v>8003631139</v>
          </cell>
          <cell r="C6041" t="str">
            <v>Závazky-depozita-fond obligací-jistina</v>
          </cell>
          <cell r="D6041">
            <v>-18689.689999999999</v>
          </cell>
          <cell r="E6041">
            <v>-18689.689999999999</v>
          </cell>
          <cell r="F6041">
            <v>-18689.689999999999</v>
          </cell>
          <cell r="G6041">
            <v>-18689.689999999999</v>
          </cell>
        </row>
        <row r="6042">
          <cell r="B6042">
            <v>8003631142</v>
          </cell>
          <cell r="C6042" t="str">
            <v>Závazky z odkupu jednotek-fond obligací</v>
          </cell>
          <cell r="D6042">
            <v>-4807160.9000000004</v>
          </cell>
          <cell r="E6042">
            <v>-4807160.9000000004</v>
          </cell>
          <cell r="F6042">
            <v>-4807160.9000000004</v>
          </cell>
          <cell r="G6042">
            <v>-4807160.9000000004</v>
          </cell>
        </row>
        <row r="6043">
          <cell r="B6043">
            <v>8003631239</v>
          </cell>
          <cell r="C6043" t="str">
            <v>Závazky-depozita-fond svět.akcií</v>
          </cell>
          <cell r="D6043">
            <v>-69196.639999999999</v>
          </cell>
          <cell r="E6043">
            <v>-69196.639999999999</v>
          </cell>
          <cell r="F6043">
            <v>-69196.639999999999</v>
          </cell>
          <cell r="G6043">
            <v>-69196.639999999999</v>
          </cell>
        </row>
        <row r="6044">
          <cell r="B6044">
            <v>8003661104</v>
          </cell>
          <cell r="C6044" t="str">
            <v>Přijaté bankovní úvěry z repo operací-ji</v>
          </cell>
          <cell r="D6044">
            <v>-27891548.329999998</v>
          </cell>
          <cell r="E6044">
            <v>-27891548.329999998</v>
          </cell>
          <cell r="F6044">
            <v>-27891548.329999998</v>
          </cell>
          <cell r="G6044">
            <v>-27891548.329999998</v>
          </cell>
        </row>
        <row r="6045">
          <cell r="B6045">
            <v>8003661105</v>
          </cell>
          <cell r="C6045" t="str">
            <v>Přijaté bankovní úvěry z repo operací-úr</v>
          </cell>
          <cell r="D6045">
            <v>542.35</v>
          </cell>
          <cell r="E6045">
            <v>542.35</v>
          </cell>
          <cell r="F6045">
            <v>542.35</v>
          </cell>
          <cell r="G6045">
            <v>542.35</v>
          </cell>
        </row>
        <row r="6046">
          <cell r="B6046">
            <v>8003720101</v>
          </cell>
          <cell r="C6046" t="str">
            <v>Srážková daň dividendy</v>
          </cell>
          <cell r="D6046">
            <v>-952847.74</v>
          </cell>
          <cell r="E6046">
            <v>-952847.74</v>
          </cell>
          <cell r="F6046">
            <v>-952847.74</v>
          </cell>
          <cell r="G6046">
            <v>-952847.74</v>
          </cell>
        </row>
        <row r="6047">
          <cell r="B6047">
            <v>8003720201</v>
          </cell>
          <cell r="C6047" t="str">
            <v>Srážková daň dluhopisy - život</v>
          </cell>
          <cell r="D6047">
            <v>3848928.43</v>
          </cell>
          <cell r="E6047">
            <v>3848928.43</v>
          </cell>
          <cell r="F6047">
            <v>3848928.43</v>
          </cell>
          <cell r="G6047">
            <v>3848928.43</v>
          </cell>
        </row>
        <row r="6048">
          <cell r="B6048">
            <v>8003991012</v>
          </cell>
          <cell r="C6048" t="str">
            <v>Zúčtování převodu mezi BU IŽP-ISCD a Mer</v>
          </cell>
          <cell r="D6048">
            <v>89642506.930000007</v>
          </cell>
          <cell r="E6048">
            <v>89642506.930000007</v>
          </cell>
          <cell r="F6048">
            <v>89642506.930000007</v>
          </cell>
          <cell r="G6048">
            <v>89642506.930000007</v>
          </cell>
        </row>
        <row r="6049">
          <cell r="B6049">
            <v>8003991013</v>
          </cell>
          <cell r="C6049" t="str">
            <v>Spojovací účet pro převod zůstatků- Meri</v>
          </cell>
          <cell r="D6049">
            <v>-0.03</v>
          </cell>
          <cell r="E6049">
            <v>-0.03</v>
          </cell>
          <cell r="F6049">
            <v>-0.03</v>
          </cell>
          <cell r="G6049">
            <v>-0.03</v>
          </cell>
        </row>
        <row r="6050">
          <cell r="B6050">
            <v>8004040101</v>
          </cell>
          <cell r="C6050" t="str">
            <v>Změna RH-KapT-Maj.úč.-LVL1-CAS</v>
          </cell>
          <cell r="D6050">
            <v>-335104148.93000001</v>
          </cell>
          <cell r="E6050">
            <v>-335104148.93000001</v>
          </cell>
          <cell r="F6050">
            <v>-335104148.93000001</v>
          </cell>
          <cell r="G6050">
            <v>-335104148.93000001</v>
          </cell>
        </row>
        <row r="6051">
          <cell r="B6051">
            <v>8004040102</v>
          </cell>
          <cell r="C6051" t="str">
            <v>Změna RH-MěnT-Maj.úč.-LVL1-CAS</v>
          </cell>
          <cell r="D6051">
            <v>324003846.56</v>
          </cell>
          <cell r="E6051">
            <v>324003846.56</v>
          </cell>
          <cell r="F6051">
            <v>324003846.56</v>
          </cell>
          <cell r="G6051">
            <v>324003846.56</v>
          </cell>
        </row>
        <row r="6052">
          <cell r="B6052">
            <v>8004040301</v>
          </cell>
          <cell r="C6052" t="str">
            <v>Změna RH-KapT-Maj.úč.-LVL3-CAS</v>
          </cell>
          <cell r="D6052">
            <v>-18614000</v>
          </cell>
          <cell r="E6052">
            <v>-18614000</v>
          </cell>
          <cell r="F6052">
            <v>-18614000</v>
          </cell>
          <cell r="G6052">
            <v>-18614000</v>
          </cell>
        </row>
        <row r="6053">
          <cell r="B6053">
            <v>8004040311</v>
          </cell>
          <cell r="C6053" t="str">
            <v>Změna RH-KapT-Oblig.-HTM-CAS a příloha</v>
          </cell>
          <cell r="D6053">
            <v>-1061771.95</v>
          </cell>
          <cell r="E6053">
            <v>-1061771.95</v>
          </cell>
          <cell r="F6053">
            <v>-1061771.95</v>
          </cell>
          <cell r="G6053">
            <v>-1061771.95</v>
          </cell>
        </row>
        <row r="6054">
          <cell r="B6054">
            <v>8004040401</v>
          </cell>
          <cell r="C6054" t="str">
            <v>Změna RH-KapT-Akc.-AFS</v>
          </cell>
          <cell r="D6054">
            <v>-345070780.60000002</v>
          </cell>
          <cell r="E6054">
            <v>-345070780.60000002</v>
          </cell>
          <cell r="F6054">
            <v>-345070780.60000002</v>
          </cell>
          <cell r="G6054">
            <v>-345070780.60000002</v>
          </cell>
        </row>
        <row r="6055">
          <cell r="B6055">
            <v>8004040402</v>
          </cell>
          <cell r="C6055" t="str">
            <v>Změna RH-MěnT-Akc.-AFS</v>
          </cell>
          <cell r="D6055">
            <v>-12922928.460000001</v>
          </cell>
          <cell r="E6055">
            <v>-12922928.460000001</v>
          </cell>
          <cell r="F6055">
            <v>-12922928.460000001</v>
          </cell>
          <cell r="G6055">
            <v>-12922928.460000001</v>
          </cell>
        </row>
        <row r="6056">
          <cell r="B6056">
            <v>8004040701</v>
          </cell>
          <cell r="C6056" t="str">
            <v>Změna RH-KapT-Oblig.-AFS</v>
          </cell>
          <cell r="D6056">
            <v>-3175082292.2600002</v>
          </cell>
          <cell r="E6056">
            <v>-3175082292.2600002</v>
          </cell>
          <cell r="F6056">
            <v>-3175082292.2600002</v>
          </cell>
          <cell r="G6056">
            <v>-3175082292.2600002</v>
          </cell>
        </row>
        <row r="6057">
          <cell r="B6057">
            <v>8004041111</v>
          </cell>
          <cell r="C6057" t="str">
            <v>Změna RH-KapT-obligace-LAR banka-CAS</v>
          </cell>
          <cell r="D6057">
            <v>-121298270.41</v>
          </cell>
          <cell r="E6057">
            <v>-121298270.41</v>
          </cell>
          <cell r="F6057">
            <v>-121298270.41</v>
          </cell>
          <cell r="G6057">
            <v>-121298270.41</v>
          </cell>
        </row>
        <row r="6058">
          <cell r="B6058">
            <v>8004042211</v>
          </cell>
          <cell r="C6058" t="str">
            <v>Změna RH-KapT-obligace-LAR nebanka-CAS</v>
          </cell>
          <cell r="D6058">
            <v>-0.01</v>
          </cell>
          <cell r="E6058">
            <v>-0.01</v>
          </cell>
          <cell r="F6058">
            <v>-0.01</v>
          </cell>
          <cell r="G6058">
            <v>-0.01</v>
          </cell>
        </row>
        <row r="6059">
          <cell r="B6059">
            <v>8004133001</v>
          </cell>
          <cell r="C6059" t="str">
            <v>Nerozdělený zisk min.let-vliv IFRS úprav</v>
          </cell>
          <cell r="D6059">
            <v>354269773.83999997</v>
          </cell>
          <cell r="E6059">
            <v>354269773.83999997</v>
          </cell>
          <cell r="F6059">
            <v>354269773.83999997</v>
          </cell>
          <cell r="G6059">
            <v>354269773.83999997</v>
          </cell>
        </row>
        <row r="6060">
          <cell r="B6060">
            <v>8005350137</v>
          </cell>
          <cell r="C6060" t="str">
            <v>REPO operace-úroky-ŽIVOT</v>
          </cell>
          <cell r="D6060">
            <v>906185.56</v>
          </cell>
          <cell r="E6060">
            <v>906185.56</v>
          </cell>
          <cell r="F6060">
            <v>906185.56</v>
          </cell>
          <cell r="G6060">
            <v>906185.56</v>
          </cell>
        </row>
        <row r="6061">
          <cell r="B6061">
            <v>8005350141</v>
          </cell>
          <cell r="C6061" t="str">
            <v>Poplatky z běžných účtů</v>
          </cell>
          <cell r="D6061">
            <v>3213416.59</v>
          </cell>
          <cell r="E6061">
            <v>3213416.59</v>
          </cell>
          <cell r="F6061">
            <v>3213416.59</v>
          </cell>
          <cell r="G6061">
            <v>3213416.59</v>
          </cell>
        </row>
        <row r="6062">
          <cell r="B6062">
            <v>8005350146</v>
          </cell>
          <cell r="C6062" t="str">
            <v>Náklady úrokového swapu</v>
          </cell>
          <cell r="D6062">
            <v>499837974.16000003</v>
          </cell>
          <cell r="E6062">
            <v>499837974.16000003</v>
          </cell>
          <cell r="F6062">
            <v>499837974.16000003</v>
          </cell>
          <cell r="G6062">
            <v>499837974.16000003</v>
          </cell>
        </row>
        <row r="6063">
          <cell r="B6063">
            <v>8005350148</v>
          </cell>
          <cell r="C6063" t="str">
            <v>Náklady -Accr-TO-CDS-ŽR</v>
          </cell>
          <cell r="D6063">
            <v>16833.61</v>
          </cell>
          <cell r="E6063">
            <v>16833.61</v>
          </cell>
          <cell r="F6063">
            <v>16833.61</v>
          </cell>
          <cell r="G6063">
            <v>16833.61</v>
          </cell>
        </row>
        <row r="6064">
          <cell r="B6064">
            <v>8005350161</v>
          </cell>
          <cell r="C6064" t="str">
            <v>Náklady na správu portfolia</v>
          </cell>
          <cell r="D6064">
            <v>137828980.80000001</v>
          </cell>
          <cell r="E6064">
            <v>137828980.80000001</v>
          </cell>
          <cell r="F6064">
            <v>137828980.80000001</v>
          </cell>
          <cell r="G6064">
            <v>137828980.80000001</v>
          </cell>
        </row>
        <row r="6065">
          <cell r="B6065">
            <v>8005350162</v>
          </cell>
          <cell r="C6065" t="str">
            <v>Poplatky za služby depozitáře-život</v>
          </cell>
          <cell r="D6065">
            <v>22586352.300000001</v>
          </cell>
          <cell r="E6065">
            <v>22586352.300000001</v>
          </cell>
          <cell r="F6065">
            <v>22586352.300000001</v>
          </cell>
          <cell r="G6065">
            <v>22586352.300000001</v>
          </cell>
        </row>
        <row r="6066">
          <cell r="B6066">
            <v>8005350163</v>
          </cell>
          <cell r="C6066" t="str">
            <v>Provize za zprostředkování nákupu CP</v>
          </cell>
          <cell r="D6066">
            <v>1238733.6000000001</v>
          </cell>
          <cell r="E6066">
            <v>1238733.6000000001</v>
          </cell>
          <cell r="F6066">
            <v>1238733.6000000001</v>
          </cell>
          <cell r="G6066">
            <v>1238733.6000000001</v>
          </cell>
        </row>
        <row r="6067">
          <cell r="B6067">
            <v>8005351041</v>
          </cell>
          <cell r="C6067" t="str">
            <v>Poplatky z běžných účtů-IŽP-Peněžní</v>
          </cell>
          <cell r="D6067">
            <v>502.8</v>
          </cell>
          <cell r="E6067">
            <v>502.8</v>
          </cell>
          <cell r="F6067">
            <v>502.8</v>
          </cell>
          <cell r="G6067">
            <v>502.8</v>
          </cell>
        </row>
        <row r="6068">
          <cell r="B6068">
            <v>8005351061</v>
          </cell>
          <cell r="C6068" t="str">
            <v>Nákl.na správu portfolia-fond.pen.trhu</v>
          </cell>
          <cell r="D6068">
            <v>21814.74</v>
          </cell>
          <cell r="E6068">
            <v>21814.74</v>
          </cell>
          <cell r="F6068">
            <v>21814.74</v>
          </cell>
          <cell r="G6068">
            <v>21814.74</v>
          </cell>
        </row>
        <row r="6069">
          <cell r="B6069">
            <v>8005351141</v>
          </cell>
          <cell r="C6069" t="str">
            <v>Poplatky z běžných účtů-IŽP-Obligační</v>
          </cell>
          <cell r="D6069">
            <v>921.6</v>
          </cell>
          <cell r="E6069">
            <v>921.6</v>
          </cell>
          <cell r="F6069">
            <v>921.6</v>
          </cell>
          <cell r="G6069">
            <v>921.6</v>
          </cell>
        </row>
        <row r="6070">
          <cell r="B6070">
            <v>8005351161</v>
          </cell>
          <cell r="C6070" t="str">
            <v>Nákl.na správu portfolia-fond obligací</v>
          </cell>
          <cell r="D6070">
            <v>43517.22</v>
          </cell>
          <cell r="E6070">
            <v>43517.22</v>
          </cell>
          <cell r="F6070">
            <v>43517.22</v>
          </cell>
          <cell r="G6070">
            <v>43517.22</v>
          </cell>
        </row>
        <row r="6071">
          <cell r="B6071">
            <v>8005351241</v>
          </cell>
          <cell r="C6071" t="str">
            <v>Poplatky z běžných účtů-IŽP-Akciový</v>
          </cell>
          <cell r="D6071">
            <v>1444.8</v>
          </cell>
          <cell r="E6071">
            <v>1444.8</v>
          </cell>
          <cell r="F6071">
            <v>1444.8</v>
          </cell>
          <cell r="G6071">
            <v>1444.8</v>
          </cell>
        </row>
        <row r="6072">
          <cell r="B6072">
            <v>8005351261</v>
          </cell>
          <cell r="C6072" t="str">
            <v>Nákl.na správu portfolia-fond.svět.akcií</v>
          </cell>
          <cell r="D6072">
            <v>134864.45000000001</v>
          </cell>
          <cell r="E6072">
            <v>134864.45000000001</v>
          </cell>
          <cell r="F6072">
            <v>134864.45000000001</v>
          </cell>
          <cell r="G6072">
            <v>134864.45000000001</v>
          </cell>
        </row>
        <row r="6073">
          <cell r="B6073">
            <v>8005351262</v>
          </cell>
          <cell r="C6073" t="str">
            <v>Poplatky za služby depozitáře-IŽP akciov</v>
          </cell>
          <cell r="D6073">
            <v>37509.29</v>
          </cell>
          <cell r="E6073">
            <v>37509.29</v>
          </cell>
          <cell r="F6073">
            <v>37509.29</v>
          </cell>
          <cell r="G6073">
            <v>37509.29</v>
          </cell>
        </row>
        <row r="6074">
          <cell r="B6074">
            <v>8005380146</v>
          </cell>
          <cell r="C6074" t="str">
            <v>život-náklady na realizaci swapů</v>
          </cell>
          <cell r="D6074">
            <v>68739591.459999993</v>
          </cell>
          <cell r="E6074">
            <v>68739591.459999993</v>
          </cell>
          <cell r="F6074">
            <v>68739591.459999993</v>
          </cell>
          <cell r="G6074">
            <v>68739591.459999993</v>
          </cell>
        </row>
        <row r="6075">
          <cell r="B6075">
            <v>8005380147</v>
          </cell>
          <cell r="C6075" t="str">
            <v>život-náklady na realizaci opcí</v>
          </cell>
          <cell r="D6075">
            <v>23736396.5</v>
          </cell>
          <cell r="E6075">
            <v>23736396.5</v>
          </cell>
          <cell r="F6075">
            <v>23736396.5</v>
          </cell>
          <cell r="G6075">
            <v>23736396.5</v>
          </cell>
        </row>
        <row r="6076">
          <cell r="B6076">
            <v>8005380149</v>
          </cell>
          <cell r="C6076" t="str">
            <v>Život-Náklady na realizaci futures</v>
          </cell>
          <cell r="D6076">
            <v>227839334.40000001</v>
          </cell>
          <cell r="E6076">
            <v>227839334.40000001</v>
          </cell>
          <cell r="F6076">
            <v>227839334.40000001</v>
          </cell>
          <cell r="G6076">
            <v>227839334.40000001</v>
          </cell>
        </row>
        <row r="6077">
          <cell r="B6077">
            <v>8005380221</v>
          </cell>
          <cell r="C6077" t="str">
            <v>Prodej.cena akcií-ŽR-akc.FVTPL neurč.k o</v>
          </cell>
          <cell r="D6077">
            <v>-177763568.16</v>
          </cell>
          <cell r="E6077">
            <v>-177763568.16</v>
          </cell>
          <cell r="F6077">
            <v>-177763568.16</v>
          </cell>
          <cell r="G6077">
            <v>-177763568.16</v>
          </cell>
        </row>
        <row r="6078">
          <cell r="B6078">
            <v>8005380222</v>
          </cell>
          <cell r="C6078" t="str">
            <v>Prodej.cena oblig.-ŽR-obl.FVTPL neurč.k</v>
          </cell>
          <cell r="D6078">
            <v>-2836640532.0300002</v>
          </cell>
          <cell r="E6078">
            <v>-2836640532.0300002</v>
          </cell>
          <cell r="F6078">
            <v>-2836640532.0300002</v>
          </cell>
          <cell r="G6078">
            <v>-2836640532.0300002</v>
          </cell>
        </row>
        <row r="6079">
          <cell r="B6079">
            <v>8005380241</v>
          </cell>
          <cell r="C6079" t="str">
            <v>Nákl.na realiz.akc.-ŽR-akc.FVTPL neurč.k</v>
          </cell>
          <cell r="D6079">
            <v>192196746.40000001</v>
          </cell>
          <cell r="E6079">
            <v>192196746.40000001</v>
          </cell>
          <cell r="F6079">
            <v>192196746.40000001</v>
          </cell>
          <cell r="G6079">
            <v>192196746.40000001</v>
          </cell>
        </row>
        <row r="6080">
          <cell r="B6080">
            <v>8005380242</v>
          </cell>
          <cell r="C6080" t="str">
            <v>Nákl.na realiz.oblig.-ŽR-obl.FVTPL neurč</v>
          </cell>
          <cell r="D6080">
            <v>2895881057.1999998</v>
          </cell>
          <cell r="E6080">
            <v>2895881057.1999998</v>
          </cell>
          <cell r="F6080">
            <v>2895881057.1999998</v>
          </cell>
          <cell r="G6080">
            <v>2895881057.1999998</v>
          </cell>
        </row>
        <row r="6081">
          <cell r="B6081">
            <v>8005380299</v>
          </cell>
          <cell r="C6081" t="str">
            <v>Nákl.na realizaci podílových listů-DYK</v>
          </cell>
          <cell r="D6081">
            <v>8133358.6399999997</v>
          </cell>
          <cell r="E6081">
            <v>8133358.6399999997</v>
          </cell>
          <cell r="F6081">
            <v>8133358.6399999997</v>
          </cell>
          <cell r="G6081">
            <v>8133358.6399999997</v>
          </cell>
        </row>
        <row r="6082">
          <cell r="B6082">
            <v>8005380721</v>
          </cell>
          <cell r="C6082" t="str">
            <v>Prodej.cena akcií-ŽR-akc.AFS</v>
          </cell>
          <cell r="D6082">
            <v>-5151670380.8699999</v>
          </cell>
          <cell r="E6082">
            <v>-5151670380.8699999</v>
          </cell>
          <cell r="F6082">
            <v>-5151670380.8699999</v>
          </cell>
          <cell r="G6082">
            <v>-5151670380.8699999</v>
          </cell>
        </row>
        <row r="6083">
          <cell r="B6083">
            <v>8005380722</v>
          </cell>
          <cell r="C6083" t="str">
            <v>Prodej.cena obligací-ŽR-oblig.AFS</v>
          </cell>
          <cell r="D6083">
            <v>-18207928450.099998</v>
          </cell>
          <cell r="E6083">
            <v>-18207928450.099998</v>
          </cell>
          <cell r="F6083">
            <v>-18207928450.099998</v>
          </cell>
          <cell r="G6083">
            <v>-18207928450.099998</v>
          </cell>
        </row>
        <row r="6084">
          <cell r="B6084">
            <v>8005380741</v>
          </cell>
          <cell r="C6084" t="str">
            <v>Nákl.na realizaci akcií-ŽR-akc.AFS</v>
          </cell>
          <cell r="D6084">
            <v>6061650880.6800003</v>
          </cell>
          <cell r="E6084">
            <v>6061650880.6800003</v>
          </cell>
          <cell r="F6084">
            <v>6061650880.6800003</v>
          </cell>
          <cell r="G6084">
            <v>6061650880.6800003</v>
          </cell>
        </row>
        <row r="6085">
          <cell r="B6085">
            <v>8005380742</v>
          </cell>
          <cell r="C6085" t="str">
            <v>Nákl.na realizaci obligací-ŽR-oblig.AFS</v>
          </cell>
          <cell r="D6085">
            <v>18426465459.16</v>
          </cell>
          <cell r="E6085">
            <v>18426465459.16</v>
          </cell>
          <cell r="F6085">
            <v>18426465459.16</v>
          </cell>
          <cell r="G6085">
            <v>18426465459.16</v>
          </cell>
        </row>
        <row r="6086">
          <cell r="B6086">
            <v>8005390146</v>
          </cell>
          <cell r="C6086" t="str">
            <v>Změna RH-TrhC-swapy-ŽR</v>
          </cell>
          <cell r="D6086">
            <v>1699908736.4000001</v>
          </cell>
          <cell r="E6086">
            <v>1699908736.4000001</v>
          </cell>
          <cell r="F6086">
            <v>1699908736.4000001</v>
          </cell>
          <cell r="G6086">
            <v>1699908736.4000001</v>
          </cell>
        </row>
        <row r="6087">
          <cell r="B6087">
            <v>8005390147</v>
          </cell>
          <cell r="C6087" t="str">
            <v>Změna RH-TrhC-opce-ŽR</v>
          </cell>
          <cell r="D6087">
            <v>20383789.16</v>
          </cell>
          <cell r="E6087">
            <v>20383789.16</v>
          </cell>
          <cell r="F6087">
            <v>20383789.16</v>
          </cell>
          <cell r="G6087">
            <v>20383789.16</v>
          </cell>
        </row>
        <row r="6088">
          <cell r="B6088">
            <v>8005390149</v>
          </cell>
          <cell r="C6088" t="str">
            <v>Změna RH futures život - úbytky</v>
          </cell>
          <cell r="D6088">
            <v>38294497.25</v>
          </cell>
          <cell r="E6088">
            <v>38294497.25</v>
          </cell>
          <cell r="F6088">
            <v>38294497.25</v>
          </cell>
          <cell r="G6088">
            <v>38294497.25</v>
          </cell>
        </row>
        <row r="6089">
          <cell r="B6089">
            <v>8005390221</v>
          </cell>
          <cell r="C6089" t="str">
            <v>Změna RH-MěnT-akc.-ŽR-FVTPL neurč.k obch</v>
          </cell>
          <cell r="D6089">
            <v>-14335792.369999999</v>
          </cell>
          <cell r="E6089">
            <v>-14335792.369999999</v>
          </cell>
          <cell r="F6089">
            <v>-14335792.369999999</v>
          </cell>
          <cell r="G6089">
            <v>-14335792.369999999</v>
          </cell>
        </row>
        <row r="6090">
          <cell r="B6090">
            <v>8005390241</v>
          </cell>
          <cell r="C6090" t="str">
            <v>Změna RH-KapT-akcie-ŽR-FVTPL neurč.k obc</v>
          </cell>
          <cell r="D6090">
            <v>130988205.45</v>
          </cell>
          <cell r="E6090">
            <v>130988205.45</v>
          </cell>
          <cell r="F6090">
            <v>130988205.45</v>
          </cell>
          <cell r="G6090">
            <v>130988205.45</v>
          </cell>
        </row>
        <row r="6091">
          <cell r="B6091">
            <v>8005390243</v>
          </cell>
          <cell r="C6091" t="str">
            <v>Změna RH-KapT-oblig.-ŽR-FVTPL neurč.k ob</v>
          </cell>
          <cell r="D6091">
            <v>7034637.6799999997</v>
          </cell>
          <cell r="E6091">
            <v>7034637.6799999997</v>
          </cell>
          <cell r="F6091">
            <v>7034637.6799999997</v>
          </cell>
          <cell r="G6091">
            <v>7034637.6799999997</v>
          </cell>
        </row>
        <row r="6092">
          <cell r="B6092">
            <v>8005390299</v>
          </cell>
          <cell r="C6092" t="str">
            <v>Změna PL DYK-přecenění</v>
          </cell>
          <cell r="D6092">
            <v>274842437.48000002</v>
          </cell>
          <cell r="E6092">
            <v>274842437.48000002</v>
          </cell>
          <cell r="F6092">
            <v>274842437.48000002</v>
          </cell>
          <cell r="G6092">
            <v>274842437.48000002</v>
          </cell>
        </row>
        <row r="6093">
          <cell r="B6093">
            <v>8005390721</v>
          </cell>
          <cell r="C6093" t="str">
            <v>Rozpuštění ocenění-MěnT-akc.-ŽR-AFS</v>
          </cell>
          <cell r="D6093">
            <v>122410948.17</v>
          </cell>
          <cell r="E6093">
            <v>122410948.17</v>
          </cell>
          <cell r="F6093">
            <v>122410948.17</v>
          </cell>
          <cell r="G6093">
            <v>122410948.17</v>
          </cell>
        </row>
        <row r="6094">
          <cell r="B6094">
            <v>8005390722</v>
          </cell>
          <cell r="C6094" t="str">
            <v>Impairment akc.AFS-ŽR</v>
          </cell>
          <cell r="D6094">
            <v>345278228.38999999</v>
          </cell>
          <cell r="E6094">
            <v>345278228.38999999</v>
          </cell>
          <cell r="F6094">
            <v>345278228.38999999</v>
          </cell>
          <cell r="G6094">
            <v>345278228.38999999</v>
          </cell>
        </row>
        <row r="6095">
          <cell r="B6095">
            <v>8005390741</v>
          </cell>
          <cell r="C6095" t="str">
            <v>Rozpuštění ocenění-KapT-akc.-ŽR-AFS</v>
          </cell>
          <cell r="D6095">
            <v>121844720.95</v>
          </cell>
          <cell r="E6095">
            <v>121844720.95</v>
          </cell>
          <cell r="F6095">
            <v>121844720.95</v>
          </cell>
          <cell r="G6095">
            <v>121844720.95</v>
          </cell>
        </row>
        <row r="6096">
          <cell r="B6096">
            <v>8005390742</v>
          </cell>
          <cell r="C6096" t="str">
            <v>Ocenění-MěnT-oblig.-ŽR-AFS</v>
          </cell>
          <cell r="D6096">
            <v>417650229.31999999</v>
          </cell>
          <cell r="E6096">
            <v>417650229.31999999</v>
          </cell>
          <cell r="F6096">
            <v>417650229.31999999</v>
          </cell>
          <cell r="G6096">
            <v>417650229.31999999</v>
          </cell>
        </row>
        <row r="6097">
          <cell r="B6097">
            <v>8005390743</v>
          </cell>
          <cell r="C6097" t="str">
            <v>Rozpuštění ocenění-KapT-oblig.-ŽR-AFS</v>
          </cell>
          <cell r="D6097">
            <v>183821683.75</v>
          </cell>
          <cell r="E6097">
            <v>183821683.75</v>
          </cell>
          <cell r="F6097">
            <v>183821683.75</v>
          </cell>
          <cell r="G6097">
            <v>183821683.75</v>
          </cell>
        </row>
        <row r="6098">
          <cell r="B6098">
            <v>8005390751</v>
          </cell>
          <cell r="C6098" t="str">
            <v>Změna RH - ztráta zajišťovaných CP - ŽR</v>
          </cell>
          <cell r="D6098">
            <v>42525696.710000001</v>
          </cell>
          <cell r="E6098">
            <v>42525696.710000001</v>
          </cell>
          <cell r="F6098">
            <v>42525696.710000001</v>
          </cell>
          <cell r="G6098">
            <v>42525696.710000001</v>
          </cell>
        </row>
        <row r="6099">
          <cell r="B6099">
            <v>8005391109</v>
          </cell>
          <cell r="C6099" t="str">
            <v>Změna RH-KapT-deriváty FX-ŽR</v>
          </cell>
          <cell r="D6099">
            <v>422139378.81</v>
          </cell>
          <cell r="E6099">
            <v>422139378.81</v>
          </cell>
          <cell r="F6099">
            <v>422139378.81</v>
          </cell>
          <cell r="G6099">
            <v>422139378.81</v>
          </cell>
        </row>
        <row r="6100">
          <cell r="B6100">
            <v>8005391209</v>
          </cell>
          <cell r="C6100" t="str">
            <v>Změna RH -KAPT- FX-fwd a FX-ost - život</v>
          </cell>
          <cell r="D6100">
            <v>5795860.8300000001</v>
          </cell>
          <cell r="E6100">
            <v>5795860.8300000001</v>
          </cell>
          <cell r="F6100">
            <v>5795860.8300000001</v>
          </cell>
          <cell r="G6100">
            <v>5795860.8300000001</v>
          </cell>
        </row>
        <row r="6101">
          <cell r="B6101">
            <v>8005510246</v>
          </cell>
          <cell r="C6101" t="str">
            <v>Náklady běžné-swap-Neživot</v>
          </cell>
          <cell r="D6101">
            <v>111104627.36</v>
          </cell>
          <cell r="E6101">
            <v>111104627.36</v>
          </cell>
          <cell r="F6101">
            <v>111104627.36</v>
          </cell>
          <cell r="G6101">
            <v>111104627.36</v>
          </cell>
        </row>
        <row r="6102">
          <cell r="B6102">
            <v>8005510437</v>
          </cell>
          <cell r="C6102" t="str">
            <v>REPO operace-úroky-NEŽIVOTPP</v>
          </cell>
          <cell r="D6102">
            <v>226509.22</v>
          </cell>
          <cell r="E6102">
            <v>226509.22</v>
          </cell>
          <cell r="F6102">
            <v>226509.22</v>
          </cell>
          <cell r="G6102">
            <v>226509.22</v>
          </cell>
        </row>
        <row r="6103">
          <cell r="B6103">
            <v>8005510441</v>
          </cell>
          <cell r="C6103" t="str">
            <v>Poplatky z běžných účtů</v>
          </cell>
          <cell r="D6103">
            <v>2400950.64</v>
          </cell>
          <cell r="E6103">
            <v>2400950.64</v>
          </cell>
          <cell r="F6103">
            <v>2400950.64</v>
          </cell>
          <cell r="G6103">
            <v>2400950.64</v>
          </cell>
        </row>
        <row r="6104">
          <cell r="B6104">
            <v>8005510461</v>
          </cell>
          <cell r="C6104" t="str">
            <v>Náklady na správu portfolia-nezivotPP</v>
          </cell>
          <cell r="D6104">
            <v>40671524.25</v>
          </cell>
          <cell r="E6104">
            <v>40671524.25</v>
          </cell>
          <cell r="F6104">
            <v>40671524.25</v>
          </cell>
          <cell r="G6104">
            <v>40671524.25</v>
          </cell>
        </row>
        <row r="6105">
          <cell r="B6105">
            <v>8005510462</v>
          </cell>
          <cell r="C6105" t="str">
            <v>Poplatky za služby depozitáře-neživot</v>
          </cell>
          <cell r="D6105">
            <v>7952477.9900000002</v>
          </cell>
          <cell r="E6105">
            <v>7952477.9900000002</v>
          </cell>
          <cell r="F6105">
            <v>7952477.9900000002</v>
          </cell>
          <cell r="G6105">
            <v>7952477.9900000002</v>
          </cell>
        </row>
        <row r="6106">
          <cell r="B6106">
            <v>8005510463</v>
          </cell>
          <cell r="C6106" t="str">
            <v>Provize za zprostředkování nákupu CP - n</v>
          </cell>
          <cell r="D6106">
            <v>484506.95</v>
          </cell>
          <cell r="E6106">
            <v>484506.95</v>
          </cell>
          <cell r="F6106">
            <v>484506.95</v>
          </cell>
          <cell r="G6106">
            <v>484506.95</v>
          </cell>
        </row>
        <row r="6107">
          <cell r="B6107">
            <v>8005510841</v>
          </cell>
          <cell r="C6107" t="str">
            <v>Poplatky z běžných účtů</v>
          </cell>
          <cell r="D6107">
            <v>312514.57</v>
          </cell>
          <cell r="E6107">
            <v>312514.57</v>
          </cell>
          <cell r="F6107">
            <v>312514.57</v>
          </cell>
          <cell r="G6107">
            <v>312514.57</v>
          </cell>
        </row>
        <row r="6108">
          <cell r="B6108">
            <v>8005510861</v>
          </cell>
          <cell r="C6108" t="str">
            <v>Náklady na správu portfolia-VLKAP</v>
          </cell>
          <cell r="D6108">
            <v>4466251.74</v>
          </cell>
          <cell r="E6108">
            <v>4466251.74</v>
          </cell>
          <cell r="F6108">
            <v>4466251.74</v>
          </cell>
          <cell r="G6108">
            <v>4466251.74</v>
          </cell>
        </row>
        <row r="6109">
          <cell r="B6109">
            <v>8005510862</v>
          </cell>
          <cell r="C6109" t="str">
            <v>Poplatky za služby depozitáře-VK</v>
          </cell>
          <cell r="D6109">
            <v>452372.83</v>
          </cell>
          <cell r="E6109">
            <v>452372.83</v>
          </cell>
          <cell r="F6109">
            <v>452372.83</v>
          </cell>
          <cell r="G6109">
            <v>452372.83</v>
          </cell>
        </row>
        <row r="6110">
          <cell r="B6110">
            <v>8005550149</v>
          </cell>
          <cell r="C6110" t="str">
            <v>Neživot - Náklady na realizaci futures</v>
          </cell>
          <cell r="D6110">
            <v>16042139.300000001</v>
          </cell>
          <cell r="E6110">
            <v>16042139.300000001</v>
          </cell>
          <cell r="F6110">
            <v>16042139.300000001</v>
          </cell>
          <cell r="G6110">
            <v>16042139.300000001</v>
          </cell>
        </row>
        <row r="6111">
          <cell r="B6111">
            <v>8005550222</v>
          </cell>
          <cell r="C6111" t="str">
            <v>Prodej.cena obligací FVTPL neurč.k obch.</v>
          </cell>
          <cell r="D6111">
            <v>-220392983.12</v>
          </cell>
          <cell r="E6111">
            <v>-220392983.12</v>
          </cell>
          <cell r="F6111">
            <v>-220392983.12</v>
          </cell>
          <cell r="G6111">
            <v>-220392983.12</v>
          </cell>
        </row>
        <row r="6112">
          <cell r="B6112">
            <v>8005550242</v>
          </cell>
          <cell r="C6112" t="str">
            <v>Nákl.na realiz.oblig.FVTPL neurč.k obch.</v>
          </cell>
          <cell r="D6112">
            <v>234903314.06</v>
          </cell>
          <cell r="E6112">
            <v>234903314.06</v>
          </cell>
          <cell r="F6112">
            <v>234903314.06</v>
          </cell>
          <cell r="G6112">
            <v>234903314.06</v>
          </cell>
        </row>
        <row r="6113">
          <cell r="B6113">
            <v>8005550246</v>
          </cell>
          <cell r="C6113" t="str">
            <v>Náklady-realizace-TO-Neživot</v>
          </cell>
          <cell r="D6113">
            <v>3919144.06</v>
          </cell>
          <cell r="E6113">
            <v>3919144.06</v>
          </cell>
          <cell r="F6113">
            <v>3919144.06</v>
          </cell>
          <cell r="G6113">
            <v>3919144.06</v>
          </cell>
        </row>
        <row r="6114">
          <cell r="B6114">
            <v>8005550721</v>
          </cell>
          <cell r="C6114" t="str">
            <v>Prodej.cena akcií AFS-NŽ a VK</v>
          </cell>
          <cell r="D6114">
            <v>-2190962812.5500002</v>
          </cell>
          <cell r="E6114">
            <v>-2190962812.5500002</v>
          </cell>
          <cell r="F6114">
            <v>-2190962812.5500002</v>
          </cell>
          <cell r="G6114">
            <v>-2190962812.5500002</v>
          </cell>
        </row>
        <row r="6115">
          <cell r="B6115">
            <v>8005550722</v>
          </cell>
          <cell r="C6115" t="str">
            <v>Prodej.cena obligací AFS-NŽ a VK</v>
          </cell>
          <cell r="D6115">
            <v>-7810728474.0299997</v>
          </cell>
          <cell r="E6115">
            <v>-7810728474.0299997</v>
          </cell>
          <cell r="F6115">
            <v>-7810728474.0299997</v>
          </cell>
          <cell r="G6115">
            <v>-7810728474.0299997</v>
          </cell>
        </row>
        <row r="6116">
          <cell r="B6116">
            <v>8005550741</v>
          </cell>
          <cell r="C6116" t="str">
            <v>Nákl.na realizaci akcií AFS-NŽ a VK</v>
          </cell>
          <cell r="D6116">
            <v>2425585082.7600002</v>
          </cell>
          <cell r="E6116">
            <v>2425585082.7600002</v>
          </cell>
          <cell r="F6116">
            <v>2425585082.7600002</v>
          </cell>
          <cell r="G6116">
            <v>2425585082.7600002</v>
          </cell>
        </row>
        <row r="6117">
          <cell r="B6117">
            <v>8005550742</v>
          </cell>
          <cell r="C6117" t="str">
            <v>Nákl.na realizaci obligací AFS-NŽ a VK</v>
          </cell>
          <cell r="D6117">
            <v>8026157595.2399998</v>
          </cell>
          <cell r="E6117">
            <v>8026157595.2399998</v>
          </cell>
          <cell r="F6117">
            <v>8026157595.2399998</v>
          </cell>
          <cell r="G6117">
            <v>8026157595.2399998</v>
          </cell>
        </row>
        <row r="6118">
          <cell r="B6118">
            <v>8005589226</v>
          </cell>
          <cell r="C6118" t="str">
            <v>POPLATKY_MERIT_3500</v>
          </cell>
          <cell r="D6118">
            <v>27600.73</v>
          </cell>
          <cell r="E6118">
            <v>27600.73</v>
          </cell>
          <cell r="F6118">
            <v>27600.73</v>
          </cell>
          <cell r="G6118">
            <v>27600.73</v>
          </cell>
        </row>
        <row r="6119">
          <cell r="B6119">
            <v>8005589227</v>
          </cell>
          <cell r="C6119" t="str">
            <v>POPLATKY_MERIT_0100</v>
          </cell>
          <cell r="D6119">
            <v>1643647.3</v>
          </cell>
          <cell r="E6119">
            <v>1643647.3</v>
          </cell>
          <cell r="F6119">
            <v>1643647.3</v>
          </cell>
          <cell r="G6119">
            <v>1643647.3</v>
          </cell>
        </row>
        <row r="6120">
          <cell r="B6120">
            <v>8005589228</v>
          </cell>
          <cell r="C6120" t="str">
            <v>POPLATKY_MERIT_0300</v>
          </cell>
          <cell r="D6120">
            <v>1423580</v>
          </cell>
          <cell r="E6120">
            <v>1423580</v>
          </cell>
          <cell r="F6120">
            <v>1423580</v>
          </cell>
          <cell r="G6120">
            <v>1423580</v>
          </cell>
        </row>
        <row r="6121">
          <cell r="B6121">
            <v>8005589229</v>
          </cell>
          <cell r="C6121" t="str">
            <v>POPLATKY_MERIT_5000</v>
          </cell>
          <cell r="D6121">
            <v>587780.4</v>
          </cell>
          <cell r="E6121">
            <v>587780.4</v>
          </cell>
          <cell r="F6121">
            <v>587780.4</v>
          </cell>
          <cell r="G6121">
            <v>587780.4</v>
          </cell>
        </row>
        <row r="6122">
          <cell r="B6122">
            <v>8005589230</v>
          </cell>
          <cell r="C6122" t="str">
            <v>POPLATKY_MERIT_5500</v>
          </cell>
          <cell r="D6122">
            <v>24383</v>
          </cell>
          <cell r="E6122">
            <v>24383</v>
          </cell>
          <cell r="F6122">
            <v>24383</v>
          </cell>
          <cell r="G6122">
            <v>24383</v>
          </cell>
        </row>
        <row r="6123">
          <cell r="B6123">
            <v>8005589231</v>
          </cell>
          <cell r="C6123" t="str">
            <v>POPLATKY_MERIT_6000</v>
          </cell>
          <cell r="D6123">
            <v>9360.6200000000008</v>
          </cell>
          <cell r="E6123">
            <v>9360.6200000000008</v>
          </cell>
          <cell r="F6123">
            <v>9360.6200000000008</v>
          </cell>
          <cell r="G6123">
            <v>9360.6200000000008</v>
          </cell>
        </row>
        <row r="6124">
          <cell r="B6124">
            <v>8005589901</v>
          </cell>
          <cell r="C6124" t="str">
            <v>Ost.fin.náklady-autom.zaúčt.haléř.vyrovn</v>
          </cell>
          <cell r="D6124">
            <v>364</v>
          </cell>
          <cell r="E6124">
            <v>364</v>
          </cell>
          <cell r="F6124">
            <v>364</v>
          </cell>
          <cell r="G6124">
            <v>364</v>
          </cell>
        </row>
        <row r="6125">
          <cell r="B6125">
            <v>8005640149</v>
          </cell>
          <cell r="C6125" t="str">
            <v>Změna RH futures neživot - úbytky</v>
          </cell>
          <cell r="D6125">
            <v>375906</v>
          </cell>
          <cell r="E6125">
            <v>375906</v>
          </cell>
          <cell r="F6125">
            <v>375906</v>
          </cell>
          <cell r="G6125">
            <v>375906</v>
          </cell>
        </row>
        <row r="6126">
          <cell r="B6126">
            <v>8005640243</v>
          </cell>
          <cell r="C6126" t="str">
            <v>Změna RH-KapT-oblig.-NŽ a VK-FVTPL neurč</v>
          </cell>
          <cell r="D6126">
            <v>4423713.5999999996</v>
          </cell>
          <cell r="E6126">
            <v>4423713.5999999996</v>
          </cell>
          <cell r="F6126">
            <v>4423713.5999999996</v>
          </cell>
          <cell r="G6126">
            <v>4423713.5999999996</v>
          </cell>
        </row>
        <row r="6127">
          <cell r="B6127">
            <v>8005640246</v>
          </cell>
          <cell r="C6127" t="str">
            <v>Změna RH-TrhC-swapy-NR</v>
          </cell>
          <cell r="D6127">
            <v>223445100.30000001</v>
          </cell>
          <cell r="E6127">
            <v>223445100.30000001</v>
          </cell>
          <cell r="F6127">
            <v>223445100.30000001</v>
          </cell>
          <cell r="G6127">
            <v>223445100.30000001</v>
          </cell>
        </row>
        <row r="6128">
          <cell r="B6128">
            <v>8005640248</v>
          </cell>
          <cell r="C6128" t="str">
            <v>Úbytky RH-Clean-TO-CDS-NŽP</v>
          </cell>
          <cell r="D6128">
            <v>6982093.8099999996</v>
          </cell>
          <cell r="E6128">
            <v>6982093.8099999996</v>
          </cell>
          <cell r="F6128">
            <v>6982093.8099999996</v>
          </cell>
          <cell r="G6128">
            <v>6982093.8099999996</v>
          </cell>
        </row>
        <row r="6129">
          <cell r="B6129">
            <v>8005640721</v>
          </cell>
          <cell r="C6129" t="str">
            <v>Rozpuštění ocenění-MěnT-akc.-NŽ a VK-AFS</v>
          </cell>
          <cell r="D6129">
            <v>74397225.859999999</v>
          </cell>
          <cell r="E6129">
            <v>74397225.859999999</v>
          </cell>
          <cell r="F6129">
            <v>74397225.859999999</v>
          </cell>
          <cell r="G6129">
            <v>74397225.859999999</v>
          </cell>
        </row>
        <row r="6130">
          <cell r="B6130">
            <v>8005640722</v>
          </cell>
          <cell r="C6130" t="str">
            <v>Impairment akcií AFS-NŽ a VK</v>
          </cell>
          <cell r="D6130">
            <v>180172685.81999999</v>
          </cell>
          <cell r="E6130">
            <v>180172685.81999999</v>
          </cell>
          <cell r="F6130">
            <v>180172685.81999999</v>
          </cell>
          <cell r="G6130">
            <v>180172685.81999999</v>
          </cell>
        </row>
        <row r="6131">
          <cell r="B6131">
            <v>8005640741</v>
          </cell>
          <cell r="C6131" t="str">
            <v>Rozpuštění ocenění-KapT-akc.-NŽ a VK-AFS</v>
          </cell>
          <cell r="D6131">
            <v>50784214.329999998</v>
          </cell>
          <cell r="E6131">
            <v>50784214.329999998</v>
          </cell>
          <cell r="F6131">
            <v>50784214.329999998</v>
          </cell>
          <cell r="G6131">
            <v>50784214.329999998</v>
          </cell>
        </row>
        <row r="6132">
          <cell r="B6132">
            <v>8005640742</v>
          </cell>
          <cell r="C6132" t="str">
            <v>Rozpuštění ocenění-MěnT-oblig.-NŽ a VK-A</v>
          </cell>
          <cell r="D6132">
            <v>39862550.630000003</v>
          </cell>
          <cell r="E6132">
            <v>39862550.630000003</v>
          </cell>
          <cell r="F6132">
            <v>39862550.630000003</v>
          </cell>
          <cell r="G6132">
            <v>39862550.630000003</v>
          </cell>
        </row>
        <row r="6133">
          <cell r="B6133">
            <v>8005640743</v>
          </cell>
          <cell r="C6133" t="str">
            <v>Rozpuštění ocenění-KapT-oblig.-NŽ a VK-A</v>
          </cell>
          <cell r="D6133">
            <v>8760940.3699999992</v>
          </cell>
          <cell r="E6133">
            <v>8760940.3699999992</v>
          </cell>
          <cell r="F6133">
            <v>8760940.3699999992</v>
          </cell>
          <cell r="G6133">
            <v>8760940.3699999992</v>
          </cell>
        </row>
        <row r="6134">
          <cell r="B6134">
            <v>8005640751</v>
          </cell>
          <cell r="C6134" t="str">
            <v>Změna RH - ztráta zajišťovaných CP - N,V</v>
          </cell>
          <cell r="D6134">
            <v>5609719.2599999998</v>
          </cell>
          <cell r="E6134">
            <v>5609719.2599999998</v>
          </cell>
          <cell r="F6134">
            <v>5609719.2599999998</v>
          </cell>
          <cell r="G6134">
            <v>5609719.2599999998</v>
          </cell>
        </row>
        <row r="6135">
          <cell r="B6135">
            <v>8005641209</v>
          </cell>
          <cell r="C6135" t="str">
            <v>Změna RH-KapT-deriváty FX-NR</v>
          </cell>
          <cell r="D6135">
            <v>89352574.739999995</v>
          </cell>
          <cell r="E6135">
            <v>89352574.739999995</v>
          </cell>
          <cell r="F6135">
            <v>89352574.739999995</v>
          </cell>
          <cell r="G6135">
            <v>89352574.739999995</v>
          </cell>
        </row>
        <row r="6136">
          <cell r="B6136">
            <v>8005641309</v>
          </cell>
          <cell r="C6136" t="str">
            <v>Změna RH-KapT-deriváty FX-VK</v>
          </cell>
          <cell r="D6136">
            <v>800559.89</v>
          </cell>
          <cell r="E6136">
            <v>800559.89</v>
          </cell>
          <cell r="F6136">
            <v>800559.89</v>
          </cell>
          <cell r="G6136">
            <v>800559.89</v>
          </cell>
        </row>
        <row r="6137">
          <cell r="B6137">
            <v>8005642239</v>
          </cell>
          <cell r="C6137" t="str">
            <v>Změna RH-MěnT-depozita-NR</v>
          </cell>
          <cell r="D6137">
            <v>-280000</v>
          </cell>
          <cell r="E6137">
            <v>-280000</v>
          </cell>
          <cell r="F6137">
            <v>-280000</v>
          </cell>
          <cell r="G6137">
            <v>-280000</v>
          </cell>
        </row>
        <row r="6138">
          <cell r="B6138">
            <v>8005710101</v>
          </cell>
          <cell r="C6138" t="str">
            <v>Srážková daň-dividendy ŽR</v>
          </cell>
          <cell r="D6138">
            <v>23906916.039999999</v>
          </cell>
          <cell r="E6138">
            <v>23906916.039999999</v>
          </cell>
          <cell r="F6138">
            <v>23906916.039999999</v>
          </cell>
          <cell r="G6138">
            <v>23906916.039999999</v>
          </cell>
        </row>
        <row r="6139">
          <cell r="B6139">
            <v>8005710401</v>
          </cell>
          <cell r="C6139" t="str">
            <v>Srážková daň - dividendy neživot</v>
          </cell>
          <cell r="D6139">
            <v>7918908.8799999999</v>
          </cell>
          <cell r="E6139">
            <v>7918908.8799999999</v>
          </cell>
          <cell r="F6139">
            <v>7918908.8799999999</v>
          </cell>
          <cell r="G6139">
            <v>7918908.8799999999</v>
          </cell>
        </row>
        <row r="6140">
          <cell r="B6140">
            <v>8005710801</v>
          </cell>
          <cell r="C6140" t="str">
            <v>Srážková daň-dividendy VK</v>
          </cell>
          <cell r="D6140">
            <v>196500</v>
          </cell>
          <cell r="E6140">
            <v>196500</v>
          </cell>
          <cell r="F6140">
            <v>196500</v>
          </cell>
          <cell r="G6140">
            <v>196500</v>
          </cell>
        </row>
        <row r="6141">
          <cell r="B6141">
            <v>8006340401</v>
          </cell>
          <cell r="C6141" t="str">
            <v>Život-výnosy z akcií,zatímních listů-LVL</v>
          </cell>
          <cell r="D6141">
            <v>-235703411.53</v>
          </cell>
          <cell r="E6141">
            <v>-235703411.53</v>
          </cell>
          <cell r="F6141">
            <v>-235703411.53</v>
          </cell>
          <cell r="G6141">
            <v>-235703411.53</v>
          </cell>
        </row>
        <row r="6142">
          <cell r="B6142">
            <v>8006360137</v>
          </cell>
          <cell r="C6142" t="str">
            <v>REPO operace-úroky-ŽIVOT</v>
          </cell>
          <cell r="D6142">
            <v>-13091021.189999999</v>
          </cell>
          <cell r="E6142">
            <v>-13091021.189999999</v>
          </cell>
          <cell r="F6142">
            <v>-13091021.189999999</v>
          </cell>
          <cell r="G6142">
            <v>-13091021.189999999</v>
          </cell>
        </row>
        <row r="6143">
          <cell r="B6143">
            <v>8006360140</v>
          </cell>
          <cell r="C6143" t="str">
            <v>Život-výnosy z depozit-úroky</v>
          </cell>
          <cell r="D6143">
            <v>-39349067.640000001</v>
          </cell>
          <cell r="E6143">
            <v>-39349067.640000001</v>
          </cell>
          <cell r="F6143">
            <v>-39349067.640000001</v>
          </cell>
          <cell r="G6143">
            <v>-39349067.640000001</v>
          </cell>
        </row>
        <row r="6144">
          <cell r="B6144">
            <v>8006360141</v>
          </cell>
          <cell r="C6144" t="str">
            <v>Život-výnosy z běžného účtu-úroky</v>
          </cell>
          <cell r="D6144">
            <v>-2015486.12</v>
          </cell>
          <cell r="E6144">
            <v>-2015486.12</v>
          </cell>
          <cell r="F6144">
            <v>-2015486.12</v>
          </cell>
          <cell r="G6144">
            <v>-2015486.12</v>
          </cell>
        </row>
        <row r="6145">
          <cell r="B6145">
            <v>8006360146</v>
          </cell>
          <cell r="C6145" t="str">
            <v>Život-výnosy z úrokového swapu</v>
          </cell>
          <cell r="D6145">
            <v>-144490900.74000001</v>
          </cell>
          <cell r="E6145">
            <v>-144490900.74000001</v>
          </cell>
          <cell r="F6145">
            <v>-144490900.74000001</v>
          </cell>
          <cell r="G6145">
            <v>-144490900.74000001</v>
          </cell>
        </row>
        <row r="6146">
          <cell r="B6146">
            <v>8006360148</v>
          </cell>
          <cell r="C6146" t="str">
            <v>Úrokový výnos CDS</v>
          </cell>
          <cell r="D6146">
            <v>-2912739.48</v>
          </cell>
          <cell r="E6146">
            <v>-2912739.48</v>
          </cell>
          <cell r="F6146">
            <v>-2912739.48</v>
          </cell>
          <cell r="G6146">
            <v>-2912739.48</v>
          </cell>
        </row>
        <row r="6147">
          <cell r="B6147">
            <v>8006360164</v>
          </cell>
          <cell r="C6147" t="str">
            <v>Nákl. dev. oper. - MM deriváty - život</v>
          </cell>
          <cell r="D6147">
            <v>5727715646.9399996</v>
          </cell>
          <cell r="E6147">
            <v>5727715646.9399996</v>
          </cell>
          <cell r="F6147">
            <v>5727715646.9399996</v>
          </cell>
          <cell r="G6147">
            <v>5727715646.9399996</v>
          </cell>
        </row>
        <row r="6148">
          <cell r="B6148">
            <v>8006360165</v>
          </cell>
          <cell r="C6148" t="str">
            <v>Výn.z dev.oper.z nástr.urč.k obch.-zejm.</v>
          </cell>
          <cell r="D6148">
            <v>-5909683436.0500002</v>
          </cell>
          <cell r="E6148">
            <v>-5909683436.0500002</v>
          </cell>
          <cell r="F6148">
            <v>-5909683436.0500002</v>
          </cell>
          <cell r="G6148">
            <v>-5909683436.0500002</v>
          </cell>
        </row>
        <row r="6149">
          <cell r="B6149">
            <v>8006360168</v>
          </cell>
          <cell r="C6149" t="str">
            <v>Život-ostatní výnosy z poplatků a proviz</v>
          </cell>
          <cell r="D6149">
            <v>-8479006.4499999993</v>
          </cell>
          <cell r="E6149">
            <v>-8479006.4499999993</v>
          </cell>
          <cell r="F6149">
            <v>-8479006.4499999993</v>
          </cell>
          <cell r="G6149">
            <v>-8479006.4499999993</v>
          </cell>
        </row>
        <row r="6150">
          <cell r="B6150">
            <v>8006360169</v>
          </cell>
          <cell r="C6150" t="str">
            <v>Nákl. dev. oper. - FX-fwd a FX-ost. - ži</v>
          </cell>
          <cell r="D6150">
            <v>117437871.23999999</v>
          </cell>
          <cell r="E6150">
            <v>117437871.23999999</v>
          </cell>
          <cell r="F6150">
            <v>117437871.23999999</v>
          </cell>
          <cell r="G6150">
            <v>117437871.23999999</v>
          </cell>
        </row>
        <row r="6151">
          <cell r="B6151">
            <v>8006360170</v>
          </cell>
          <cell r="C6151" t="str">
            <v>Výn. dev. oper. - FX-fwd a FX-ost - živo</v>
          </cell>
          <cell r="D6151">
            <v>-107244604.12</v>
          </cell>
          <cell r="E6151">
            <v>-107244604.12</v>
          </cell>
          <cell r="F6151">
            <v>-107244604.12</v>
          </cell>
          <cell r="G6151">
            <v>-107244604.12</v>
          </cell>
        </row>
        <row r="6152">
          <cell r="B6152">
            <v>8006360240</v>
          </cell>
          <cell r="C6152" t="str">
            <v>Výnosy z depozit-úroky-ProfiInvest</v>
          </cell>
          <cell r="D6152">
            <v>-119619.27</v>
          </cell>
          <cell r="E6152">
            <v>-119619.27</v>
          </cell>
          <cell r="F6152">
            <v>-119619.27</v>
          </cell>
          <cell r="G6152">
            <v>-119619.27</v>
          </cell>
        </row>
        <row r="6153">
          <cell r="B6153">
            <v>8006360250</v>
          </cell>
          <cell r="C6153" t="str">
            <v>Život-Úrokový výnos oblig.FVTPL neurč.k</v>
          </cell>
          <cell r="D6153">
            <v>-56050306.829999998</v>
          </cell>
          <cell r="E6153">
            <v>-56050306.829999998</v>
          </cell>
          <cell r="F6153">
            <v>-56050306.829999998</v>
          </cell>
          <cell r="G6153">
            <v>-56050306.829999998</v>
          </cell>
        </row>
        <row r="6154">
          <cell r="B6154">
            <v>8006360251</v>
          </cell>
          <cell r="C6154" t="str">
            <v>Ž-AÚV při prodeji-oblig.FVTPL neurč.k ob</v>
          </cell>
          <cell r="D6154">
            <v>-36944895.890000001</v>
          </cell>
          <cell r="E6154">
            <v>-36944895.890000001</v>
          </cell>
          <cell r="F6154">
            <v>-36944895.890000001</v>
          </cell>
          <cell r="G6154">
            <v>-36944895.890000001</v>
          </cell>
        </row>
        <row r="6155">
          <cell r="B6155">
            <v>8006360260</v>
          </cell>
          <cell r="C6155" t="str">
            <v>Život-Amortizace-oblig.FVTPL neurč.k obc</v>
          </cell>
          <cell r="D6155">
            <v>-4557864.87</v>
          </cell>
          <cell r="E6155">
            <v>-4557864.87</v>
          </cell>
          <cell r="F6155">
            <v>-4557864.87</v>
          </cell>
          <cell r="G6155">
            <v>-4557864.87</v>
          </cell>
        </row>
        <row r="6156">
          <cell r="B6156">
            <v>8006360350</v>
          </cell>
          <cell r="C6156" t="str">
            <v>Život-Úrokový výnos-oblig.HTM</v>
          </cell>
          <cell r="D6156">
            <v>-6635756.3399999999</v>
          </cell>
          <cell r="E6156">
            <v>-6635756.3399999999</v>
          </cell>
          <cell r="F6156">
            <v>-6635756.3399999999</v>
          </cell>
          <cell r="G6156">
            <v>-6635756.3399999999</v>
          </cell>
        </row>
        <row r="6157">
          <cell r="B6157">
            <v>8006360360</v>
          </cell>
          <cell r="C6157" t="str">
            <v>Život-Amortizace-oblig.HTM</v>
          </cell>
          <cell r="D6157">
            <v>-7105798.5899999999</v>
          </cell>
          <cell r="E6157">
            <v>-7105798.5899999999</v>
          </cell>
          <cell r="F6157">
            <v>-7105798.5899999999</v>
          </cell>
          <cell r="G6157">
            <v>-7105798.5899999999</v>
          </cell>
        </row>
        <row r="6158">
          <cell r="B6158">
            <v>8006360465</v>
          </cell>
          <cell r="C6158" t="str">
            <v>Výnosy z deviz.operací-kurzové zisky TV-</v>
          </cell>
          <cell r="D6158">
            <v>-113852660</v>
          </cell>
          <cell r="E6158">
            <v>-113852660</v>
          </cell>
          <cell r="F6158">
            <v>-113852660</v>
          </cell>
          <cell r="G6158">
            <v>-113852660</v>
          </cell>
        </row>
        <row r="6159">
          <cell r="B6159">
            <v>8006360466</v>
          </cell>
          <cell r="C6159" t="str">
            <v>Výnosy z deviz.operací-kurzové ztráty TV</v>
          </cell>
          <cell r="D6159">
            <v>159423830</v>
          </cell>
          <cell r="E6159">
            <v>159423830</v>
          </cell>
          <cell r="F6159">
            <v>159423830</v>
          </cell>
          <cell r="G6159">
            <v>159423830</v>
          </cell>
        </row>
        <row r="6160">
          <cell r="B6160">
            <v>8006360750</v>
          </cell>
          <cell r="C6160" t="str">
            <v>Život-Úrokový výnos-oblig.AFS</v>
          </cell>
          <cell r="D6160">
            <v>-3922861478.6300001</v>
          </cell>
          <cell r="E6160">
            <v>-3922861478.6300001</v>
          </cell>
          <cell r="F6160">
            <v>-3922861478.6300001</v>
          </cell>
          <cell r="G6160">
            <v>-3922861478.6300001</v>
          </cell>
        </row>
        <row r="6161">
          <cell r="B6161">
            <v>8006360751</v>
          </cell>
          <cell r="C6161" t="str">
            <v>Život-AÚV při prodeji-oblig.AFS</v>
          </cell>
          <cell r="D6161">
            <v>-306436727.86000001</v>
          </cell>
          <cell r="E6161">
            <v>-306436727.86000001</v>
          </cell>
          <cell r="F6161">
            <v>-306436727.86000001</v>
          </cell>
          <cell r="G6161">
            <v>-306436727.86000001</v>
          </cell>
        </row>
        <row r="6162">
          <cell r="B6162">
            <v>8006360760</v>
          </cell>
          <cell r="C6162" t="str">
            <v>Život-Amortizace-oblig.AFS</v>
          </cell>
          <cell r="D6162">
            <v>211534198.69</v>
          </cell>
          <cell r="E6162">
            <v>211534198.69</v>
          </cell>
          <cell r="F6162">
            <v>211534198.69</v>
          </cell>
          <cell r="G6162">
            <v>211534198.69</v>
          </cell>
        </row>
        <row r="6163">
          <cell r="B6163">
            <v>8006360765</v>
          </cell>
          <cell r="C6163" t="str">
            <v>Kurz.zisky z AFS - Život</v>
          </cell>
          <cell r="D6163">
            <v>-2071665.02</v>
          </cell>
          <cell r="E6163">
            <v>-2071665.02</v>
          </cell>
          <cell r="F6163">
            <v>-2071665.02</v>
          </cell>
          <cell r="G6163">
            <v>-2071665.02</v>
          </cell>
        </row>
        <row r="6164">
          <cell r="B6164">
            <v>8006360766</v>
          </cell>
          <cell r="C6164" t="str">
            <v>Kurz.ztráty z AFS - Život</v>
          </cell>
          <cell r="D6164">
            <v>4374511.4400000004</v>
          </cell>
          <cell r="E6164">
            <v>4374511.4400000004</v>
          </cell>
          <cell r="F6164">
            <v>4374511.4400000004</v>
          </cell>
          <cell r="G6164">
            <v>4374511.4400000004</v>
          </cell>
        </row>
        <row r="6165">
          <cell r="B6165">
            <v>8006360965</v>
          </cell>
          <cell r="C6165" t="str">
            <v>Výn.z deviz.oper.-kurz.zisky ost.aktiva-</v>
          </cell>
          <cell r="D6165">
            <v>-357546854.61000001</v>
          </cell>
          <cell r="E6165">
            <v>-357546854.61000001</v>
          </cell>
          <cell r="F6165">
            <v>-357546854.61000001</v>
          </cell>
          <cell r="G6165">
            <v>-357546854.61000001</v>
          </cell>
        </row>
        <row r="6166">
          <cell r="B6166">
            <v>8006360966</v>
          </cell>
          <cell r="C6166" t="str">
            <v>Výn.z deviz.oper.-kurz.ztráty ost.aktiva</v>
          </cell>
          <cell r="D6166">
            <v>339425334.91000003</v>
          </cell>
          <cell r="E6166">
            <v>339425334.91000003</v>
          </cell>
          <cell r="F6166">
            <v>339425334.91000003</v>
          </cell>
          <cell r="G6166">
            <v>339425334.91000003</v>
          </cell>
        </row>
        <row r="6167">
          <cell r="B6167">
            <v>8006361040</v>
          </cell>
          <cell r="C6167" t="str">
            <v>Výnosy z depozit-fond pen.trhu</v>
          </cell>
          <cell r="D6167">
            <v>-102349.18</v>
          </cell>
          <cell r="E6167">
            <v>-102349.18</v>
          </cell>
          <cell r="F6167">
            <v>-102349.18</v>
          </cell>
          <cell r="G6167">
            <v>-102349.18</v>
          </cell>
        </row>
        <row r="6168">
          <cell r="B6168">
            <v>8006361041</v>
          </cell>
          <cell r="C6168" t="str">
            <v>Výnosy z běžného účtu-fond pen.trhu</v>
          </cell>
          <cell r="D6168">
            <v>-60.95</v>
          </cell>
          <cell r="E6168">
            <v>-60.95</v>
          </cell>
          <cell r="F6168">
            <v>-60.95</v>
          </cell>
          <cell r="G6168">
            <v>-60.95</v>
          </cell>
        </row>
        <row r="6169">
          <cell r="B6169">
            <v>8006361140</v>
          </cell>
          <cell r="C6169" t="str">
            <v>Výnosy z depozit-úroky-IŽP obligační</v>
          </cell>
          <cell r="D6169">
            <v>-28540.04</v>
          </cell>
          <cell r="E6169">
            <v>-28540.04</v>
          </cell>
          <cell r="F6169">
            <v>-28540.04</v>
          </cell>
          <cell r="G6169">
            <v>-28540.04</v>
          </cell>
        </row>
        <row r="6170">
          <cell r="B6170">
            <v>8006361141</v>
          </cell>
          <cell r="C6170" t="str">
            <v>Výnosy z běžného účtu-fond obligací</v>
          </cell>
          <cell r="D6170">
            <v>-54.03</v>
          </cell>
          <cell r="E6170">
            <v>-54.03</v>
          </cell>
          <cell r="F6170">
            <v>-54.03</v>
          </cell>
          <cell r="G6170">
            <v>-54.03</v>
          </cell>
        </row>
        <row r="6171">
          <cell r="B6171">
            <v>8006361150</v>
          </cell>
          <cell r="C6171" t="str">
            <v>Život-Úrokový výnos-obligace LAR banka</v>
          </cell>
          <cell r="D6171">
            <v>-90000000</v>
          </cell>
          <cell r="E6171">
            <v>-90000000</v>
          </cell>
          <cell r="F6171">
            <v>-90000000</v>
          </cell>
          <cell r="G6171">
            <v>-90000000</v>
          </cell>
        </row>
        <row r="6172">
          <cell r="B6172">
            <v>8006361160</v>
          </cell>
          <cell r="C6172" t="str">
            <v>Život-Amortizace-obligace LAR banka</v>
          </cell>
          <cell r="D6172">
            <v>-31632217.239999998</v>
          </cell>
          <cell r="E6172">
            <v>-31632217.239999998</v>
          </cell>
          <cell r="F6172">
            <v>-31632217.239999998</v>
          </cell>
          <cell r="G6172">
            <v>-31632217.239999998</v>
          </cell>
        </row>
        <row r="6173">
          <cell r="B6173">
            <v>8006361240</v>
          </cell>
          <cell r="C6173" t="str">
            <v>Výnosy z depozit-fond světových akcií</v>
          </cell>
          <cell r="D6173">
            <v>-29916.29</v>
          </cell>
          <cell r="E6173">
            <v>-29916.29</v>
          </cell>
          <cell r="F6173">
            <v>-29916.29</v>
          </cell>
          <cell r="G6173">
            <v>-29916.29</v>
          </cell>
        </row>
        <row r="6174">
          <cell r="B6174">
            <v>8006361241</v>
          </cell>
          <cell r="C6174" t="str">
            <v>Výnosy z běž.účtu-fond světových akcií</v>
          </cell>
          <cell r="D6174">
            <v>-327.58</v>
          </cell>
          <cell r="E6174">
            <v>-327.58</v>
          </cell>
          <cell r="F6174">
            <v>-327.58</v>
          </cell>
          <cell r="G6174">
            <v>-327.58</v>
          </cell>
        </row>
        <row r="6175">
          <cell r="B6175">
            <v>8006380146</v>
          </cell>
          <cell r="C6175" t="str">
            <v>Život-výnosy z realizace swapů</v>
          </cell>
          <cell r="D6175">
            <v>-35875861.399999999</v>
          </cell>
          <cell r="E6175">
            <v>-35875861.399999999</v>
          </cell>
          <cell r="F6175">
            <v>-35875861.399999999</v>
          </cell>
          <cell r="G6175">
            <v>-35875861.399999999</v>
          </cell>
        </row>
        <row r="6176">
          <cell r="B6176">
            <v>8006380149</v>
          </cell>
          <cell r="C6176" t="str">
            <v>Život-Výnosy z realizace futures</v>
          </cell>
          <cell r="D6176">
            <v>-19570631.350000001</v>
          </cell>
          <cell r="E6176">
            <v>-19570631.350000001</v>
          </cell>
          <cell r="F6176">
            <v>-19570631.350000001</v>
          </cell>
          <cell r="G6176">
            <v>-19570631.350000001</v>
          </cell>
        </row>
        <row r="6177">
          <cell r="B6177">
            <v>8006380221</v>
          </cell>
          <cell r="C6177" t="str">
            <v>Prod.cena akcií-ŽR-akc.FVTPL neurč.k obc</v>
          </cell>
          <cell r="D6177">
            <v>-98810824.049999997</v>
          </cell>
          <cell r="E6177">
            <v>-98810824.049999997</v>
          </cell>
          <cell r="F6177">
            <v>-98810824.049999997</v>
          </cell>
          <cell r="G6177">
            <v>-98810824.049999997</v>
          </cell>
        </row>
        <row r="6178">
          <cell r="B6178">
            <v>8006380222</v>
          </cell>
          <cell r="C6178" t="str">
            <v>Prod.cena obligací FVTPL neurč.k obch.-ž</v>
          </cell>
          <cell r="D6178">
            <v>-723116733.45000005</v>
          </cell>
          <cell r="E6178">
            <v>-723116733.45000005</v>
          </cell>
          <cell r="F6178">
            <v>-723116733.45000005</v>
          </cell>
          <cell r="G6178">
            <v>-723116733.45000005</v>
          </cell>
        </row>
        <row r="6179">
          <cell r="B6179">
            <v>8006380241</v>
          </cell>
          <cell r="C6179" t="str">
            <v>Nákl.na realiz.akcií FVTPL neurč.k obch.</v>
          </cell>
          <cell r="D6179">
            <v>94267066.939999998</v>
          </cell>
          <cell r="E6179">
            <v>94267066.939999998</v>
          </cell>
          <cell r="F6179">
            <v>94267066.939999998</v>
          </cell>
          <cell r="G6179">
            <v>94267066.939999998</v>
          </cell>
        </row>
        <row r="6180">
          <cell r="B6180">
            <v>8006380242</v>
          </cell>
          <cell r="C6180" t="str">
            <v>Nákl.na realiz.obligací FVTPL neurč.k ob</v>
          </cell>
          <cell r="D6180">
            <v>671152174.78999996</v>
          </cell>
          <cell r="E6180">
            <v>671152174.78999996</v>
          </cell>
          <cell r="F6180">
            <v>671152174.78999996</v>
          </cell>
          <cell r="G6180">
            <v>671152174.78999996</v>
          </cell>
        </row>
        <row r="6181">
          <cell r="B6181">
            <v>8006380299</v>
          </cell>
          <cell r="C6181" t="str">
            <v>Nákl.na realiz.podílových listů-DYK</v>
          </cell>
          <cell r="D6181">
            <v>-8117975.8399999999</v>
          </cell>
          <cell r="E6181">
            <v>-8117975.8399999999</v>
          </cell>
          <cell r="F6181">
            <v>-8117975.8399999999</v>
          </cell>
          <cell r="G6181">
            <v>-8117975.8399999999</v>
          </cell>
        </row>
        <row r="6182">
          <cell r="B6182">
            <v>8006380721</v>
          </cell>
          <cell r="C6182" t="str">
            <v>Prodej.cena akcií-ŽR-akc.AFS</v>
          </cell>
          <cell r="D6182">
            <v>-10818042256.09</v>
          </cell>
          <cell r="E6182">
            <v>-10818042256.09</v>
          </cell>
          <cell r="F6182">
            <v>-10818042256.09</v>
          </cell>
          <cell r="G6182">
            <v>-10818042256.09</v>
          </cell>
        </row>
        <row r="6183">
          <cell r="B6183">
            <v>8006380722</v>
          </cell>
          <cell r="C6183" t="str">
            <v>Prodej.cena obligací-ŽR-oblig.AFS</v>
          </cell>
          <cell r="D6183">
            <v>-26731275814.779999</v>
          </cell>
          <cell r="E6183">
            <v>-26731275814.779999</v>
          </cell>
          <cell r="F6183">
            <v>-26731275814.779999</v>
          </cell>
          <cell r="G6183">
            <v>-26731275814.779999</v>
          </cell>
        </row>
        <row r="6184">
          <cell r="B6184">
            <v>8006380741</v>
          </cell>
          <cell r="C6184" t="str">
            <v>Nákl.na realizaci akcií-ŽR-akc.AFS</v>
          </cell>
          <cell r="D6184">
            <v>10413058043.92</v>
          </cell>
          <cell r="E6184">
            <v>10413058043.92</v>
          </cell>
          <cell r="F6184">
            <v>10413058043.92</v>
          </cell>
          <cell r="G6184">
            <v>10413058043.92</v>
          </cell>
        </row>
        <row r="6185">
          <cell r="B6185">
            <v>8006380742</v>
          </cell>
          <cell r="C6185" t="str">
            <v>Nákl.na realizaci obligací-ŽR-oblig.AFS</v>
          </cell>
          <cell r="D6185">
            <v>25421160402.18</v>
          </cell>
          <cell r="E6185">
            <v>25421160402.18</v>
          </cell>
          <cell r="F6185">
            <v>25421160402.18</v>
          </cell>
          <cell r="G6185">
            <v>25421160402.18</v>
          </cell>
        </row>
        <row r="6186">
          <cell r="B6186">
            <v>8006390146</v>
          </cell>
          <cell r="C6186" t="str">
            <v>Změna RH-TrhC-swapy-ŽR</v>
          </cell>
          <cell r="D6186">
            <v>-362118174.55000001</v>
          </cell>
          <cell r="E6186">
            <v>-362118174.55000001</v>
          </cell>
          <cell r="F6186">
            <v>-362118174.55000001</v>
          </cell>
          <cell r="G6186">
            <v>-362118174.55000001</v>
          </cell>
        </row>
        <row r="6187">
          <cell r="B6187">
            <v>8006390147</v>
          </cell>
          <cell r="C6187" t="str">
            <v>Změna RH-TrhC-opce-ŽR</v>
          </cell>
          <cell r="D6187">
            <v>-20383789.329999998</v>
          </cell>
          <cell r="E6187">
            <v>-20383789.329999998</v>
          </cell>
          <cell r="F6187">
            <v>-20383789.329999998</v>
          </cell>
          <cell r="G6187">
            <v>-20383789.329999998</v>
          </cell>
        </row>
        <row r="6188">
          <cell r="B6188">
            <v>8006390149</v>
          </cell>
          <cell r="C6188" t="str">
            <v>Změna RH futures život - přírůstky</v>
          </cell>
          <cell r="D6188">
            <v>-40125563.659999996</v>
          </cell>
          <cell r="E6188">
            <v>-40125563.659999996</v>
          </cell>
          <cell r="F6188">
            <v>-40125563.659999996</v>
          </cell>
          <cell r="G6188">
            <v>-40125563.659999996</v>
          </cell>
        </row>
        <row r="6189">
          <cell r="B6189">
            <v>8006390221</v>
          </cell>
          <cell r="C6189" t="str">
            <v>Změna RH-MěnT-akc.-ŽR-FVTPL neurč.k obch</v>
          </cell>
          <cell r="D6189">
            <v>2153621.84</v>
          </cell>
          <cell r="E6189">
            <v>2153621.84</v>
          </cell>
          <cell r="F6189">
            <v>2153621.84</v>
          </cell>
          <cell r="G6189">
            <v>2153621.84</v>
          </cell>
        </row>
        <row r="6190">
          <cell r="B6190">
            <v>8006390241</v>
          </cell>
          <cell r="C6190" t="str">
            <v>Změna RH-KapT-akc.-ŽR-FVTPL neurč.k obch</v>
          </cell>
          <cell r="D6190">
            <v>-748425748.85000002</v>
          </cell>
          <cell r="E6190">
            <v>-748425748.85000002</v>
          </cell>
          <cell r="F6190">
            <v>-748425748.85000002</v>
          </cell>
          <cell r="G6190">
            <v>-748425748.85000002</v>
          </cell>
        </row>
        <row r="6191">
          <cell r="B6191">
            <v>8006390242</v>
          </cell>
          <cell r="C6191" t="str">
            <v>Změna RH-MěnT-oblig.-ŽR-FVTPL neurč.k ob</v>
          </cell>
          <cell r="D6191">
            <v>-14283549.83</v>
          </cell>
          <cell r="E6191">
            <v>-14283549.83</v>
          </cell>
          <cell r="F6191">
            <v>-14283549.83</v>
          </cell>
          <cell r="G6191">
            <v>-14283549.83</v>
          </cell>
        </row>
        <row r="6192">
          <cell r="B6192">
            <v>8006390243</v>
          </cell>
          <cell r="C6192" t="str">
            <v>Změna RH-KapT-oblig.-ŽR-FVTPL neurč.k ob</v>
          </cell>
          <cell r="D6192">
            <v>-10919197.119999999</v>
          </cell>
          <cell r="E6192">
            <v>-10919197.119999999</v>
          </cell>
          <cell r="F6192">
            <v>-10919197.119999999</v>
          </cell>
          <cell r="G6192">
            <v>-10919197.119999999</v>
          </cell>
        </row>
        <row r="6193">
          <cell r="B6193">
            <v>8006390299</v>
          </cell>
          <cell r="C6193" t="str">
            <v>Změna RH-akc.-Dynamik</v>
          </cell>
          <cell r="D6193">
            <v>-364857167.01999998</v>
          </cell>
          <cell r="E6193">
            <v>-364857167.01999998</v>
          </cell>
          <cell r="F6193">
            <v>-364857167.01999998</v>
          </cell>
          <cell r="G6193">
            <v>-364857167.01999998</v>
          </cell>
        </row>
        <row r="6194">
          <cell r="B6194">
            <v>8006390721</v>
          </cell>
          <cell r="C6194" t="str">
            <v>Rozpuštění ocenění-MěnT-akc.-ŽR-AFS</v>
          </cell>
          <cell r="D6194">
            <v>-331133796.56999999</v>
          </cell>
          <cell r="E6194">
            <v>-331133796.56999999</v>
          </cell>
          <cell r="F6194">
            <v>-331133796.56999999</v>
          </cell>
          <cell r="G6194">
            <v>-331133796.56999999</v>
          </cell>
        </row>
        <row r="6195">
          <cell r="B6195">
            <v>8006390741</v>
          </cell>
          <cell r="C6195" t="str">
            <v>Rozpuštění ocenění-KapT-akc.-ŽR-AFS</v>
          </cell>
          <cell r="D6195">
            <v>-1050683719.25</v>
          </cell>
          <cell r="E6195">
            <v>-1050683719.25</v>
          </cell>
          <cell r="F6195">
            <v>-1050683719.25</v>
          </cell>
          <cell r="G6195">
            <v>-1050683719.25</v>
          </cell>
        </row>
        <row r="6196">
          <cell r="B6196">
            <v>8006390742</v>
          </cell>
          <cell r="C6196" t="str">
            <v>Ocenění-MěnT-oblig.-ŽR-AFS</v>
          </cell>
          <cell r="D6196">
            <v>-798503907.50999999</v>
          </cell>
          <cell r="E6196">
            <v>-798503907.50999999</v>
          </cell>
          <cell r="F6196">
            <v>-798503907.50999999</v>
          </cell>
          <cell r="G6196">
            <v>-798503907.50999999</v>
          </cell>
        </row>
        <row r="6197">
          <cell r="B6197">
            <v>8006390743</v>
          </cell>
          <cell r="C6197" t="str">
            <v>Rozpuštění ocenění-KapT-oblig.-ŽR-AFS</v>
          </cell>
          <cell r="D6197">
            <v>-352518767.66000003</v>
          </cell>
          <cell r="E6197">
            <v>-352518767.66000003</v>
          </cell>
          <cell r="F6197">
            <v>-352518767.66000003</v>
          </cell>
          <cell r="G6197">
            <v>-352518767.66000003</v>
          </cell>
        </row>
        <row r="6198">
          <cell r="B6198">
            <v>8006390751</v>
          </cell>
          <cell r="C6198" t="str">
            <v>Změna RH - zisk zajišťovaných CP - ŽR</v>
          </cell>
          <cell r="D6198">
            <v>-1076972469.8</v>
          </cell>
          <cell r="E6198">
            <v>-1076972469.8</v>
          </cell>
          <cell r="F6198">
            <v>-1076972469.8</v>
          </cell>
          <cell r="G6198">
            <v>-1076972469.8</v>
          </cell>
        </row>
        <row r="6199">
          <cell r="B6199">
            <v>8006391109</v>
          </cell>
          <cell r="C6199" t="str">
            <v>Změna RH-KapT-deriváty FX-ŽR</v>
          </cell>
          <cell r="D6199">
            <v>-167055263.58000001</v>
          </cell>
          <cell r="E6199">
            <v>-167055263.58000001</v>
          </cell>
          <cell r="F6199">
            <v>-167055263.58000001</v>
          </cell>
          <cell r="G6199">
            <v>-167055263.58000001</v>
          </cell>
        </row>
        <row r="6200">
          <cell r="B6200">
            <v>8006391209</v>
          </cell>
          <cell r="C6200" t="str">
            <v>Změna RH-KAPT - FX-fwd a FX-ost-život</v>
          </cell>
          <cell r="D6200">
            <v>-5024240.91</v>
          </cell>
          <cell r="E6200">
            <v>-5024240.91</v>
          </cell>
          <cell r="F6200">
            <v>-5024240.91</v>
          </cell>
          <cell r="G6200">
            <v>-5024240.91</v>
          </cell>
        </row>
        <row r="6201">
          <cell r="B6201">
            <v>8006392139</v>
          </cell>
          <cell r="C6201" t="str">
            <v>Změna RH-MěnT-depozita-ŽR</v>
          </cell>
          <cell r="D6201">
            <v>-6348400</v>
          </cell>
          <cell r="E6201">
            <v>-6348400</v>
          </cell>
          <cell r="F6201">
            <v>-6348400</v>
          </cell>
          <cell r="G6201">
            <v>-6348400</v>
          </cell>
        </row>
        <row r="6202">
          <cell r="B6202">
            <v>8006510101</v>
          </cell>
          <cell r="C6202" t="str">
            <v>NŽ a VK-výnosy z akcií,zatímních listů-L</v>
          </cell>
          <cell r="D6202">
            <v>-683393800</v>
          </cell>
          <cell r="E6202">
            <v>-683393800</v>
          </cell>
          <cell r="F6202">
            <v>-683393800</v>
          </cell>
          <cell r="G6202">
            <v>-683393800</v>
          </cell>
        </row>
        <row r="6203">
          <cell r="B6203">
            <v>8006510401</v>
          </cell>
          <cell r="C6203" t="str">
            <v>NŽ a VK-výnosy z akcií,zatímních listů-L</v>
          </cell>
          <cell r="D6203">
            <v>-73020522.680000007</v>
          </cell>
          <cell r="E6203">
            <v>-73020522.680000007</v>
          </cell>
          <cell r="F6203">
            <v>-73020522.680000007</v>
          </cell>
          <cell r="G6203">
            <v>-73020522.680000007</v>
          </cell>
        </row>
        <row r="6204">
          <cell r="B6204">
            <v>8006530164</v>
          </cell>
          <cell r="C6204" t="str">
            <v>Nákl. dev. oper. - MM deriváty - NŽP a V</v>
          </cell>
          <cell r="D6204">
            <v>1669806801.01</v>
          </cell>
          <cell r="E6204">
            <v>1669806801.01</v>
          </cell>
          <cell r="F6204">
            <v>1669806801.01</v>
          </cell>
          <cell r="G6204">
            <v>1669806801.01</v>
          </cell>
        </row>
        <row r="6205">
          <cell r="B6205">
            <v>8006530165</v>
          </cell>
          <cell r="C6205" t="str">
            <v>Výn.z dev.op.z nást.urč.k obch-zejm.MMde</v>
          </cell>
          <cell r="D6205">
            <v>-1627094061.78</v>
          </cell>
          <cell r="E6205">
            <v>-1627094061.78</v>
          </cell>
          <cell r="F6205">
            <v>-1627094061.78</v>
          </cell>
          <cell r="G6205">
            <v>-1627094061.78</v>
          </cell>
        </row>
        <row r="6206">
          <cell r="B6206">
            <v>8006530169</v>
          </cell>
          <cell r="C6206" t="str">
            <v>Nákl. dev. oper. - FX-fwd a FX-ost.-NŽP</v>
          </cell>
          <cell r="D6206">
            <v>28330602</v>
          </cell>
          <cell r="E6206">
            <v>28330602</v>
          </cell>
          <cell r="F6206">
            <v>28330602</v>
          </cell>
          <cell r="G6206">
            <v>28330602</v>
          </cell>
        </row>
        <row r="6207">
          <cell r="B6207">
            <v>8006530170</v>
          </cell>
          <cell r="C6207" t="str">
            <v>Výn. dev. oper. - FX-fwd a FX-ost - NŽP</v>
          </cell>
          <cell r="D6207">
            <v>-23946600.600000001</v>
          </cell>
          <cell r="E6207">
            <v>-23946600.600000001</v>
          </cell>
          <cell r="F6207">
            <v>-23946600.600000001</v>
          </cell>
          <cell r="G6207">
            <v>-23946600.600000001</v>
          </cell>
        </row>
        <row r="6208">
          <cell r="B6208">
            <v>8006530246</v>
          </cell>
          <cell r="C6208" t="str">
            <v>Výnosy běžné-swap-Neživot</v>
          </cell>
          <cell r="D6208">
            <v>-28088303.309999999</v>
          </cell>
          <cell r="E6208">
            <v>-28088303.309999999</v>
          </cell>
          <cell r="F6208">
            <v>-28088303.309999999</v>
          </cell>
          <cell r="G6208">
            <v>-28088303.309999999</v>
          </cell>
        </row>
        <row r="6209">
          <cell r="B6209">
            <v>8006530248</v>
          </cell>
          <cell r="C6209" t="str">
            <v>Výnosy-Accr-TO-CDS-NŽP</v>
          </cell>
          <cell r="D6209">
            <v>-14458046.939999999</v>
          </cell>
          <cell r="E6209">
            <v>-14458046.939999999</v>
          </cell>
          <cell r="F6209">
            <v>-14458046.939999999</v>
          </cell>
          <cell r="G6209">
            <v>-14458046.939999999</v>
          </cell>
        </row>
        <row r="6210">
          <cell r="B6210">
            <v>8006530250</v>
          </cell>
          <cell r="C6210" t="str">
            <v>NŽ a VK-úrokový výnos-oblig.FVTPL neurč.</v>
          </cell>
          <cell r="D6210">
            <v>-9992261.8000000007</v>
          </cell>
          <cell r="E6210">
            <v>-9992261.8000000007</v>
          </cell>
          <cell r="F6210">
            <v>-9992261.8000000007</v>
          </cell>
          <cell r="G6210">
            <v>-9992261.8000000007</v>
          </cell>
        </row>
        <row r="6211">
          <cell r="B6211">
            <v>8006530251</v>
          </cell>
          <cell r="C6211" t="str">
            <v>NŽ a VK-AÚV při prod.oblig.FVTPL.neurč.k</v>
          </cell>
          <cell r="D6211">
            <v>-2088.59</v>
          </cell>
          <cell r="E6211">
            <v>-2088.59</v>
          </cell>
          <cell r="F6211">
            <v>-2088.59</v>
          </cell>
          <cell r="G6211">
            <v>-2088.59</v>
          </cell>
        </row>
        <row r="6212">
          <cell r="B6212">
            <v>8006530260</v>
          </cell>
          <cell r="C6212" t="str">
            <v>NŽ a VK-Amortizace-oblig.FVTPL neurč.k o</v>
          </cell>
          <cell r="D6212">
            <v>-767853.38</v>
          </cell>
          <cell r="E6212">
            <v>-767853.38</v>
          </cell>
          <cell r="F6212">
            <v>-767853.38</v>
          </cell>
          <cell r="G6212">
            <v>-767853.38</v>
          </cell>
        </row>
        <row r="6213">
          <cell r="B6213">
            <v>8006530437</v>
          </cell>
          <cell r="C6213" t="str">
            <v>REPO operace-úroky-NEŽIVOTPP</v>
          </cell>
          <cell r="D6213">
            <v>-2092611.13</v>
          </cell>
          <cell r="E6213">
            <v>-2092611.13</v>
          </cell>
          <cell r="F6213">
            <v>-2092611.13</v>
          </cell>
          <cell r="G6213">
            <v>-2092611.13</v>
          </cell>
        </row>
        <row r="6214">
          <cell r="B6214">
            <v>8006530440</v>
          </cell>
          <cell r="C6214" t="str">
            <v>Výn.z depozit-neživot PP-úroky</v>
          </cell>
          <cell r="D6214">
            <v>-15833330.060000001</v>
          </cell>
          <cell r="E6214">
            <v>-15833330.060000001</v>
          </cell>
          <cell r="F6214">
            <v>-15833330.060000001</v>
          </cell>
          <cell r="G6214">
            <v>-15833330.060000001</v>
          </cell>
        </row>
        <row r="6215">
          <cell r="B6215">
            <v>8006530441</v>
          </cell>
          <cell r="C6215" t="str">
            <v>Výn.z běžných účtů-neživot PP-úroky</v>
          </cell>
          <cell r="D6215">
            <v>-757139.86</v>
          </cell>
          <cell r="E6215">
            <v>-757139.86</v>
          </cell>
          <cell r="F6215">
            <v>-757139.86</v>
          </cell>
          <cell r="G6215">
            <v>-757139.86</v>
          </cell>
        </row>
        <row r="6216">
          <cell r="B6216">
            <v>8006530465</v>
          </cell>
          <cell r="C6216" t="str">
            <v>Výn.z deviz.operací-kurz.zisky TV-NŽ a V</v>
          </cell>
          <cell r="D6216">
            <v>-46909350</v>
          </cell>
          <cell r="E6216">
            <v>-46909350</v>
          </cell>
          <cell r="F6216">
            <v>-46909350</v>
          </cell>
          <cell r="G6216">
            <v>-46909350</v>
          </cell>
        </row>
        <row r="6217">
          <cell r="B6217">
            <v>8006530466</v>
          </cell>
          <cell r="C6217" t="str">
            <v>Výnosy z dev.operací-kurz.ztráty TV-NŽ a</v>
          </cell>
          <cell r="D6217">
            <v>45944800</v>
          </cell>
          <cell r="E6217">
            <v>45944800</v>
          </cell>
          <cell r="F6217">
            <v>45944800</v>
          </cell>
          <cell r="G6217">
            <v>45944800</v>
          </cell>
        </row>
        <row r="6218">
          <cell r="B6218">
            <v>8006530468</v>
          </cell>
          <cell r="C6218" t="str">
            <v>Ostatní výnosy z poplatků a provizí - ne</v>
          </cell>
          <cell r="D6218">
            <v>-302515.62</v>
          </cell>
          <cell r="E6218">
            <v>-302515.62</v>
          </cell>
          <cell r="F6218">
            <v>-302515.62</v>
          </cell>
          <cell r="G6218">
            <v>-302515.62</v>
          </cell>
        </row>
        <row r="6219">
          <cell r="B6219">
            <v>8006530637</v>
          </cell>
          <cell r="C6219" t="str">
            <v>REPO operace-úroky-VLKAP</v>
          </cell>
          <cell r="D6219">
            <v>-4740292.24</v>
          </cell>
          <cell r="E6219">
            <v>-4740292.24</v>
          </cell>
          <cell r="F6219">
            <v>-4740292.24</v>
          </cell>
          <cell r="G6219">
            <v>-4740292.24</v>
          </cell>
        </row>
        <row r="6220">
          <cell r="B6220">
            <v>8006530750</v>
          </cell>
          <cell r="C6220" t="str">
            <v>NŽ a VK-úrokový výnos-oblig.AFS</v>
          </cell>
          <cell r="D6220">
            <v>-1272661631.3099999</v>
          </cell>
          <cell r="E6220">
            <v>-1272661631.3099999</v>
          </cell>
          <cell r="F6220">
            <v>-1272661631.3099999</v>
          </cell>
          <cell r="G6220">
            <v>-1272661631.3099999</v>
          </cell>
        </row>
        <row r="6221">
          <cell r="B6221">
            <v>8006530751</v>
          </cell>
          <cell r="C6221" t="str">
            <v>NŽ a VK-AÚV při prodeji-oblig.AFS</v>
          </cell>
          <cell r="D6221">
            <v>-79790247.75</v>
          </cell>
          <cell r="E6221">
            <v>-79790247.75</v>
          </cell>
          <cell r="F6221">
            <v>-79790247.75</v>
          </cell>
          <cell r="G6221">
            <v>-79790247.75</v>
          </cell>
        </row>
        <row r="6222">
          <cell r="B6222">
            <v>8006530760</v>
          </cell>
          <cell r="C6222" t="str">
            <v>NŽ a VK-Amortizace-oblig.AFS</v>
          </cell>
          <cell r="D6222">
            <v>127497194.31</v>
          </cell>
          <cell r="E6222">
            <v>127497194.31</v>
          </cell>
          <cell r="F6222">
            <v>127497194.31</v>
          </cell>
          <cell r="G6222">
            <v>127497194.31</v>
          </cell>
        </row>
        <row r="6223">
          <cell r="B6223">
            <v>8006530765</v>
          </cell>
          <cell r="C6223" t="str">
            <v>Kurz.zisky z AFS - NŽ a VK</v>
          </cell>
          <cell r="D6223">
            <v>-537497.17000000004</v>
          </cell>
          <cell r="E6223">
            <v>-537497.17000000004</v>
          </cell>
          <cell r="F6223">
            <v>-537497.17000000004</v>
          </cell>
          <cell r="G6223">
            <v>-537497.17000000004</v>
          </cell>
        </row>
        <row r="6224">
          <cell r="B6224">
            <v>8006530766</v>
          </cell>
          <cell r="C6224" t="str">
            <v>Kurz.ztráty z AFS - NŽ a VK</v>
          </cell>
          <cell r="D6224">
            <v>1703237.94</v>
          </cell>
          <cell r="E6224">
            <v>1703237.94</v>
          </cell>
          <cell r="F6224">
            <v>1703237.94</v>
          </cell>
          <cell r="G6224">
            <v>1703237.94</v>
          </cell>
        </row>
        <row r="6225">
          <cell r="B6225">
            <v>8006530805</v>
          </cell>
          <cell r="C6225" t="str">
            <v>Výnosy z úvěrů-úroky-VLKAP</v>
          </cell>
          <cell r="D6225">
            <v>-21823035.850000001</v>
          </cell>
          <cell r="E6225">
            <v>-21823035.850000001</v>
          </cell>
          <cell r="F6225">
            <v>-21823035.850000001</v>
          </cell>
          <cell r="G6225">
            <v>-21823035.850000001</v>
          </cell>
        </row>
        <row r="6226">
          <cell r="B6226">
            <v>8006530840</v>
          </cell>
          <cell r="C6226" t="str">
            <v>Výnosy z depozit-úroky-VLKAP</v>
          </cell>
          <cell r="D6226">
            <v>-17331729.77</v>
          </cell>
          <cell r="E6226">
            <v>-17331729.77</v>
          </cell>
          <cell r="F6226">
            <v>-17331729.77</v>
          </cell>
          <cell r="G6226">
            <v>-17331729.77</v>
          </cell>
        </row>
        <row r="6227">
          <cell r="B6227">
            <v>8006530841</v>
          </cell>
          <cell r="C6227" t="str">
            <v>Výn.z běžných účtů-úroky-VLKAP</v>
          </cell>
          <cell r="D6227">
            <v>-195075.97</v>
          </cell>
          <cell r="E6227">
            <v>-195075.97</v>
          </cell>
          <cell r="F6227">
            <v>-195075.97</v>
          </cell>
          <cell r="G6227">
            <v>-195075.97</v>
          </cell>
        </row>
        <row r="6228">
          <cell r="B6228">
            <v>8006530965</v>
          </cell>
          <cell r="C6228" t="str">
            <v>Výn.z dev.oper.-kurz.zisky ost.aktiva-NŽ</v>
          </cell>
          <cell r="D6228">
            <v>-91392367.390000001</v>
          </cell>
          <cell r="E6228">
            <v>-91392367.390000001</v>
          </cell>
          <cell r="F6228">
            <v>-91392367.390000001</v>
          </cell>
          <cell r="G6228">
            <v>-91392367.390000001</v>
          </cell>
        </row>
        <row r="6229">
          <cell r="B6229">
            <v>8006530966</v>
          </cell>
          <cell r="C6229" t="str">
            <v>Výn.z dev.oper.-kurz.ztráty ost.aktiva-N</v>
          </cell>
          <cell r="D6229">
            <v>80803760.120000005</v>
          </cell>
          <cell r="E6229">
            <v>80803760.120000005</v>
          </cell>
          <cell r="F6229">
            <v>80803760.120000005</v>
          </cell>
          <cell r="G6229">
            <v>80803760.120000005</v>
          </cell>
        </row>
        <row r="6230">
          <cell r="B6230">
            <v>8006550149</v>
          </cell>
          <cell r="C6230" t="str">
            <v>Neživot - Výnosy z realizací futures</v>
          </cell>
          <cell r="D6230">
            <v>-523618.37</v>
          </cell>
          <cell r="E6230">
            <v>-523618.37</v>
          </cell>
          <cell r="F6230">
            <v>-523618.37</v>
          </cell>
          <cell r="G6230">
            <v>-523618.37</v>
          </cell>
        </row>
        <row r="6231">
          <cell r="B6231">
            <v>8006550222</v>
          </cell>
          <cell r="C6231" t="str">
            <v>Prodej.cena oblig.FVTPL neurč.k obch.-NŽ</v>
          </cell>
          <cell r="D6231">
            <v>-93629820</v>
          </cell>
          <cell r="E6231">
            <v>-93629820</v>
          </cell>
          <cell r="F6231">
            <v>-93629820</v>
          </cell>
          <cell r="G6231">
            <v>-93629820</v>
          </cell>
        </row>
        <row r="6232">
          <cell r="B6232">
            <v>8006550242</v>
          </cell>
          <cell r="C6232" t="str">
            <v>Nákl.na realiz.oblig.FVTPL neurč.k obch.</v>
          </cell>
          <cell r="D6232">
            <v>87229487</v>
          </cell>
          <cell r="E6232">
            <v>87229487</v>
          </cell>
          <cell r="F6232">
            <v>87229487</v>
          </cell>
          <cell r="G6232">
            <v>87229487</v>
          </cell>
        </row>
        <row r="6233">
          <cell r="B6233">
            <v>8006550246</v>
          </cell>
          <cell r="C6233" t="str">
            <v>Výnosy -realizace-TO-NR</v>
          </cell>
          <cell r="D6233">
            <v>-2953761.39</v>
          </cell>
          <cell r="E6233">
            <v>-2953761.39</v>
          </cell>
          <cell r="F6233">
            <v>-2953761.39</v>
          </cell>
          <cell r="G6233">
            <v>-2953761.39</v>
          </cell>
        </row>
        <row r="6234">
          <cell r="B6234">
            <v>8006550721</v>
          </cell>
          <cell r="C6234" t="str">
            <v>Prodej.cena akcií-NŽ a VK-akc.AFS</v>
          </cell>
          <cell r="D6234">
            <v>-3234754041.4499998</v>
          </cell>
          <cell r="E6234">
            <v>-3234754041.4499998</v>
          </cell>
          <cell r="F6234">
            <v>-3234754041.4499998</v>
          </cell>
          <cell r="G6234">
            <v>-3234754041.4499998</v>
          </cell>
        </row>
        <row r="6235">
          <cell r="B6235">
            <v>8006550722</v>
          </cell>
          <cell r="C6235" t="str">
            <v>Prodej.cena obligací-NŽ a VK-oblig.AFS</v>
          </cell>
          <cell r="D6235">
            <v>-17266859353.43</v>
          </cell>
          <cell r="E6235">
            <v>-17266859353.43</v>
          </cell>
          <cell r="F6235">
            <v>-17266859353.43</v>
          </cell>
          <cell r="G6235">
            <v>-17266859353.43</v>
          </cell>
        </row>
        <row r="6236">
          <cell r="B6236">
            <v>8006550741</v>
          </cell>
          <cell r="C6236" t="str">
            <v>Nákl.na realizaci akcií-NŽ a VK-akc.AFS</v>
          </cell>
          <cell r="D6236">
            <v>3104510252.7800002</v>
          </cell>
          <cell r="E6236">
            <v>3104510252.7800002</v>
          </cell>
          <cell r="F6236">
            <v>3104510252.7800002</v>
          </cell>
          <cell r="G6236">
            <v>3104510252.7800002</v>
          </cell>
        </row>
        <row r="6237">
          <cell r="B6237">
            <v>8006550742</v>
          </cell>
          <cell r="C6237" t="str">
            <v>Nákl.na realizaci obligací-NŽ a VK-oblig</v>
          </cell>
          <cell r="D6237">
            <v>17222634837.419998</v>
          </cell>
          <cell r="E6237">
            <v>17222634837.419998</v>
          </cell>
          <cell r="F6237">
            <v>17222634837.419998</v>
          </cell>
          <cell r="G6237">
            <v>17222634837.419998</v>
          </cell>
        </row>
        <row r="6238">
          <cell r="B6238">
            <v>8006580960</v>
          </cell>
          <cell r="C6238" t="str">
            <v>Výnosy FU-služby ostatní</v>
          </cell>
          <cell r="D6238">
            <v>94675.64</v>
          </cell>
          <cell r="E6238">
            <v>94675.64</v>
          </cell>
          <cell r="F6238">
            <v>94675.64</v>
          </cell>
          <cell r="G6238">
            <v>94675.64</v>
          </cell>
        </row>
        <row r="6239">
          <cell r="B6239">
            <v>8006581000</v>
          </cell>
          <cell r="C6239" t="str">
            <v>Výnosy z upomínání a rozdíly v placení</v>
          </cell>
          <cell r="D6239">
            <v>-109.22</v>
          </cell>
          <cell r="E6239">
            <v>-109.22</v>
          </cell>
          <cell r="F6239">
            <v>-109.22</v>
          </cell>
          <cell r="G6239">
            <v>-109.22</v>
          </cell>
        </row>
        <row r="6240">
          <cell r="B6240">
            <v>8006640149</v>
          </cell>
          <cell r="C6240" t="str">
            <v>Změna RH futures neživot - přírůstky</v>
          </cell>
          <cell r="D6240">
            <v>-375906</v>
          </cell>
          <cell r="E6240">
            <v>-375906</v>
          </cell>
          <cell r="F6240">
            <v>-375906</v>
          </cell>
          <cell r="G6240">
            <v>-375906</v>
          </cell>
        </row>
        <row r="6241">
          <cell r="B6241">
            <v>8006640242</v>
          </cell>
          <cell r="C6241" t="str">
            <v>Změna RH-MěnT-oblig.-NŽ a VK-FVTPL neurč</v>
          </cell>
          <cell r="D6241">
            <v>-12253102.869999999</v>
          </cell>
          <cell r="E6241">
            <v>-12253102.869999999</v>
          </cell>
          <cell r="F6241">
            <v>-12253102.869999999</v>
          </cell>
          <cell r="G6241">
            <v>-12253102.869999999</v>
          </cell>
        </row>
        <row r="6242">
          <cell r="B6242">
            <v>8006640243</v>
          </cell>
          <cell r="C6242" t="str">
            <v>Změna RH-KapT-oblig.-NŽ a VK-FVTPL neurč</v>
          </cell>
          <cell r="D6242">
            <v>-4635602.6900000004</v>
          </cell>
          <cell r="E6242">
            <v>-4635602.6900000004</v>
          </cell>
          <cell r="F6242">
            <v>-4635602.6900000004</v>
          </cell>
          <cell r="G6242">
            <v>-4635602.6900000004</v>
          </cell>
        </row>
        <row r="6243">
          <cell r="B6243">
            <v>8006640246</v>
          </cell>
          <cell r="C6243" t="str">
            <v>Změna RH-TrhC-swapy-NR</v>
          </cell>
          <cell r="D6243">
            <v>-110686060.59999999</v>
          </cell>
          <cell r="E6243">
            <v>-110686060.59999999</v>
          </cell>
          <cell r="F6243">
            <v>-110686060.59999999</v>
          </cell>
          <cell r="G6243">
            <v>-110686060.59999999</v>
          </cell>
        </row>
        <row r="6244">
          <cell r="B6244">
            <v>8006640721</v>
          </cell>
          <cell r="C6244" t="str">
            <v>Rozpuštění ocenění-MěnT-akc.-NŽ a VK-AFS</v>
          </cell>
          <cell r="D6244">
            <v>-227009794.02000001</v>
          </cell>
          <cell r="E6244">
            <v>-227009794.02000001</v>
          </cell>
          <cell r="F6244">
            <v>-227009794.02000001</v>
          </cell>
          <cell r="G6244">
            <v>-227009794.02000001</v>
          </cell>
        </row>
        <row r="6245">
          <cell r="B6245">
            <v>8006640741</v>
          </cell>
          <cell r="C6245" t="str">
            <v>Rozpuštění ocenění-KapT-akc.-NŽ a VK-AFS</v>
          </cell>
          <cell r="D6245">
            <v>-257776357.91</v>
          </cell>
          <cell r="E6245">
            <v>-257776357.91</v>
          </cell>
          <cell r="F6245">
            <v>-257776357.91</v>
          </cell>
          <cell r="G6245">
            <v>-257776357.91</v>
          </cell>
        </row>
        <row r="6246">
          <cell r="B6246">
            <v>8006640742</v>
          </cell>
          <cell r="C6246" t="str">
            <v>Ocenění-MěnT-oblig.-NŽ a VK-AFS</v>
          </cell>
          <cell r="D6246">
            <v>-240055395.63</v>
          </cell>
          <cell r="E6246">
            <v>-240055395.63</v>
          </cell>
          <cell r="F6246">
            <v>-240055395.63</v>
          </cell>
          <cell r="G6246">
            <v>-240055395.63</v>
          </cell>
        </row>
        <row r="6247">
          <cell r="B6247">
            <v>8006640743</v>
          </cell>
          <cell r="C6247" t="str">
            <v>Změna RH-KapT-oblig.-NŽ a VK-AFS</v>
          </cell>
          <cell r="D6247">
            <v>-119290869.69</v>
          </cell>
          <cell r="E6247">
            <v>-119290869.69</v>
          </cell>
          <cell r="F6247">
            <v>-119290869.69</v>
          </cell>
          <cell r="G6247">
            <v>-119290869.69</v>
          </cell>
        </row>
        <row r="6248">
          <cell r="B6248">
            <v>8006640751</v>
          </cell>
          <cell r="C6248" t="str">
            <v>Změna RH - zisk zajišťovaných CP - N,VK</v>
          </cell>
          <cell r="D6248">
            <v>-35899804.560000002</v>
          </cell>
          <cell r="E6248">
            <v>-35899804.560000002</v>
          </cell>
          <cell r="F6248">
            <v>-35899804.560000002</v>
          </cell>
          <cell r="G6248">
            <v>-35899804.560000002</v>
          </cell>
        </row>
        <row r="6249">
          <cell r="B6249">
            <v>8006641209</v>
          </cell>
          <cell r="C6249" t="str">
            <v>Změna RH-KapT-deriváty FX-NR</v>
          </cell>
          <cell r="D6249">
            <v>-41204731.240000002</v>
          </cell>
          <cell r="E6249">
            <v>-41204731.240000002</v>
          </cell>
          <cell r="F6249">
            <v>-41204731.240000002</v>
          </cell>
          <cell r="G6249">
            <v>-41204731.240000002</v>
          </cell>
        </row>
        <row r="6250">
          <cell r="B6250">
            <v>8006641309</v>
          </cell>
          <cell r="C6250" t="str">
            <v>Změna RH-KapT-deriváty FX-VK</v>
          </cell>
          <cell r="D6250">
            <v>-2450303.1</v>
          </cell>
          <cell r="E6250">
            <v>-2450303.1</v>
          </cell>
          <cell r="F6250">
            <v>-2450303.1</v>
          </cell>
          <cell r="G6250">
            <v>-2450303.1</v>
          </cell>
        </row>
        <row r="6251">
          <cell r="B6251">
            <v>8006641609</v>
          </cell>
          <cell r="C6251" t="str">
            <v>Změna RH-KAPT - FX-fwd  a FX-ost - VLKAP</v>
          </cell>
          <cell r="D6251">
            <v>-33871.86</v>
          </cell>
          <cell r="E6251">
            <v>-33871.86</v>
          </cell>
          <cell r="F6251">
            <v>-33871.86</v>
          </cell>
          <cell r="G6251">
            <v>-33871.86</v>
          </cell>
        </row>
        <row r="6252">
          <cell r="B6252">
            <v>8006642239</v>
          </cell>
          <cell r="C6252" t="str">
            <v>Změna RH-MěnT-depozita-NR</v>
          </cell>
          <cell r="D6252">
            <v>-1925800</v>
          </cell>
          <cell r="E6252">
            <v>-1925800</v>
          </cell>
          <cell r="F6252">
            <v>-1925800</v>
          </cell>
          <cell r="G6252">
            <v>-1925800</v>
          </cell>
        </row>
        <row r="6253">
          <cell r="B6253">
            <v>8007019999</v>
          </cell>
          <cell r="C6253" t="str">
            <v>Počáteční stav IFRS</v>
          </cell>
          <cell r="D6253">
            <v>-103738900170.34</v>
          </cell>
          <cell r="E6253">
            <v>-103738900170.34</v>
          </cell>
          <cell r="F6253">
            <v>-103738900170.34</v>
          </cell>
          <cell r="G6253">
            <v>-103738900170.34</v>
          </cell>
        </row>
        <row r="6254">
          <cell r="B6254">
            <v>8007090000</v>
          </cell>
          <cell r="C6254" t="str">
            <v>Nastavení IFRS</v>
          </cell>
          <cell r="D6254">
            <v>425211375.24000001</v>
          </cell>
          <cell r="E6254">
            <v>425211375.24000001</v>
          </cell>
          <cell r="F6254">
            <v>425211375.24000001</v>
          </cell>
          <cell r="G6254">
            <v>425211375.24000001</v>
          </cell>
        </row>
        <row r="6255">
          <cell r="B6255">
            <v>8007246102</v>
          </cell>
          <cell r="C6255" t="str">
            <v>Nomin.hodnota Option-pohl.</v>
          </cell>
          <cell r="D6255">
            <v>460000000</v>
          </cell>
          <cell r="E6255">
            <v>460000000</v>
          </cell>
          <cell r="F6255">
            <v>460000000</v>
          </cell>
          <cell r="G6255">
            <v>460000000</v>
          </cell>
        </row>
        <row r="6256">
          <cell r="B6256">
            <v>8007246104</v>
          </cell>
          <cell r="C6256" t="str">
            <v>Nomin.hodnota Interest Rate Swap-pohl.</v>
          </cell>
          <cell r="D6256">
            <v>4897600000</v>
          </cell>
          <cell r="E6256">
            <v>4897600000</v>
          </cell>
          <cell r="F6256">
            <v>4897600000</v>
          </cell>
          <cell r="G6256">
            <v>4897600000</v>
          </cell>
        </row>
        <row r="6257">
          <cell r="B6257">
            <v>8007246105</v>
          </cell>
          <cell r="C6257" t="str">
            <v>Nomin.hodnota Cross Currency Swap-pohl.</v>
          </cell>
          <cell r="D6257">
            <v>5001200000</v>
          </cell>
          <cell r="E6257">
            <v>5001200000</v>
          </cell>
          <cell r="F6257">
            <v>5001200000</v>
          </cell>
          <cell r="G6257">
            <v>5001200000</v>
          </cell>
        </row>
        <row r="6258">
          <cell r="B6258">
            <v>8007246110</v>
          </cell>
          <cell r="C6258" t="str">
            <v>Nomin.hodnota Credit Default Swap-pohl.</v>
          </cell>
          <cell r="D6258">
            <v>138270000</v>
          </cell>
          <cell r="E6258">
            <v>138270000</v>
          </cell>
          <cell r="F6258">
            <v>138270000</v>
          </cell>
          <cell r="G6258">
            <v>138270000</v>
          </cell>
        </row>
        <row r="6259">
          <cell r="B6259">
            <v>8007246111</v>
          </cell>
          <cell r="C6259" t="str">
            <v>Nomin.hodnota futures - pohl.</v>
          </cell>
          <cell r="D6259">
            <v>0</v>
          </cell>
          <cell r="E6259">
            <v>0</v>
          </cell>
          <cell r="F6259">
            <v>0</v>
          </cell>
          <cell r="G6259">
            <v>0</v>
          </cell>
        </row>
        <row r="6260">
          <cell r="B6260">
            <v>8007246202</v>
          </cell>
          <cell r="C6260" t="str">
            <v>Nomin.hodnota Option-záv.</v>
          </cell>
          <cell r="D6260">
            <v>-460000000</v>
          </cell>
          <cell r="E6260">
            <v>-460000000</v>
          </cell>
          <cell r="F6260">
            <v>-460000000</v>
          </cell>
          <cell r="G6260">
            <v>-460000000</v>
          </cell>
        </row>
        <row r="6261">
          <cell r="B6261">
            <v>8007246204</v>
          </cell>
          <cell r="C6261" t="str">
            <v>Nomin.hodnota Interest Rate Swap-záv.</v>
          </cell>
          <cell r="D6261">
            <v>-23432830000</v>
          </cell>
          <cell r="E6261">
            <v>-23432830000</v>
          </cell>
          <cell r="F6261">
            <v>-23432830000</v>
          </cell>
          <cell r="G6261">
            <v>-23432830000</v>
          </cell>
        </row>
        <row r="6262">
          <cell r="B6262">
            <v>8007246205</v>
          </cell>
          <cell r="C6262" t="str">
            <v>Nomin.hodnota Cross Currency Swap-záv.</v>
          </cell>
          <cell r="D6262">
            <v>-2339100000</v>
          </cell>
          <cell r="E6262">
            <v>-2339100000</v>
          </cell>
          <cell r="F6262">
            <v>-2339100000</v>
          </cell>
          <cell r="G6262">
            <v>-2339100000</v>
          </cell>
        </row>
        <row r="6263">
          <cell r="B6263">
            <v>8007246211</v>
          </cell>
          <cell r="C6263" t="str">
            <v>Nomin.hodnota futures - záv.</v>
          </cell>
          <cell r="D6263">
            <v>-285825000</v>
          </cell>
          <cell r="E6263">
            <v>-285825000</v>
          </cell>
          <cell r="F6263">
            <v>-285825000</v>
          </cell>
          <cell r="G6263">
            <v>-285825000</v>
          </cell>
        </row>
        <row r="6264">
          <cell r="B6264">
            <v>8007291000</v>
          </cell>
          <cell r="C6264" t="str">
            <v>Souvztažné zápisy k podrozvahovým účtům</v>
          </cell>
          <cell r="D6264">
            <v>16020685000</v>
          </cell>
          <cell r="E6264">
            <v>16020685000</v>
          </cell>
          <cell r="F6264">
            <v>16020685000</v>
          </cell>
          <cell r="G6264">
            <v>16020685000</v>
          </cell>
        </row>
        <row r="6265">
          <cell r="B6265">
            <v>8009999999</v>
          </cell>
          <cell r="C6265" t="str">
            <v>Přeúčtování konc roku</v>
          </cell>
          <cell r="D6265">
            <v>-20251919379.84</v>
          </cell>
          <cell r="E6265">
            <v>-20251919379.84</v>
          </cell>
          <cell r="F6265">
            <v>-20251919379.84</v>
          </cell>
          <cell r="G6265">
            <v>-20251919379.84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All_BS"/>
      <sheetName val="All_PL"/>
      <sheetName val="All_PL_2015"/>
      <sheetName val="All_PL_2016"/>
      <sheetName val="All_OCI"/>
      <sheetName val="All_OCI_2015"/>
      <sheetName val="All_OCI_2016"/>
      <sheetName val="All_CF"/>
      <sheetName val="All_BS_EN"/>
      <sheetName val="All_PL_EN"/>
      <sheetName val="All_PL_EN_2015"/>
      <sheetName val="All_PL_EN_2016"/>
      <sheetName val="All_OCI_EN"/>
      <sheetName val="All_OCI_EN_2015"/>
      <sheetName val="All_OCI_EN_2016"/>
      <sheetName val="All_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CP_BS"/>
      <sheetName val="CP_PL"/>
      <sheetName val="CP_OCI"/>
      <sheetName val="PLN_BS"/>
      <sheetName val="PLN_PL"/>
      <sheetName val="PLN_OCI"/>
      <sheetName val="P_BS"/>
      <sheetName val="P_PL_OCI"/>
      <sheetName val="P_EQ"/>
      <sheetName val="P_Proama"/>
      <sheetName val="CZ_BS"/>
      <sheetName val="CZ_PL"/>
      <sheetName val="Netace OP"/>
      <sheetName val="CZ_OCI"/>
      <sheetName val="CZ_EQ"/>
      <sheetName val="CZ_SAP-ucty"/>
      <sheetName val="Rezervy"/>
      <sheetName val="CF"/>
      <sheetName val="PLN_BS_prac"/>
      <sheetName val="PLN_PL_prac"/>
      <sheetName val="PLN_Netace OP"/>
      <sheetName val="PLN_OCI_prac"/>
      <sheetName val="PLN_EQ"/>
      <sheetName val="PLN_kt_akt"/>
      <sheetName val="PLN_HKakt"/>
      <sheetName val="PLN_OCI_zdroj"/>
      <sheetName val="PLN_bridge"/>
      <sheetName val="PLN_SAP-ucty"/>
      <sheetName val="Eliminace"/>
      <sheetName val="Srovnávací výkazy"/>
      <sheetName val="TBoss"/>
      <sheetName val="BExRepositorySheet"/>
      <sheetName val="CP_BW"/>
    </sheetNames>
    <sheetDataSet>
      <sheetData sheetId="0">
        <row r="37">
          <cell r="J37"/>
          <cell r="K37"/>
          <cell r="L37"/>
        </row>
        <row r="38">
          <cell r="J38"/>
        </row>
        <row r="39">
          <cell r="J39"/>
        </row>
        <row r="40">
          <cell r="J40"/>
        </row>
        <row r="41">
          <cell r="J41"/>
        </row>
        <row r="42">
          <cell r="J42"/>
        </row>
        <row r="43">
          <cell r="J43"/>
        </row>
      </sheetData>
      <sheetData sheetId="1">
        <row r="2">
          <cell r="B2" t="str">
            <v>TCZK</v>
          </cell>
          <cell r="C2">
            <v>1000</v>
          </cell>
        </row>
        <row r="5">
          <cell r="B5" t="str">
            <v>2021.06</v>
          </cell>
          <cell r="C5">
            <v>120</v>
          </cell>
        </row>
        <row r="13">
          <cell r="B13">
            <v>44419</v>
          </cell>
        </row>
        <row r="18">
          <cell r="C18">
            <v>44197</v>
          </cell>
        </row>
        <row r="19">
          <cell r="C19">
            <v>44377</v>
          </cell>
        </row>
        <row r="20">
          <cell r="C20">
            <v>44196</v>
          </cell>
        </row>
        <row r="21">
          <cell r="C21">
            <v>44012</v>
          </cell>
        </row>
        <row r="25">
          <cell r="B25" t="str">
            <v>Čtvrtletní zpráva</v>
          </cell>
          <cell r="C25">
            <v>2021</v>
          </cell>
        </row>
        <row r="26">
          <cell r="B26" t="str">
            <v>Quarterly Performance Report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3">
          <cell r="A3" t="str">
            <v>IAS</v>
          </cell>
          <cell r="B3" t="str">
            <v>Součet z Koneč zůstatek FM2</v>
          </cell>
          <cell r="D3" t="str">
            <v>Popisky řádků</v>
          </cell>
          <cell r="E3" t="str">
            <v>Součet z Koneč zůstatek FM2</v>
          </cell>
          <cell r="G3" t="str">
            <v>Popisky řádků</v>
          </cell>
          <cell r="H3" t="str">
            <v>Součet z Koneč zůstatek FM2</v>
          </cell>
          <cell r="J3" t="str">
            <v>Popisky řádků</v>
          </cell>
          <cell r="K3" t="str">
            <v>Součet z Koneč zůstatek FM2</v>
          </cell>
          <cell r="M3" t="str">
            <v>Popisky řádků</v>
          </cell>
          <cell r="N3" t="str">
            <v>Součet z Koneč zůstatek FM2</v>
          </cell>
          <cell r="P3" t="str">
            <v>Popisky řádků</v>
          </cell>
          <cell r="Q3" t="str">
            <v>Součet z Koneč zůstatek FM2</v>
          </cell>
          <cell r="S3" t="str">
            <v>Popisky řádků</v>
          </cell>
          <cell r="T3" t="str">
            <v>Součet z Přírůstek FM2</v>
          </cell>
        </row>
        <row r="4">
          <cell r="A4">
            <v>0</v>
          </cell>
          <cell r="B4">
            <v>-1.31258275359869E-8</v>
          </cell>
          <cell r="D4" t="str">
            <v>A0000000000</v>
          </cell>
          <cell r="E4">
            <v>0</v>
          </cell>
          <cell r="G4" t="str">
            <v>0000000000</v>
          </cell>
          <cell r="H4">
            <v>-1.31258275359869E-8</v>
          </cell>
          <cell r="J4" t="str">
            <v>000000000</v>
          </cell>
          <cell r="K4">
            <v>-1.31258275359869E-8</v>
          </cell>
          <cell r="M4" t="str">
            <v>00000000</v>
          </cell>
          <cell r="N4">
            <v>-1.31258275359869E-8</v>
          </cell>
          <cell r="P4" t="str">
            <v>0000000</v>
          </cell>
          <cell r="Q4">
            <v>-1.31258275359869E-8</v>
          </cell>
          <cell r="S4">
            <v>1021011</v>
          </cell>
          <cell r="T4">
            <v>0</v>
          </cell>
        </row>
        <row r="5">
          <cell r="A5" t="str">
            <v>A1210000010</v>
          </cell>
          <cell r="B5">
            <v>0</v>
          </cell>
          <cell r="D5" t="str">
            <v>L0000000000</v>
          </cell>
          <cell r="E5">
            <v>0</v>
          </cell>
          <cell r="G5" t="str">
            <v>A1000000000</v>
          </cell>
          <cell r="H5">
            <v>0</v>
          </cell>
          <cell r="J5" t="str">
            <v>A1200000000</v>
          </cell>
          <cell r="K5">
            <v>0</v>
          </cell>
          <cell r="M5" t="str">
            <v>A1210000000</v>
          </cell>
          <cell r="N5">
            <v>0</v>
          </cell>
          <cell r="P5" t="str">
            <v>A1210000000</v>
          </cell>
          <cell r="Q5">
            <v>0</v>
          </cell>
          <cell r="S5">
            <v>1261000</v>
          </cell>
          <cell r="T5">
            <v>0</v>
          </cell>
        </row>
        <row r="6">
          <cell r="A6" t="str">
            <v>A1221000010</v>
          </cell>
          <cell r="B6">
            <v>0</v>
          </cell>
          <cell r="D6" t="str">
            <v>P0000000000</v>
          </cell>
          <cell r="E6">
            <v>0</v>
          </cell>
          <cell r="G6" t="str">
            <v>A2000000000</v>
          </cell>
          <cell r="H6">
            <v>0</v>
          </cell>
          <cell r="J6" t="str">
            <v>A2100000000</v>
          </cell>
          <cell r="K6">
            <v>0</v>
          </cell>
          <cell r="M6" t="str">
            <v>A1220000000</v>
          </cell>
          <cell r="N6">
            <v>0</v>
          </cell>
          <cell r="P6" t="str">
            <v>A1221000000</v>
          </cell>
          <cell r="Q6">
            <v>0</v>
          </cell>
          <cell r="S6">
            <v>1514302</v>
          </cell>
          <cell r="T6">
            <v>0</v>
          </cell>
        </row>
        <row r="7">
          <cell r="A7" t="str">
            <v>A1222000010</v>
          </cell>
          <cell r="B7">
            <v>0</v>
          </cell>
          <cell r="D7" t="str">
            <v>#NENÍ_K_DISPOZICI</v>
          </cell>
          <cell r="E7">
            <v>0</v>
          </cell>
          <cell r="G7" t="str">
            <v>A3000000000</v>
          </cell>
          <cell r="H7">
            <v>0</v>
          </cell>
          <cell r="J7" t="str">
            <v>A2200000000</v>
          </cell>
          <cell r="K7">
            <v>0</v>
          </cell>
          <cell r="M7" t="str">
            <v>A2110000000</v>
          </cell>
          <cell r="N7">
            <v>0</v>
          </cell>
          <cell r="P7" t="str">
            <v>A1222000000</v>
          </cell>
          <cell r="Q7">
            <v>0</v>
          </cell>
          <cell r="S7">
            <v>1514391</v>
          </cell>
          <cell r="T7">
            <v>0</v>
          </cell>
        </row>
        <row r="8">
          <cell r="A8" t="str">
            <v>A2110000010</v>
          </cell>
          <cell r="B8">
            <v>0</v>
          </cell>
          <cell r="D8" t="str">
            <v>(prázdné)</v>
          </cell>
          <cell r="E8"/>
          <cell r="G8" t="str">
            <v>A4000000000</v>
          </cell>
          <cell r="H8">
            <v>0</v>
          </cell>
          <cell r="J8" t="str">
            <v>A3100000000</v>
          </cell>
          <cell r="K8">
            <v>0</v>
          </cell>
          <cell r="M8" t="str">
            <v>A2210000000</v>
          </cell>
          <cell r="N8">
            <v>0</v>
          </cell>
          <cell r="P8" t="str">
            <v>A2110000000</v>
          </cell>
          <cell r="Q8">
            <v>0</v>
          </cell>
          <cell r="S8">
            <v>1514392</v>
          </cell>
          <cell r="T8">
            <v>0</v>
          </cell>
        </row>
        <row r="9">
          <cell r="A9" t="str">
            <v>A2210000010</v>
          </cell>
          <cell r="B9">
            <v>0</v>
          </cell>
          <cell r="G9" t="str">
            <v>A5000000000</v>
          </cell>
          <cell r="H9">
            <v>0</v>
          </cell>
          <cell r="J9" t="str">
            <v>A3200000000</v>
          </cell>
          <cell r="K9">
            <v>0</v>
          </cell>
          <cell r="M9" t="str">
            <v>A2240000000</v>
          </cell>
          <cell r="N9">
            <v>0</v>
          </cell>
          <cell r="P9" t="str">
            <v>A2210000000</v>
          </cell>
          <cell r="Q9">
            <v>0</v>
          </cell>
          <cell r="S9">
            <v>1544302</v>
          </cell>
          <cell r="T9">
            <v>0</v>
          </cell>
        </row>
        <row r="10">
          <cell r="A10" t="str">
            <v>A2210000020</v>
          </cell>
          <cell r="B10">
            <v>0</v>
          </cell>
          <cell r="G10" t="str">
            <v>A6000000000</v>
          </cell>
          <cell r="H10">
            <v>0</v>
          </cell>
          <cell r="J10" t="str">
            <v>A4300000000</v>
          </cell>
          <cell r="K10">
            <v>0</v>
          </cell>
          <cell r="M10" t="str">
            <v>A3110000000</v>
          </cell>
          <cell r="N10">
            <v>0</v>
          </cell>
          <cell r="P10" t="str">
            <v>A2240000000</v>
          </cell>
          <cell r="Q10">
            <v>0</v>
          </cell>
          <cell r="S10">
            <v>1544391</v>
          </cell>
          <cell r="T10">
            <v>0</v>
          </cell>
        </row>
        <row r="11">
          <cell r="A11" t="str">
            <v>A2240000010</v>
          </cell>
          <cell r="B11">
            <v>0</v>
          </cell>
          <cell r="G11" t="str">
            <v>A7000000000</v>
          </cell>
          <cell r="H11">
            <v>0</v>
          </cell>
          <cell r="J11" t="str">
            <v>A4500000000</v>
          </cell>
          <cell r="K11">
            <v>0</v>
          </cell>
          <cell r="M11" t="str">
            <v>A3210000000</v>
          </cell>
          <cell r="N11">
            <v>0</v>
          </cell>
          <cell r="P11" t="str">
            <v>A3110000000</v>
          </cell>
          <cell r="Q11">
            <v>0</v>
          </cell>
          <cell r="S11">
            <v>1544392</v>
          </cell>
          <cell r="T11">
            <v>0</v>
          </cell>
        </row>
        <row r="12">
          <cell r="A12" t="str">
            <v>A2240000020</v>
          </cell>
          <cell r="B12">
            <v>0</v>
          </cell>
          <cell r="G12" t="str">
            <v>L1000000000</v>
          </cell>
          <cell r="H12">
            <v>0</v>
          </cell>
          <cell r="J12" t="str">
            <v>A4600000000</v>
          </cell>
          <cell r="K12">
            <v>0</v>
          </cell>
          <cell r="M12" t="str">
            <v>A4310000000</v>
          </cell>
          <cell r="N12">
            <v>0</v>
          </cell>
          <cell r="P12" t="str">
            <v>A3210000000</v>
          </cell>
          <cell r="Q12">
            <v>0</v>
          </cell>
          <cell r="S12">
            <v>2021001</v>
          </cell>
          <cell r="T12">
            <v>0</v>
          </cell>
        </row>
        <row r="13">
          <cell r="A13" t="str">
            <v>A3110000020</v>
          </cell>
          <cell r="B13">
            <v>0</v>
          </cell>
          <cell r="G13" t="str">
            <v>L2000000000</v>
          </cell>
          <cell r="H13">
            <v>0</v>
          </cell>
          <cell r="J13" t="str">
            <v>A5100000000</v>
          </cell>
          <cell r="K13">
            <v>0</v>
          </cell>
          <cell r="M13" t="str">
            <v>A4520000000</v>
          </cell>
          <cell r="N13">
            <v>0</v>
          </cell>
          <cell r="P13" t="str">
            <v>A4314000000</v>
          </cell>
          <cell r="Q13">
            <v>0</v>
          </cell>
          <cell r="S13">
            <v>2041001</v>
          </cell>
          <cell r="T13">
            <v>0</v>
          </cell>
        </row>
        <row r="14">
          <cell r="A14" t="str">
            <v>A3210000010</v>
          </cell>
          <cell r="B14">
            <v>0</v>
          </cell>
          <cell r="G14" t="str">
            <v>L3000000000</v>
          </cell>
          <cell r="H14">
            <v>0</v>
          </cell>
          <cell r="J14" t="str">
            <v>A5200000000</v>
          </cell>
          <cell r="K14">
            <v>0</v>
          </cell>
          <cell r="M14" t="str">
            <v>A4640000000</v>
          </cell>
          <cell r="N14">
            <v>0</v>
          </cell>
          <cell r="P14" t="str">
            <v>A4521000000</v>
          </cell>
          <cell r="Q14">
            <v>0</v>
          </cell>
          <cell r="S14">
            <v>2081001</v>
          </cell>
          <cell r="T14">
            <v>0</v>
          </cell>
        </row>
        <row r="15">
          <cell r="A15" t="str">
            <v>A3210000030</v>
          </cell>
          <cell r="B15">
            <v>0</v>
          </cell>
          <cell r="G15" t="str">
            <v>L4000000000</v>
          </cell>
          <cell r="H15">
            <v>0</v>
          </cell>
          <cell r="J15" t="str">
            <v>A5300000000</v>
          </cell>
          <cell r="K15">
            <v>0</v>
          </cell>
          <cell r="M15" t="str">
            <v>A5100000000</v>
          </cell>
          <cell r="N15">
            <v>0</v>
          </cell>
          <cell r="P15" t="str">
            <v>A4522000000</v>
          </cell>
          <cell r="Q15">
            <v>0</v>
          </cell>
          <cell r="S15">
            <v>2092000</v>
          </cell>
          <cell r="T15">
            <v>0</v>
          </cell>
        </row>
        <row r="16">
          <cell r="A16" t="str">
            <v>A4314300010</v>
          </cell>
          <cell r="B16">
            <v>0</v>
          </cell>
          <cell r="G16" t="str">
            <v>L5000000000</v>
          </cell>
          <cell r="H16">
            <v>0</v>
          </cell>
          <cell r="J16" t="str">
            <v>A6100000000</v>
          </cell>
          <cell r="K16">
            <v>0</v>
          </cell>
          <cell r="M16" t="str">
            <v>A5200000000</v>
          </cell>
          <cell r="N16">
            <v>0</v>
          </cell>
          <cell r="P16" t="str">
            <v>A4640000000</v>
          </cell>
          <cell r="Q16">
            <v>0</v>
          </cell>
          <cell r="S16">
            <v>2111002</v>
          </cell>
          <cell r="T16">
            <v>0</v>
          </cell>
        </row>
        <row r="17">
          <cell r="A17" t="str">
            <v>A4521000010</v>
          </cell>
          <cell r="B17">
            <v>0</v>
          </cell>
          <cell r="G17" t="str">
            <v>L6000000000</v>
          </cell>
          <cell r="H17">
            <v>0</v>
          </cell>
          <cell r="J17" t="str">
            <v>A6200000000</v>
          </cell>
          <cell r="K17">
            <v>0</v>
          </cell>
          <cell r="M17" t="str">
            <v>A5300000000</v>
          </cell>
          <cell r="N17">
            <v>0</v>
          </cell>
          <cell r="P17" t="str">
            <v>A5100000000</v>
          </cell>
          <cell r="Q17">
            <v>0</v>
          </cell>
          <cell r="S17">
            <v>2111003</v>
          </cell>
          <cell r="T17">
            <v>0</v>
          </cell>
        </row>
        <row r="18">
          <cell r="A18" t="str">
            <v>A4522000010</v>
          </cell>
          <cell r="B18">
            <v>0</v>
          </cell>
          <cell r="G18" t="str">
            <v>P1000000000</v>
          </cell>
          <cell r="H18">
            <v>0</v>
          </cell>
          <cell r="J18" t="str">
            <v>A6500000000</v>
          </cell>
          <cell r="K18">
            <v>0</v>
          </cell>
          <cell r="M18" t="str">
            <v>A6100000000</v>
          </cell>
          <cell r="N18">
            <v>0</v>
          </cell>
          <cell r="P18" t="str">
            <v>A5200000000</v>
          </cell>
          <cell r="Q18">
            <v>0</v>
          </cell>
          <cell r="S18">
            <v>2111004</v>
          </cell>
          <cell r="T18">
            <v>0</v>
          </cell>
        </row>
        <row r="19">
          <cell r="A19" t="str">
            <v>A4522000020</v>
          </cell>
          <cell r="B19">
            <v>0</v>
          </cell>
          <cell r="G19" t="str">
            <v>P2000000000</v>
          </cell>
          <cell r="H19">
            <v>0</v>
          </cell>
          <cell r="J19" t="str">
            <v>A7000000000</v>
          </cell>
          <cell r="K19">
            <v>0</v>
          </cell>
          <cell r="M19" t="str">
            <v>A6200000000</v>
          </cell>
          <cell r="N19">
            <v>0</v>
          </cell>
          <cell r="P19" t="str">
            <v>A5300000000</v>
          </cell>
          <cell r="Q19">
            <v>0</v>
          </cell>
          <cell r="S19">
            <v>2111006</v>
          </cell>
          <cell r="T19">
            <v>0</v>
          </cell>
        </row>
        <row r="20">
          <cell r="A20" t="str">
            <v>A4640000010</v>
          </cell>
          <cell r="B20">
            <v>0</v>
          </cell>
          <cell r="G20" t="str">
            <v>#NENÍ_K_DISPOZICI</v>
          </cell>
          <cell r="H20">
            <v>0</v>
          </cell>
          <cell r="J20" t="str">
            <v>L1100000000</v>
          </cell>
          <cell r="K20">
            <v>0</v>
          </cell>
          <cell r="M20" t="str">
            <v>A6520000000</v>
          </cell>
          <cell r="N20">
            <v>0</v>
          </cell>
          <cell r="P20" t="str">
            <v>A6100000000</v>
          </cell>
          <cell r="Q20">
            <v>0</v>
          </cell>
          <cell r="S20">
            <v>2111007</v>
          </cell>
          <cell r="T20">
            <v>0</v>
          </cell>
        </row>
        <row r="21">
          <cell r="A21" t="str">
            <v>A5100000010</v>
          </cell>
          <cell r="B21">
            <v>0</v>
          </cell>
          <cell r="J21" t="str">
            <v>L2000000000</v>
          </cell>
          <cell r="K21">
            <v>0</v>
          </cell>
          <cell r="M21" t="str">
            <v>A7000000000</v>
          </cell>
          <cell r="N21">
            <v>0</v>
          </cell>
          <cell r="P21" t="str">
            <v>A6200000000</v>
          </cell>
          <cell r="Q21">
            <v>0</v>
          </cell>
          <cell r="S21">
            <v>2111008</v>
          </cell>
          <cell r="T21">
            <v>0</v>
          </cell>
        </row>
        <row r="22">
          <cell r="A22" t="str">
            <v>A5100000060</v>
          </cell>
          <cell r="B22">
            <v>0</v>
          </cell>
          <cell r="J22" t="str">
            <v>L3100000000</v>
          </cell>
          <cell r="K22">
            <v>0</v>
          </cell>
          <cell r="M22" t="str">
            <v>L1140000000</v>
          </cell>
          <cell r="N22">
            <v>0</v>
          </cell>
          <cell r="P22" t="str">
            <v>A6520000000</v>
          </cell>
          <cell r="Q22">
            <v>0</v>
          </cell>
          <cell r="S22">
            <v>2181002</v>
          </cell>
          <cell r="T22">
            <v>0</v>
          </cell>
        </row>
        <row r="23">
          <cell r="A23" t="str">
            <v>A5200000010</v>
          </cell>
          <cell r="B23">
            <v>0</v>
          </cell>
          <cell r="J23" t="str">
            <v>L3200000000</v>
          </cell>
          <cell r="K23">
            <v>0</v>
          </cell>
          <cell r="M23" t="str">
            <v>L1160000000</v>
          </cell>
          <cell r="N23">
            <v>0</v>
          </cell>
          <cell r="P23" t="str">
            <v>A7000000000</v>
          </cell>
          <cell r="Q23">
            <v>0</v>
          </cell>
          <cell r="S23">
            <v>2181003</v>
          </cell>
          <cell r="T23">
            <v>0</v>
          </cell>
        </row>
        <row r="24">
          <cell r="A24" t="str">
            <v>A5300000020</v>
          </cell>
          <cell r="B24">
            <v>0</v>
          </cell>
          <cell r="J24" t="str">
            <v>L4100000000</v>
          </cell>
          <cell r="K24">
            <v>0</v>
          </cell>
          <cell r="M24" t="str">
            <v>L1170000000</v>
          </cell>
          <cell r="N24">
            <v>0</v>
          </cell>
          <cell r="P24" t="str">
            <v>L1144000000</v>
          </cell>
          <cell r="Q24">
            <v>0</v>
          </cell>
          <cell r="S24">
            <v>2181004</v>
          </cell>
          <cell r="T24">
            <v>0</v>
          </cell>
        </row>
        <row r="25">
          <cell r="A25" t="str">
            <v>A5300000070</v>
          </cell>
          <cell r="B25">
            <v>0</v>
          </cell>
          <cell r="J25" t="str">
            <v>L4200000000</v>
          </cell>
          <cell r="K25">
            <v>0</v>
          </cell>
          <cell r="M25" t="str">
            <v>L2000000000</v>
          </cell>
          <cell r="N25">
            <v>0</v>
          </cell>
          <cell r="P25" t="str">
            <v>L1160000000</v>
          </cell>
          <cell r="Q25">
            <v>0</v>
          </cell>
          <cell r="S25">
            <v>2181006</v>
          </cell>
          <cell r="T25">
            <v>0</v>
          </cell>
        </row>
        <row r="26">
          <cell r="A26" t="str">
            <v>A5300000120</v>
          </cell>
          <cell r="B26">
            <v>0</v>
          </cell>
          <cell r="J26" t="str">
            <v>L5100000000</v>
          </cell>
          <cell r="K26">
            <v>0</v>
          </cell>
          <cell r="M26" t="str">
            <v>L3110000000</v>
          </cell>
          <cell r="N26">
            <v>0</v>
          </cell>
          <cell r="P26" t="str">
            <v>L1170000000</v>
          </cell>
          <cell r="Q26">
            <v>0</v>
          </cell>
          <cell r="S26">
            <v>2181007</v>
          </cell>
          <cell r="T26">
            <v>0</v>
          </cell>
        </row>
        <row r="27">
          <cell r="A27" t="str">
            <v>A6100000010</v>
          </cell>
          <cell r="B27">
            <v>0</v>
          </cell>
          <cell r="J27" t="str">
            <v>L5200000000</v>
          </cell>
          <cell r="K27">
            <v>0</v>
          </cell>
          <cell r="M27" t="str">
            <v>L3210000000</v>
          </cell>
          <cell r="N27">
            <v>0</v>
          </cell>
          <cell r="P27" t="str">
            <v>L2000000000</v>
          </cell>
          <cell r="Q27">
            <v>0</v>
          </cell>
          <cell r="S27">
            <v>2181008</v>
          </cell>
          <cell r="T27">
            <v>0</v>
          </cell>
        </row>
        <row r="28">
          <cell r="A28" t="str">
            <v>A6200000050</v>
          </cell>
          <cell r="B28">
            <v>0</v>
          </cell>
          <cell r="J28" t="str">
            <v>L5300000000</v>
          </cell>
          <cell r="K28">
            <v>0</v>
          </cell>
          <cell r="M28" t="str">
            <v>L4120000000</v>
          </cell>
          <cell r="N28">
            <v>0</v>
          </cell>
          <cell r="P28" t="str">
            <v>L3110000000</v>
          </cell>
          <cell r="Q28">
            <v>0</v>
          </cell>
          <cell r="S28">
            <v>2211004</v>
          </cell>
          <cell r="T28">
            <v>0</v>
          </cell>
        </row>
        <row r="29">
          <cell r="A29" t="str">
            <v>A6520000040</v>
          </cell>
          <cell r="B29">
            <v>0</v>
          </cell>
          <cell r="J29" t="str">
            <v>L6100000000</v>
          </cell>
          <cell r="K29">
            <v>0</v>
          </cell>
          <cell r="M29" t="str">
            <v>L4210000000</v>
          </cell>
          <cell r="N29">
            <v>0</v>
          </cell>
          <cell r="P29" t="str">
            <v>L3210000000</v>
          </cell>
          <cell r="Q29">
            <v>0</v>
          </cell>
          <cell r="S29">
            <v>2211005</v>
          </cell>
          <cell r="T29">
            <v>0</v>
          </cell>
        </row>
        <row r="30">
          <cell r="A30" t="str">
            <v>A6520000110</v>
          </cell>
          <cell r="B30">
            <v>0</v>
          </cell>
          <cell r="J30" t="str">
            <v>L6400000000</v>
          </cell>
          <cell r="K30">
            <v>0</v>
          </cell>
          <cell r="M30" t="str">
            <v>L5100000000</v>
          </cell>
          <cell r="N30">
            <v>0</v>
          </cell>
          <cell r="P30" t="str">
            <v>L4120000000</v>
          </cell>
          <cell r="Q30">
            <v>0</v>
          </cell>
          <cell r="S30">
            <v>2211006</v>
          </cell>
          <cell r="T30">
            <v>0</v>
          </cell>
        </row>
        <row r="31">
          <cell r="A31" t="str">
            <v>A7000000010</v>
          </cell>
          <cell r="B31">
            <v>0</v>
          </cell>
          <cell r="J31" t="str">
            <v>P1600000000</v>
          </cell>
          <cell r="K31">
            <v>0</v>
          </cell>
          <cell r="M31" t="str">
            <v>L5200000000</v>
          </cell>
          <cell r="N31">
            <v>0</v>
          </cell>
          <cell r="P31" t="str">
            <v>L4213000000</v>
          </cell>
          <cell r="Q31">
            <v>0</v>
          </cell>
          <cell r="S31">
            <v>2211007</v>
          </cell>
          <cell r="T31">
            <v>0</v>
          </cell>
        </row>
        <row r="32">
          <cell r="A32" t="str">
            <v>L1144000010</v>
          </cell>
          <cell r="B32">
            <v>0</v>
          </cell>
          <cell r="J32" t="str">
            <v>P2600000000</v>
          </cell>
          <cell r="K32">
            <v>0</v>
          </cell>
          <cell r="M32" t="str">
            <v>L5300000000</v>
          </cell>
          <cell r="N32">
            <v>0</v>
          </cell>
          <cell r="P32" t="str">
            <v>L5100000000</v>
          </cell>
          <cell r="Q32">
            <v>0</v>
          </cell>
          <cell r="S32">
            <v>2211008</v>
          </cell>
          <cell r="T32">
            <v>0</v>
          </cell>
        </row>
        <row r="33">
          <cell r="A33" t="str">
            <v>L1144000020</v>
          </cell>
          <cell r="B33">
            <v>0</v>
          </cell>
          <cell r="J33" t="str">
            <v>#NENÍ_K_DISPOZICI</v>
          </cell>
          <cell r="K33">
            <v>0</v>
          </cell>
          <cell r="M33" t="str">
            <v>L6100000000</v>
          </cell>
          <cell r="N33">
            <v>0</v>
          </cell>
          <cell r="P33" t="str">
            <v>L5200000000</v>
          </cell>
          <cell r="Q33">
            <v>0</v>
          </cell>
          <cell r="S33">
            <v>2211011</v>
          </cell>
          <cell r="T33">
            <v>0</v>
          </cell>
        </row>
        <row r="34">
          <cell r="A34" t="str">
            <v>L1160000010</v>
          </cell>
          <cell r="B34">
            <v>0</v>
          </cell>
          <cell r="J34" t="str">
            <v>(prázdné)</v>
          </cell>
          <cell r="M34" t="str">
            <v>L6420000000</v>
          </cell>
          <cell r="N34">
            <v>0</v>
          </cell>
          <cell r="P34" t="str">
            <v>L5300000000</v>
          </cell>
          <cell r="Q34">
            <v>0</v>
          </cell>
          <cell r="S34">
            <v>2222001</v>
          </cell>
          <cell r="T34">
            <v>0</v>
          </cell>
        </row>
        <row r="35">
          <cell r="A35" t="str">
            <v>L1170000010</v>
          </cell>
          <cell r="B35">
            <v>0</v>
          </cell>
          <cell r="J35" t="str">
            <v>Celkový součet</v>
          </cell>
          <cell r="K35">
            <v>-1.31258275359869E-8</v>
          </cell>
          <cell r="M35" t="str">
            <v>P1620000000</v>
          </cell>
          <cell r="N35">
            <v>0</v>
          </cell>
          <cell r="P35" t="str">
            <v>L6100000000</v>
          </cell>
          <cell r="Q35">
            <v>0</v>
          </cell>
          <cell r="S35">
            <v>2340941</v>
          </cell>
          <cell r="T35">
            <v>0</v>
          </cell>
        </row>
        <row r="36">
          <cell r="A36" t="str">
            <v>L1170000030</v>
          </cell>
          <cell r="B36">
            <v>0</v>
          </cell>
          <cell r="K36"/>
          <cell r="M36" t="str">
            <v>P2660000000</v>
          </cell>
          <cell r="N36">
            <v>0</v>
          </cell>
          <cell r="P36" t="str">
            <v>L6420000000</v>
          </cell>
          <cell r="Q36">
            <v>0</v>
          </cell>
          <cell r="S36">
            <v>2341000</v>
          </cell>
          <cell r="T36">
            <v>0</v>
          </cell>
        </row>
        <row r="37">
          <cell r="A37" t="str">
            <v>L1170000060</v>
          </cell>
          <cell r="B37">
            <v>0</v>
          </cell>
          <cell r="K37"/>
          <cell r="M37" t="str">
            <v>P2680000000</v>
          </cell>
          <cell r="N37">
            <v>0</v>
          </cell>
          <cell r="P37" t="str">
            <v>P1620000000</v>
          </cell>
          <cell r="Q37">
            <v>0</v>
          </cell>
          <cell r="S37">
            <v>2341001</v>
          </cell>
          <cell r="T37">
            <v>0</v>
          </cell>
        </row>
        <row r="38">
          <cell r="A38" t="str">
            <v>L2000000040</v>
          </cell>
          <cell r="B38">
            <v>0</v>
          </cell>
          <cell r="K38"/>
          <cell r="M38" t="str">
            <v>#NENÍ_K_DISPOZICI</v>
          </cell>
          <cell r="N38">
            <v>0</v>
          </cell>
          <cell r="P38" t="str">
            <v>P2660000000</v>
          </cell>
          <cell r="Q38">
            <v>0</v>
          </cell>
          <cell r="S38">
            <v>2341901</v>
          </cell>
          <cell r="T38">
            <v>0</v>
          </cell>
        </row>
        <row r="39">
          <cell r="A39" t="str">
            <v>L3110000010</v>
          </cell>
          <cell r="B39">
            <v>0</v>
          </cell>
          <cell r="K39"/>
          <cell r="M39" t="str">
            <v>(prázdné)</v>
          </cell>
          <cell r="N39"/>
          <cell r="P39" t="str">
            <v>P2682000000</v>
          </cell>
          <cell r="Q39">
            <v>0</v>
          </cell>
          <cell r="S39">
            <v>2348888</v>
          </cell>
          <cell r="T39">
            <v>0</v>
          </cell>
        </row>
        <row r="40">
          <cell r="A40" t="str">
            <v>L3110000020</v>
          </cell>
          <cell r="B40">
            <v>0</v>
          </cell>
          <cell r="M40" t="str">
            <v>Celkový součet</v>
          </cell>
          <cell r="N40">
            <v>-1.31258275359869E-8</v>
          </cell>
          <cell r="P40" t="str">
            <v>#NENÍ_K_DISPOZICI</v>
          </cell>
          <cell r="Q40">
            <v>0</v>
          </cell>
          <cell r="S40">
            <v>2350015</v>
          </cell>
          <cell r="T40">
            <v>0</v>
          </cell>
        </row>
        <row r="41">
          <cell r="A41" t="str">
            <v>L3210000010</v>
          </cell>
          <cell r="B41">
            <v>0</v>
          </cell>
          <cell r="P41" t="str">
            <v>(prázdné)</v>
          </cell>
          <cell r="Q41"/>
          <cell r="S41">
            <v>2350016</v>
          </cell>
          <cell r="T41">
            <v>0</v>
          </cell>
        </row>
        <row r="42">
          <cell r="A42" t="str">
            <v>L3210000030</v>
          </cell>
          <cell r="B42">
            <v>0</v>
          </cell>
          <cell r="P42" t="str">
            <v>Celkový součet</v>
          </cell>
          <cell r="Q42">
            <v>-1.31258275359869E-8</v>
          </cell>
          <cell r="S42">
            <v>2350017</v>
          </cell>
          <cell r="T42">
            <v>0</v>
          </cell>
        </row>
        <row r="43">
          <cell r="A43" t="str">
            <v>L4120000010</v>
          </cell>
          <cell r="B43">
            <v>0</v>
          </cell>
          <cell r="S43">
            <v>2351001</v>
          </cell>
          <cell r="T43">
            <v>0</v>
          </cell>
        </row>
        <row r="44">
          <cell r="A44" t="str">
            <v>L4213100020</v>
          </cell>
          <cell r="B44">
            <v>0</v>
          </cell>
          <cell r="S44">
            <v>2351002</v>
          </cell>
          <cell r="T44">
            <v>0</v>
          </cell>
        </row>
        <row r="45">
          <cell r="A45" t="str">
            <v>L5100000010</v>
          </cell>
          <cell r="B45">
            <v>0</v>
          </cell>
          <cell r="S45">
            <v>2351003</v>
          </cell>
          <cell r="T45">
            <v>0</v>
          </cell>
        </row>
        <row r="46">
          <cell r="A46" t="str">
            <v>L5100000060</v>
          </cell>
          <cell r="B46">
            <v>0</v>
          </cell>
          <cell r="S46">
            <v>2351004</v>
          </cell>
          <cell r="T46">
            <v>0</v>
          </cell>
        </row>
        <row r="47">
          <cell r="A47" t="str">
            <v>L5100000080</v>
          </cell>
          <cell r="B47">
            <v>0</v>
          </cell>
          <cell r="S47">
            <v>2351005</v>
          </cell>
          <cell r="T47">
            <v>0</v>
          </cell>
        </row>
        <row r="48">
          <cell r="A48" t="str">
            <v>L5100000090</v>
          </cell>
          <cell r="B48">
            <v>0</v>
          </cell>
          <cell r="S48">
            <v>2351006</v>
          </cell>
          <cell r="T48">
            <v>0</v>
          </cell>
        </row>
        <row r="49">
          <cell r="A49" t="str">
            <v>L5200000010</v>
          </cell>
          <cell r="B49">
            <v>0</v>
          </cell>
          <cell r="S49">
            <v>2351007</v>
          </cell>
          <cell r="T49">
            <v>0</v>
          </cell>
        </row>
        <row r="50">
          <cell r="A50" t="str">
            <v>L5300000020</v>
          </cell>
          <cell r="B50">
            <v>0</v>
          </cell>
          <cell r="S50">
            <v>2351008</v>
          </cell>
          <cell r="T50">
            <v>0</v>
          </cell>
        </row>
        <row r="51">
          <cell r="A51" t="str">
            <v>L5300000040</v>
          </cell>
          <cell r="B51">
            <v>0</v>
          </cell>
          <cell r="S51">
            <v>2351011</v>
          </cell>
          <cell r="T51">
            <v>0</v>
          </cell>
        </row>
        <row r="52">
          <cell r="A52" t="str">
            <v>L5300000050</v>
          </cell>
          <cell r="B52">
            <v>0</v>
          </cell>
          <cell r="S52">
            <v>2351012</v>
          </cell>
          <cell r="T52">
            <v>0</v>
          </cell>
        </row>
        <row r="53">
          <cell r="A53" t="str">
            <v>L5300000090</v>
          </cell>
          <cell r="B53">
            <v>0</v>
          </cell>
          <cell r="S53">
            <v>2351013</v>
          </cell>
          <cell r="T53">
            <v>0</v>
          </cell>
        </row>
        <row r="54">
          <cell r="A54" t="str">
            <v>L5300000110</v>
          </cell>
          <cell r="B54">
            <v>0</v>
          </cell>
          <cell r="S54">
            <v>2351014</v>
          </cell>
          <cell r="T54">
            <v>0</v>
          </cell>
        </row>
        <row r="55">
          <cell r="A55" t="str">
            <v>L6100000030</v>
          </cell>
          <cell r="B55">
            <v>0</v>
          </cell>
          <cell r="S55">
            <v>2352001</v>
          </cell>
          <cell r="T55">
            <v>0</v>
          </cell>
        </row>
        <row r="56">
          <cell r="A56" t="str">
            <v>L6420000140</v>
          </cell>
          <cell r="B56">
            <v>0</v>
          </cell>
          <cell r="S56">
            <v>3011001</v>
          </cell>
          <cell r="T56">
            <v>0</v>
          </cell>
        </row>
        <row r="57">
          <cell r="A57" t="str">
            <v>L6420000150</v>
          </cell>
          <cell r="B57">
            <v>0</v>
          </cell>
          <cell r="S57">
            <v>3011002</v>
          </cell>
          <cell r="T57">
            <v>0</v>
          </cell>
        </row>
        <row r="58">
          <cell r="A58" t="str">
            <v>P1620000010</v>
          </cell>
          <cell r="B58">
            <v>0</v>
          </cell>
          <cell r="S58">
            <v>3011003</v>
          </cell>
          <cell r="T58">
            <v>0</v>
          </cell>
        </row>
        <row r="59">
          <cell r="A59" t="str">
            <v>P2660000010</v>
          </cell>
          <cell r="B59">
            <v>0</v>
          </cell>
          <cell r="S59">
            <v>3011004</v>
          </cell>
          <cell r="T59">
            <v>0</v>
          </cell>
        </row>
        <row r="60">
          <cell r="A60" t="str">
            <v>P2682200160</v>
          </cell>
          <cell r="B60">
            <v>0</v>
          </cell>
          <cell r="S60">
            <v>3011006</v>
          </cell>
          <cell r="T60">
            <v>0</v>
          </cell>
        </row>
        <row r="61">
          <cell r="A61" t="str">
            <v>#NENÍ_K_DISPOZICI</v>
          </cell>
          <cell r="B61">
            <v>0</v>
          </cell>
          <cell r="S61">
            <v>3019001</v>
          </cell>
          <cell r="T61">
            <v>0</v>
          </cell>
        </row>
        <row r="62">
          <cell r="A62" t="str">
            <v>(prázdné)</v>
          </cell>
          <cell r="B62"/>
          <cell r="S62">
            <v>3031001</v>
          </cell>
          <cell r="T62">
            <v>0</v>
          </cell>
        </row>
        <row r="63">
          <cell r="A63" t="str">
            <v>Celkový součet</v>
          </cell>
          <cell r="B63">
            <v>-1.31258275359869E-8</v>
          </cell>
          <cell r="S63">
            <v>3031002</v>
          </cell>
          <cell r="T63">
            <v>0</v>
          </cell>
        </row>
        <row r="64">
          <cell r="S64">
            <v>3091001</v>
          </cell>
          <cell r="T64">
            <v>0</v>
          </cell>
        </row>
        <row r="65">
          <cell r="S65">
            <v>3230430</v>
          </cell>
          <cell r="T65">
            <v>0</v>
          </cell>
        </row>
        <row r="66">
          <cell r="S66">
            <v>3230431</v>
          </cell>
          <cell r="T66">
            <v>0</v>
          </cell>
        </row>
        <row r="67">
          <cell r="S67">
            <v>3230439</v>
          </cell>
          <cell r="T67">
            <v>0</v>
          </cell>
        </row>
        <row r="68">
          <cell r="S68">
            <v>3231001</v>
          </cell>
          <cell r="T68">
            <v>0</v>
          </cell>
        </row>
        <row r="69">
          <cell r="S69">
            <v>3232002</v>
          </cell>
          <cell r="T69">
            <v>0</v>
          </cell>
        </row>
        <row r="70">
          <cell r="S70">
            <v>3281003</v>
          </cell>
          <cell r="T70">
            <v>0</v>
          </cell>
        </row>
        <row r="71">
          <cell r="S71">
            <v>3281007</v>
          </cell>
          <cell r="T71">
            <v>0</v>
          </cell>
        </row>
        <row r="72">
          <cell r="S72">
            <v>3311001</v>
          </cell>
          <cell r="T72">
            <v>0</v>
          </cell>
        </row>
        <row r="73">
          <cell r="S73">
            <v>3311002</v>
          </cell>
          <cell r="T73">
            <v>0</v>
          </cell>
        </row>
        <row r="74">
          <cell r="S74">
            <v>3311003</v>
          </cell>
          <cell r="T74">
            <v>0</v>
          </cell>
        </row>
        <row r="75">
          <cell r="S75">
            <v>3311004</v>
          </cell>
          <cell r="T75">
            <v>-134340.60999999999</v>
          </cell>
        </row>
        <row r="76">
          <cell r="S76">
            <v>3311005</v>
          </cell>
          <cell r="T76">
            <v>0</v>
          </cell>
        </row>
        <row r="77">
          <cell r="S77">
            <v>3321001</v>
          </cell>
          <cell r="T77">
            <v>0</v>
          </cell>
        </row>
        <row r="78">
          <cell r="S78">
            <v>3321002</v>
          </cell>
          <cell r="T78">
            <v>0</v>
          </cell>
        </row>
        <row r="79">
          <cell r="S79">
            <v>3329001</v>
          </cell>
          <cell r="T79">
            <v>0</v>
          </cell>
        </row>
        <row r="80">
          <cell r="S80">
            <v>3331001</v>
          </cell>
          <cell r="T80">
            <v>0</v>
          </cell>
        </row>
        <row r="81">
          <cell r="S81">
            <v>3331002</v>
          </cell>
          <cell r="T81">
            <v>0</v>
          </cell>
        </row>
        <row r="82">
          <cell r="S82">
            <v>3331005</v>
          </cell>
          <cell r="T82">
            <v>0</v>
          </cell>
        </row>
        <row r="83">
          <cell r="S83">
            <v>3331006</v>
          </cell>
          <cell r="T83">
            <v>0</v>
          </cell>
        </row>
        <row r="84">
          <cell r="S84">
            <v>3381001</v>
          </cell>
          <cell r="T84">
            <v>0</v>
          </cell>
        </row>
        <row r="85">
          <cell r="S85">
            <v>3381002</v>
          </cell>
          <cell r="T85">
            <v>0</v>
          </cell>
        </row>
        <row r="86">
          <cell r="S86">
            <v>3381003</v>
          </cell>
          <cell r="T86">
            <v>0</v>
          </cell>
        </row>
        <row r="87">
          <cell r="S87">
            <v>3381004</v>
          </cell>
          <cell r="T87">
            <v>0</v>
          </cell>
        </row>
        <row r="88">
          <cell r="S88">
            <v>3381005</v>
          </cell>
          <cell r="T88">
            <v>0</v>
          </cell>
        </row>
        <row r="89">
          <cell r="S89">
            <v>3381006</v>
          </cell>
          <cell r="T89">
            <v>0</v>
          </cell>
        </row>
        <row r="90">
          <cell r="S90">
            <v>3511001</v>
          </cell>
          <cell r="T90">
            <v>0</v>
          </cell>
        </row>
        <row r="91">
          <cell r="S91">
            <v>3541002</v>
          </cell>
          <cell r="T91">
            <v>0</v>
          </cell>
        </row>
        <row r="92">
          <cell r="S92">
            <v>3551001</v>
          </cell>
          <cell r="T92">
            <v>13392.91</v>
          </cell>
        </row>
        <row r="93">
          <cell r="S93">
            <v>3630430</v>
          </cell>
          <cell r="T93">
            <v>0</v>
          </cell>
        </row>
        <row r="94">
          <cell r="S94">
            <v>3630446</v>
          </cell>
          <cell r="T94">
            <v>0</v>
          </cell>
        </row>
        <row r="95">
          <cell r="S95">
            <v>3631001</v>
          </cell>
          <cell r="T95">
            <v>0</v>
          </cell>
        </row>
        <row r="96">
          <cell r="S96">
            <v>3631002</v>
          </cell>
          <cell r="T96">
            <v>0</v>
          </cell>
        </row>
        <row r="97">
          <cell r="S97">
            <v>3631004</v>
          </cell>
          <cell r="T97">
            <v>0</v>
          </cell>
        </row>
        <row r="98">
          <cell r="S98">
            <v>3632001</v>
          </cell>
          <cell r="T98">
            <v>0</v>
          </cell>
        </row>
        <row r="99">
          <cell r="S99">
            <v>3633001</v>
          </cell>
          <cell r="T99">
            <v>0</v>
          </cell>
        </row>
        <row r="100">
          <cell r="S100">
            <v>3691001</v>
          </cell>
          <cell r="T100">
            <v>348433542.51999998</v>
          </cell>
        </row>
        <row r="101">
          <cell r="S101">
            <v>3691002</v>
          </cell>
          <cell r="T101">
            <v>0</v>
          </cell>
        </row>
        <row r="102">
          <cell r="S102">
            <v>3691004</v>
          </cell>
          <cell r="T102">
            <v>3571808.73</v>
          </cell>
        </row>
        <row r="103">
          <cell r="S103">
            <v>3691006</v>
          </cell>
          <cell r="T103">
            <v>0</v>
          </cell>
        </row>
        <row r="104">
          <cell r="S104">
            <v>3691007</v>
          </cell>
          <cell r="T104">
            <v>48586223.420000002</v>
          </cell>
        </row>
        <row r="105">
          <cell r="S105">
            <v>3720201</v>
          </cell>
          <cell r="T105">
            <v>0</v>
          </cell>
        </row>
        <row r="106">
          <cell r="S106">
            <v>3721001</v>
          </cell>
          <cell r="T106">
            <v>9556.56</v>
          </cell>
        </row>
        <row r="107">
          <cell r="S107">
            <v>3721002</v>
          </cell>
          <cell r="T107">
            <v>0</v>
          </cell>
        </row>
        <row r="108">
          <cell r="S108">
            <v>3731000</v>
          </cell>
          <cell r="T108">
            <v>0</v>
          </cell>
        </row>
        <row r="109">
          <cell r="S109">
            <v>3731001</v>
          </cell>
          <cell r="T109">
            <v>0</v>
          </cell>
        </row>
        <row r="110">
          <cell r="S110">
            <v>3731002</v>
          </cell>
          <cell r="T110">
            <v>0</v>
          </cell>
        </row>
        <row r="111">
          <cell r="S111">
            <v>3911001</v>
          </cell>
          <cell r="T111">
            <v>0</v>
          </cell>
        </row>
        <row r="112">
          <cell r="S112">
            <v>3911002</v>
          </cell>
          <cell r="T112">
            <v>0</v>
          </cell>
        </row>
        <row r="113">
          <cell r="S113">
            <v>3912000</v>
          </cell>
          <cell r="T113">
            <v>0</v>
          </cell>
        </row>
        <row r="114">
          <cell r="S114">
            <v>3912001</v>
          </cell>
          <cell r="T114">
            <v>0</v>
          </cell>
        </row>
        <row r="115">
          <cell r="S115">
            <v>3919001</v>
          </cell>
          <cell r="T115">
            <v>0</v>
          </cell>
        </row>
        <row r="116">
          <cell r="S116">
            <v>3931001</v>
          </cell>
          <cell r="T116">
            <v>0</v>
          </cell>
        </row>
        <row r="117">
          <cell r="S117">
            <v>3981001</v>
          </cell>
          <cell r="T117">
            <v>0</v>
          </cell>
        </row>
        <row r="118">
          <cell r="S118">
            <v>3981002</v>
          </cell>
          <cell r="T118">
            <v>0</v>
          </cell>
        </row>
        <row r="119">
          <cell r="S119">
            <v>3990500</v>
          </cell>
          <cell r="T119">
            <v>0</v>
          </cell>
        </row>
        <row r="120">
          <cell r="S120">
            <v>3991001</v>
          </cell>
          <cell r="T120">
            <v>0</v>
          </cell>
        </row>
        <row r="121">
          <cell r="S121">
            <v>3991009</v>
          </cell>
          <cell r="T121">
            <v>-1.31258275359869E-8</v>
          </cell>
        </row>
        <row r="122">
          <cell r="S122">
            <v>4032000</v>
          </cell>
          <cell r="T122">
            <v>0</v>
          </cell>
        </row>
        <row r="123">
          <cell r="S123">
            <v>4041001</v>
          </cell>
          <cell r="T123">
            <v>-2494.580000000522</v>
          </cell>
        </row>
        <row r="124">
          <cell r="S124">
            <v>4141000</v>
          </cell>
          <cell r="T124">
            <v>-413707641.27999997</v>
          </cell>
        </row>
        <row r="125">
          <cell r="S125">
            <v>4211000</v>
          </cell>
          <cell r="T125">
            <v>16136041.429999981</v>
          </cell>
        </row>
        <row r="126">
          <cell r="S126">
            <v>4411001</v>
          </cell>
          <cell r="T126">
            <v>0</v>
          </cell>
        </row>
        <row r="127">
          <cell r="S127">
            <v>4412001</v>
          </cell>
          <cell r="T127">
            <v>0</v>
          </cell>
        </row>
        <row r="128">
          <cell r="S128">
            <v>4419001</v>
          </cell>
          <cell r="T128">
            <v>0</v>
          </cell>
        </row>
        <row r="129">
          <cell r="S129">
            <v>4431001</v>
          </cell>
          <cell r="T129">
            <v>0</v>
          </cell>
        </row>
        <row r="130">
          <cell r="S130">
            <v>4431002</v>
          </cell>
          <cell r="T130">
            <v>0</v>
          </cell>
        </row>
        <row r="131">
          <cell r="S131">
            <v>4431003</v>
          </cell>
          <cell r="T131">
            <v>0</v>
          </cell>
        </row>
        <row r="132">
          <cell r="S132">
            <v>4431004</v>
          </cell>
          <cell r="T132">
            <v>0</v>
          </cell>
        </row>
        <row r="133">
          <cell r="S133">
            <v>4432001</v>
          </cell>
          <cell r="T133">
            <v>0</v>
          </cell>
        </row>
        <row r="134">
          <cell r="S134">
            <v>4432003</v>
          </cell>
          <cell r="T134">
            <v>0</v>
          </cell>
        </row>
        <row r="135">
          <cell r="S135">
            <v>4432005</v>
          </cell>
          <cell r="T135">
            <v>0</v>
          </cell>
        </row>
        <row r="136">
          <cell r="S136">
            <v>4491001</v>
          </cell>
          <cell r="T136">
            <v>0</v>
          </cell>
        </row>
        <row r="137">
          <cell r="S137">
            <v>4591001</v>
          </cell>
          <cell r="T137">
            <v>0</v>
          </cell>
        </row>
        <row r="138">
          <cell r="S138">
            <v>5581301</v>
          </cell>
          <cell r="T138">
            <v>0</v>
          </cell>
        </row>
        <row r="139">
          <cell r="S139">
            <v>5589002</v>
          </cell>
          <cell r="T139">
            <v>0</v>
          </cell>
        </row>
        <row r="140">
          <cell r="S140">
            <v>6581201</v>
          </cell>
          <cell r="T140">
            <v>0</v>
          </cell>
        </row>
        <row r="141">
          <cell r="S141">
            <v>7241006</v>
          </cell>
          <cell r="T141">
            <v>0</v>
          </cell>
        </row>
        <row r="142">
          <cell r="S142">
            <v>7246905</v>
          </cell>
          <cell r="T142">
            <v>0</v>
          </cell>
        </row>
        <row r="143">
          <cell r="S143">
            <v>7246999</v>
          </cell>
          <cell r="T143">
            <v>0</v>
          </cell>
        </row>
        <row r="144">
          <cell r="S144">
            <v>7291000</v>
          </cell>
          <cell r="T144">
            <v>0</v>
          </cell>
        </row>
        <row r="145">
          <cell r="S145">
            <v>12610009</v>
          </cell>
          <cell r="T145">
            <v>0</v>
          </cell>
        </row>
        <row r="146">
          <cell r="S146">
            <v>15143029</v>
          </cell>
          <cell r="T146">
            <v>0</v>
          </cell>
        </row>
        <row r="147">
          <cell r="S147">
            <v>15143919</v>
          </cell>
          <cell r="T147">
            <v>0</v>
          </cell>
        </row>
        <row r="148">
          <cell r="S148">
            <v>15143929</v>
          </cell>
          <cell r="T148">
            <v>0</v>
          </cell>
        </row>
        <row r="149">
          <cell r="S149">
            <v>15443029</v>
          </cell>
          <cell r="T149">
            <v>0</v>
          </cell>
        </row>
        <row r="150">
          <cell r="S150">
            <v>15443919</v>
          </cell>
          <cell r="T150">
            <v>0</v>
          </cell>
        </row>
        <row r="151">
          <cell r="S151">
            <v>15443929</v>
          </cell>
          <cell r="T151">
            <v>0</v>
          </cell>
        </row>
        <row r="152">
          <cell r="S152">
            <v>20210019</v>
          </cell>
          <cell r="T152">
            <v>0</v>
          </cell>
        </row>
        <row r="153">
          <cell r="S153">
            <v>20920009</v>
          </cell>
          <cell r="T153">
            <v>0</v>
          </cell>
        </row>
        <row r="154">
          <cell r="S154">
            <v>22110049</v>
          </cell>
          <cell r="T154">
            <v>0</v>
          </cell>
        </row>
        <row r="155">
          <cell r="S155">
            <v>22110059</v>
          </cell>
          <cell r="T155">
            <v>0</v>
          </cell>
        </row>
        <row r="156">
          <cell r="S156">
            <v>22110069</v>
          </cell>
          <cell r="T156">
            <v>0</v>
          </cell>
        </row>
        <row r="157">
          <cell r="S157">
            <v>22110119</v>
          </cell>
          <cell r="T157">
            <v>0</v>
          </cell>
        </row>
        <row r="158">
          <cell r="S158">
            <v>23409419</v>
          </cell>
          <cell r="T158">
            <v>0</v>
          </cell>
        </row>
        <row r="159">
          <cell r="S159">
            <v>23410019</v>
          </cell>
          <cell r="T159">
            <v>0</v>
          </cell>
        </row>
        <row r="160">
          <cell r="S160">
            <v>23419019</v>
          </cell>
          <cell r="T160">
            <v>0</v>
          </cell>
        </row>
        <row r="161">
          <cell r="S161">
            <v>23488889</v>
          </cell>
          <cell r="T161">
            <v>0</v>
          </cell>
        </row>
        <row r="162">
          <cell r="S162">
            <v>23500159</v>
          </cell>
          <cell r="T162">
            <v>0</v>
          </cell>
        </row>
        <row r="163">
          <cell r="S163">
            <v>23500169</v>
          </cell>
          <cell r="T163">
            <v>0</v>
          </cell>
        </row>
        <row r="164">
          <cell r="S164">
            <v>23500179</v>
          </cell>
          <cell r="T164">
            <v>0</v>
          </cell>
        </row>
        <row r="165">
          <cell r="S165">
            <v>23510019</v>
          </cell>
          <cell r="T165">
            <v>0</v>
          </cell>
        </row>
        <row r="166">
          <cell r="S166">
            <v>23510028</v>
          </cell>
          <cell r="T166">
            <v>0</v>
          </cell>
        </row>
        <row r="167">
          <cell r="S167">
            <v>23510029</v>
          </cell>
          <cell r="T167">
            <v>0</v>
          </cell>
        </row>
        <row r="168">
          <cell r="S168">
            <v>23510039</v>
          </cell>
          <cell r="T168">
            <v>0</v>
          </cell>
        </row>
        <row r="169">
          <cell r="S169">
            <v>23510049</v>
          </cell>
          <cell r="T169">
            <v>0</v>
          </cell>
        </row>
        <row r="170">
          <cell r="S170">
            <v>23510059</v>
          </cell>
          <cell r="T170">
            <v>0</v>
          </cell>
        </row>
        <row r="171">
          <cell r="S171">
            <v>23510069</v>
          </cell>
          <cell r="T171">
            <v>0</v>
          </cell>
        </row>
        <row r="172">
          <cell r="S172">
            <v>23510079</v>
          </cell>
          <cell r="T172">
            <v>0</v>
          </cell>
        </row>
        <row r="173">
          <cell r="S173">
            <v>23510089</v>
          </cell>
          <cell r="T173">
            <v>0</v>
          </cell>
        </row>
        <row r="174">
          <cell r="S174">
            <v>23510119</v>
          </cell>
          <cell r="T174">
            <v>0</v>
          </cell>
        </row>
        <row r="175">
          <cell r="S175">
            <v>23510129</v>
          </cell>
          <cell r="T175">
            <v>0</v>
          </cell>
        </row>
        <row r="176">
          <cell r="S176">
            <v>23510139</v>
          </cell>
          <cell r="T176">
            <v>0</v>
          </cell>
        </row>
        <row r="177">
          <cell r="S177">
            <v>30110019</v>
          </cell>
          <cell r="T177">
            <v>0</v>
          </cell>
        </row>
        <row r="178">
          <cell r="S178">
            <v>30110029</v>
          </cell>
          <cell r="T178">
            <v>0</v>
          </cell>
        </row>
        <row r="179">
          <cell r="S179">
            <v>30110039</v>
          </cell>
          <cell r="T179">
            <v>0</v>
          </cell>
        </row>
        <row r="180">
          <cell r="S180">
            <v>30110049</v>
          </cell>
          <cell r="T180">
            <v>0</v>
          </cell>
        </row>
        <row r="181">
          <cell r="S181">
            <v>30110069</v>
          </cell>
          <cell r="T181">
            <v>0</v>
          </cell>
        </row>
        <row r="182">
          <cell r="S182">
            <v>30190019</v>
          </cell>
          <cell r="T182">
            <v>0</v>
          </cell>
        </row>
        <row r="183">
          <cell r="S183">
            <v>30310029</v>
          </cell>
          <cell r="T183">
            <v>0</v>
          </cell>
        </row>
        <row r="184">
          <cell r="S184">
            <v>30910019</v>
          </cell>
          <cell r="T184">
            <v>0</v>
          </cell>
        </row>
        <row r="185">
          <cell r="S185">
            <v>32304309</v>
          </cell>
          <cell r="T185">
            <v>0</v>
          </cell>
        </row>
        <row r="186">
          <cell r="S186">
            <v>32304319</v>
          </cell>
          <cell r="T186">
            <v>0</v>
          </cell>
        </row>
        <row r="187">
          <cell r="S187">
            <v>32304399</v>
          </cell>
          <cell r="T187">
            <v>0</v>
          </cell>
        </row>
        <row r="188">
          <cell r="S188">
            <v>32320029</v>
          </cell>
          <cell r="T188">
            <v>0</v>
          </cell>
        </row>
        <row r="189">
          <cell r="S189">
            <v>32810039</v>
          </cell>
          <cell r="T189">
            <v>0</v>
          </cell>
        </row>
        <row r="190">
          <cell r="S190">
            <v>33110049</v>
          </cell>
          <cell r="T190">
            <v>8734.59</v>
          </cell>
        </row>
        <row r="191">
          <cell r="S191">
            <v>33110059</v>
          </cell>
          <cell r="T191">
            <v>0</v>
          </cell>
        </row>
        <row r="192">
          <cell r="S192">
            <v>33290019</v>
          </cell>
          <cell r="T192">
            <v>0</v>
          </cell>
        </row>
        <row r="193">
          <cell r="S193">
            <v>33310058</v>
          </cell>
          <cell r="T193">
            <v>0</v>
          </cell>
        </row>
        <row r="194">
          <cell r="S194">
            <v>33310068</v>
          </cell>
          <cell r="T194">
            <v>0</v>
          </cell>
        </row>
        <row r="195">
          <cell r="S195">
            <v>33310069</v>
          </cell>
          <cell r="T195">
            <v>0</v>
          </cell>
        </row>
        <row r="196">
          <cell r="S196">
            <v>33810038</v>
          </cell>
          <cell r="T196">
            <v>0</v>
          </cell>
        </row>
        <row r="197">
          <cell r="S197">
            <v>33810069</v>
          </cell>
          <cell r="T197">
            <v>0</v>
          </cell>
        </row>
        <row r="198">
          <cell r="S198">
            <v>35110018</v>
          </cell>
          <cell r="T198">
            <v>0</v>
          </cell>
        </row>
        <row r="199">
          <cell r="S199">
            <v>35110019</v>
          </cell>
          <cell r="T199">
            <v>0</v>
          </cell>
        </row>
        <row r="200">
          <cell r="S200">
            <v>35510019</v>
          </cell>
          <cell r="T200">
            <v>-26.24</v>
          </cell>
        </row>
        <row r="201">
          <cell r="S201">
            <v>36304309</v>
          </cell>
          <cell r="T201">
            <v>0</v>
          </cell>
        </row>
        <row r="202">
          <cell r="S202">
            <v>36304469</v>
          </cell>
          <cell r="T202">
            <v>0</v>
          </cell>
        </row>
        <row r="203">
          <cell r="S203">
            <v>36310028</v>
          </cell>
          <cell r="T203">
            <v>0</v>
          </cell>
        </row>
        <row r="204">
          <cell r="S204">
            <v>36320018</v>
          </cell>
          <cell r="T204">
            <v>0</v>
          </cell>
        </row>
        <row r="205">
          <cell r="S205">
            <v>36330019</v>
          </cell>
          <cell r="T205">
            <v>0</v>
          </cell>
        </row>
        <row r="206">
          <cell r="S206">
            <v>36910019</v>
          </cell>
          <cell r="T206">
            <v>-3244665.55</v>
          </cell>
        </row>
        <row r="207">
          <cell r="S207">
            <v>36910029</v>
          </cell>
          <cell r="T207">
            <v>0</v>
          </cell>
        </row>
        <row r="208">
          <cell r="S208">
            <v>36910048</v>
          </cell>
          <cell r="T208">
            <v>35380.01</v>
          </cell>
        </row>
        <row r="209">
          <cell r="S209">
            <v>36910049</v>
          </cell>
          <cell r="T209">
            <v>-64977.66</v>
          </cell>
        </row>
        <row r="210">
          <cell r="S210">
            <v>36910069</v>
          </cell>
          <cell r="T210">
            <v>0</v>
          </cell>
        </row>
        <row r="211">
          <cell r="S211">
            <v>36910078</v>
          </cell>
          <cell r="T211">
            <v>-6223.13</v>
          </cell>
        </row>
        <row r="212">
          <cell r="S212">
            <v>36910079</v>
          </cell>
          <cell r="T212">
            <v>-35528707.200000003</v>
          </cell>
        </row>
        <row r="213">
          <cell r="S213">
            <v>37202019</v>
          </cell>
          <cell r="T213">
            <v>0</v>
          </cell>
        </row>
        <row r="214">
          <cell r="S214">
            <v>37210019</v>
          </cell>
          <cell r="T214">
            <v>-18.72</v>
          </cell>
        </row>
        <row r="215">
          <cell r="S215">
            <v>37310009</v>
          </cell>
          <cell r="T215">
            <v>0</v>
          </cell>
        </row>
        <row r="216">
          <cell r="S216">
            <v>37310018</v>
          </cell>
          <cell r="T216">
            <v>0</v>
          </cell>
        </row>
        <row r="217">
          <cell r="S217">
            <v>37310019</v>
          </cell>
          <cell r="T217">
            <v>0</v>
          </cell>
        </row>
        <row r="218">
          <cell r="S218">
            <v>37310029</v>
          </cell>
          <cell r="T218">
            <v>0</v>
          </cell>
        </row>
        <row r="219">
          <cell r="S219">
            <v>39110019</v>
          </cell>
          <cell r="T219">
            <v>0</v>
          </cell>
        </row>
        <row r="220">
          <cell r="S220">
            <v>39110028</v>
          </cell>
          <cell r="T220">
            <v>0</v>
          </cell>
        </row>
        <row r="221">
          <cell r="S221">
            <v>39110029</v>
          </cell>
          <cell r="T221">
            <v>0</v>
          </cell>
        </row>
        <row r="222">
          <cell r="S222">
            <v>39120019</v>
          </cell>
          <cell r="T222">
            <v>0</v>
          </cell>
        </row>
        <row r="223">
          <cell r="S223">
            <v>39810029</v>
          </cell>
          <cell r="T223">
            <v>0</v>
          </cell>
        </row>
        <row r="224">
          <cell r="S224">
            <v>39905008</v>
          </cell>
          <cell r="T224">
            <v>0</v>
          </cell>
        </row>
        <row r="225">
          <cell r="S225">
            <v>39905009</v>
          </cell>
          <cell r="T225">
            <v>0</v>
          </cell>
        </row>
        <row r="226">
          <cell r="S226">
            <v>40320009</v>
          </cell>
          <cell r="T226">
            <v>0</v>
          </cell>
        </row>
        <row r="227">
          <cell r="S227">
            <v>40410019</v>
          </cell>
          <cell r="T227">
            <v>0</v>
          </cell>
        </row>
        <row r="228">
          <cell r="S228">
            <v>41410009</v>
          </cell>
          <cell r="T228">
            <v>52020384.32</v>
          </cell>
        </row>
        <row r="229">
          <cell r="S229">
            <v>42110009</v>
          </cell>
          <cell r="T229">
            <v>-16125969.520000001</v>
          </cell>
        </row>
        <row r="230">
          <cell r="S230">
            <v>44110019</v>
          </cell>
          <cell r="T230">
            <v>0</v>
          </cell>
        </row>
        <row r="231">
          <cell r="S231">
            <v>44120019</v>
          </cell>
          <cell r="T231">
            <v>0</v>
          </cell>
        </row>
        <row r="232">
          <cell r="S232">
            <v>44190019</v>
          </cell>
          <cell r="T232">
            <v>0</v>
          </cell>
        </row>
        <row r="233">
          <cell r="S233">
            <v>44310019</v>
          </cell>
          <cell r="T233">
            <v>0</v>
          </cell>
        </row>
        <row r="234">
          <cell r="S234">
            <v>44310029</v>
          </cell>
          <cell r="T234">
            <v>0</v>
          </cell>
        </row>
        <row r="235">
          <cell r="S235">
            <v>44310039</v>
          </cell>
          <cell r="T235">
            <v>0</v>
          </cell>
        </row>
        <row r="236">
          <cell r="S236">
            <v>44310049</v>
          </cell>
          <cell r="T236">
            <v>0</v>
          </cell>
        </row>
        <row r="237">
          <cell r="S237">
            <v>44320019</v>
          </cell>
          <cell r="T237">
            <v>0</v>
          </cell>
        </row>
        <row r="238">
          <cell r="S238">
            <v>44320039</v>
          </cell>
          <cell r="T238">
            <v>0</v>
          </cell>
        </row>
        <row r="239">
          <cell r="S239">
            <v>44320059</v>
          </cell>
          <cell r="T239">
            <v>0</v>
          </cell>
        </row>
        <row r="240">
          <cell r="S240">
            <v>44910019</v>
          </cell>
          <cell r="T240">
            <v>0</v>
          </cell>
        </row>
        <row r="241">
          <cell r="S241">
            <v>45910019</v>
          </cell>
          <cell r="T241">
            <v>0</v>
          </cell>
        </row>
        <row r="242">
          <cell r="S242">
            <v>72410069</v>
          </cell>
          <cell r="T242">
            <v>0</v>
          </cell>
        </row>
        <row r="243">
          <cell r="S243">
            <v>72469059</v>
          </cell>
          <cell r="T243">
            <v>0</v>
          </cell>
        </row>
        <row r="244">
          <cell r="S244">
            <v>72469999</v>
          </cell>
          <cell r="T244">
            <v>0</v>
          </cell>
        </row>
        <row r="245">
          <cell r="S245">
            <v>72910009</v>
          </cell>
          <cell r="T245">
            <v>0</v>
          </cell>
        </row>
        <row r="246">
          <cell r="S246" t="str">
            <v>1220701A</v>
          </cell>
          <cell r="T246">
            <v>0</v>
          </cell>
        </row>
        <row r="247">
          <cell r="S247" t="str">
            <v>1220701A9</v>
          </cell>
          <cell r="T247">
            <v>0</v>
          </cell>
        </row>
        <row r="248">
          <cell r="S248" t="str">
            <v>1220701B</v>
          </cell>
          <cell r="T248">
            <v>0</v>
          </cell>
        </row>
        <row r="249">
          <cell r="S249" t="str">
            <v>1220701B9</v>
          </cell>
          <cell r="T249">
            <v>0</v>
          </cell>
        </row>
        <row r="250">
          <cell r="S250" t="str">
            <v>1220701C</v>
          </cell>
          <cell r="T250">
            <v>0</v>
          </cell>
        </row>
        <row r="251">
          <cell r="S251" t="str">
            <v>1220701C9</v>
          </cell>
          <cell r="T251">
            <v>0</v>
          </cell>
        </row>
        <row r="252">
          <cell r="S252" t="str">
            <v>1220701I</v>
          </cell>
          <cell r="T252">
            <v>0</v>
          </cell>
        </row>
        <row r="253">
          <cell r="S253" t="str">
            <v>1220701I9</v>
          </cell>
          <cell r="T253">
            <v>0</v>
          </cell>
        </row>
        <row r="254">
          <cell r="S254" t="str">
            <v>1220702A</v>
          </cell>
          <cell r="T254">
            <v>0</v>
          </cell>
        </row>
        <row r="255">
          <cell r="S255" t="str">
            <v>1220702A9</v>
          </cell>
          <cell r="T255">
            <v>0</v>
          </cell>
        </row>
        <row r="256">
          <cell r="S256" t="str">
            <v>1220702B</v>
          </cell>
          <cell r="T256">
            <v>0</v>
          </cell>
        </row>
        <row r="257">
          <cell r="S257" t="str">
            <v>1220702B9</v>
          </cell>
          <cell r="T257">
            <v>0</v>
          </cell>
        </row>
        <row r="258">
          <cell r="S258" t="str">
            <v>1220702C</v>
          </cell>
          <cell r="T258">
            <v>0</v>
          </cell>
        </row>
        <row r="259">
          <cell r="S259" t="str">
            <v>1220702C9</v>
          </cell>
          <cell r="T259">
            <v>0</v>
          </cell>
        </row>
        <row r="260">
          <cell r="S260" t="str">
            <v>1220703A</v>
          </cell>
          <cell r="T260">
            <v>0</v>
          </cell>
        </row>
        <row r="261">
          <cell r="S261" t="str">
            <v>1220703A9</v>
          </cell>
          <cell r="T261">
            <v>0</v>
          </cell>
        </row>
        <row r="262">
          <cell r="S262" t="str">
            <v>1220703C</v>
          </cell>
          <cell r="T262">
            <v>0</v>
          </cell>
        </row>
        <row r="263">
          <cell r="S263" t="str">
            <v>1220703C9</v>
          </cell>
          <cell r="T263">
            <v>0</v>
          </cell>
        </row>
        <row r="264">
          <cell r="S264" t="str">
            <v>1220703I</v>
          </cell>
          <cell r="T264">
            <v>0</v>
          </cell>
        </row>
        <row r="265">
          <cell r="S265" t="str">
            <v>1220703I9</v>
          </cell>
          <cell r="T265">
            <v>0</v>
          </cell>
        </row>
        <row r="266">
          <cell r="S266" t="str">
            <v>1220704A</v>
          </cell>
          <cell r="T266">
            <v>0</v>
          </cell>
        </row>
        <row r="267">
          <cell r="S267" t="str">
            <v>1220704A9</v>
          </cell>
          <cell r="T267">
            <v>0</v>
          </cell>
        </row>
        <row r="268">
          <cell r="S268" t="str">
            <v>1220704C</v>
          </cell>
          <cell r="T268">
            <v>0</v>
          </cell>
        </row>
        <row r="269">
          <cell r="S269" t="str">
            <v>1220704C9</v>
          </cell>
          <cell r="T269">
            <v>0</v>
          </cell>
        </row>
        <row r="270">
          <cell r="S270" t="str">
            <v>1220704I</v>
          </cell>
          <cell r="T270">
            <v>0</v>
          </cell>
        </row>
        <row r="271">
          <cell r="S271" t="str">
            <v>1220704I9</v>
          </cell>
          <cell r="T271">
            <v>0</v>
          </cell>
        </row>
        <row r="272">
          <cell r="S272" t="str">
            <v>1220705A</v>
          </cell>
          <cell r="T272">
            <v>0</v>
          </cell>
        </row>
        <row r="273">
          <cell r="S273" t="str">
            <v>1220705A9</v>
          </cell>
          <cell r="T273">
            <v>0</v>
          </cell>
        </row>
        <row r="274">
          <cell r="S274" t="str">
            <v>1220705C</v>
          </cell>
          <cell r="T274">
            <v>0</v>
          </cell>
        </row>
        <row r="275">
          <cell r="S275" t="str">
            <v>1220705C9</v>
          </cell>
          <cell r="T275">
            <v>0</v>
          </cell>
        </row>
        <row r="276">
          <cell r="S276" t="str">
            <v>1220705I</v>
          </cell>
          <cell r="T276">
            <v>0</v>
          </cell>
        </row>
        <row r="277">
          <cell r="S277" t="str">
            <v>1220705I9</v>
          </cell>
          <cell r="T277">
            <v>0</v>
          </cell>
        </row>
        <row r="278">
          <cell r="S278" t="str">
            <v>1220706A</v>
          </cell>
          <cell r="T278">
            <v>0</v>
          </cell>
        </row>
        <row r="279">
          <cell r="S279" t="str">
            <v>1220706A9</v>
          </cell>
          <cell r="T279">
            <v>0</v>
          </cell>
        </row>
        <row r="280">
          <cell r="S280" t="str">
            <v>1220706B</v>
          </cell>
          <cell r="T280">
            <v>0</v>
          </cell>
        </row>
        <row r="281">
          <cell r="S281" t="str">
            <v>1220706B9</v>
          </cell>
          <cell r="T281">
            <v>0</v>
          </cell>
        </row>
        <row r="282">
          <cell r="S282" t="str">
            <v>1220706C</v>
          </cell>
          <cell r="T282">
            <v>0</v>
          </cell>
        </row>
        <row r="283">
          <cell r="S283" t="str">
            <v>1220706C9</v>
          </cell>
          <cell r="T283">
            <v>0</v>
          </cell>
        </row>
        <row r="284">
          <cell r="S284" t="str">
            <v>1220706I</v>
          </cell>
          <cell r="T284">
            <v>0</v>
          </cell>
        </row>
        <row r="285">
          <cell r="S285" t="str">
            <v>1220706I9</v>
          </cell>
          <cell r="T285">
            <v>0</v>
          </cell>
        </row>
        <row r="286">
          <cell r="S286" t="str">
            <v>1220707A</v>
          </cell>
          <cell r="T286">
            <v>0</v>
          </cell>
        </row>
        <row r="287">
          <cell r="S287" t="str">
            <v>1220707A9</v>
          </cell>
          <cell r="T287">
            <v>0</v>
          </cell>
        </row>
        <row r="288">
          <cell r="S288" t="str">
            <v>1220707B</v>
          </cell>
          <cell r="T288">
            <v>0</v>
          </cell>
        </row>
        <row r="289">
          <cell r="S289" t="str">
            <v>1220707B9</v>
          </cell>
          <cell r="T289">
            <v>0</v>
          </cell>
        </row>
        <row r="290">
          <cell r="S290" t="str">
            <v>1220707C</v>
          </cell>
          <cell r="T290">
            <v>0</v>
          </cell>
        </row>
        <row r="291">
          <cell r="S291" t="str">
            <v>1220707C9</v>
          </cell>
          <cell r="T291">
            <v>0</v>
          </cell>
        </row>
        <row r="292">
          <cell r="S292" t="str">
            <v>1220707E</v>
          </cell>
          <cell r="T292">
            <v>0</v>
          </cell>
        </row>
        <row r="293">
          <cell r="S293" t="str">
            <v>1220707E9</v>
          </cell>
          <cell r="T293">
            <v>0</v>
          </cell>
        </row>
        <row r="294">
          <cell r="S294" t="str">
            <v>1220707I</v>
          </cell>
          <cell r="T294">
            <v>0</v>
          </cell>
        </row>
        <row r="295">
          <cell r="S295" t="str">
            <v>1220707I9</v>
          </cell>
          <cell r="T295">
            <v>0</v>
          </cell>
        </row>
        <row r="296">
          <cell r="S296" t="str">
            <v>1220708A</v>
          </cell>
          <cell r="T296">
            <v>0</v>
          </cell>
        </row>
        <row r="297">
          <cell r="S297" t="str">
            <v>1220708A9</v>
          </cell>
          <cell r="T297">
            <v>0</v>
          </cell>
        </row>
        <row r="298">
          <cell r="S298" t="str">
            <v>1220708B</v>
          </cell>
          <cell r="T298">
            <v>0</v>
          </cell>
        </row>
        <row r="299">
          <cell r="S299" t="str">
            <v>1220708B9</v>
          </cell>
          <cell r="T299">
            <v>0</v>
          </cell>
        </row>
        <row r="300">
          <cell r="S300" t="str">
            <v>1220708C</v>
          </cell>
          <cell r="T300">
            <v>0</v>
          </cell>
        </row>
        <row r="301">
          <cell r="S301" t="str">
            <v>1220708C9</v>
          </cell>
          <cell r="T301">
            <v>0</v>
          </cell>
        </row>
        <row r="302">
          <cell r="S302" t="str">
            <v>1220708I</v>
          </cell>
          <cell r="T302">
            <v>0</v>
          </cell>
        </row>
        <row r="303">
          <cell r="S303" t="str">
            <v>1220708I9</v>
          </cell>
          <cell r="T303">
            <v>0</v>
          </cell>
        </row>
        <row r="304">
          <cell r="S304" t="str">
            <v>1220712A</v>
          </cell>
          <cell r="T304">
            <v>0</v>
          </cell>
        </row>
        <row r="305">
          <cell r="S305" t="str">
            <v>1220712A9</v>
          </cell>
          <cell r="T305">
            <v>0</v>
          </cell>
        </row>
        <row r="306">
          <cell r="S306" t="str">
            <v>1220712B</v>
          </cell>
          <cell r="T306">
            <v>0</v>
          </cell>
        </row>
        <row r="307">
          <cell r="S307" t="str">
            <v>1220712B9</v>
          </cell>
          <cell r="T307">
            <v>0</v>
          </cell>
        </row>
        <row r="308">
          <cell r="S308" t="str">
            <v>1220712C</v>
          </cell>
          <cell r="T308">
            <v>0</v>
          </cell>
        </row>
        <row r="309">
          <cell r="S309" t="str">
            <v>1220712C9</v>
          </cell>
          <cell r="T309">
            <v>0</v>
          </cell>
        </row>
        <row r="310">
          <cell r="S310" t="str">
            <v>1220712I</v>
          </cell>
          <cell r="T310">
            <v>0</v>
          </cell>
        </row>
        <row r="311">
          <cell r="S311" t="str">
            <v>1220712I9</v>
          </cell>
          <cell r="T311">
            <v>0</v>
          </cell>
        </row>
        <row r="312">
          <cell r="S312" t="str">
            <v>1260401A</v>
          </cell>
          <cell r="T312">
            <v>0</v>
          </cell>
        </row>
        <row r="313">
          <cell r="S313" t="str">
            <v>1260401A9</v>
          </cell>
          <cell r="T313">
            <v>0</v>
          </cell>
        </row>
        <row r="314">
          <cell r="S314" t="str">
            <v>1260401B</v>
          </cell>
          <cell r="T314">
            <v>0</v>
          </cell>
        </row>
        <row r="315">
          <cell r="S315" t="str">
            <v>1260401B9</v>
          </cell>
          <cell r="T315">
            <v>0</v>
          </cell>
        </row>
        <row r="316">
          <cell r="S316" t="str">
            <v>1260402A</v>
          </cell>
          <cell r="T316">
            <v>0</v>
          </cell>
        </row>
        <row r="317">
          <cell r="S317" t="str">
            <v>1260402A9</v>
          </cell>
          <cell r="T317">
            <v>0</v>
          </cell>
        </row>
        <row r="318">
          <cell r="S318" t="str">
            <v>1260402B</v>
          </cell>
          <cell r="T318">
            <v>0</v>
          </cell>
        </row>
        <row r="319">
          <cell r="S319" t="str">
            <v>1260402B9</v>
          </cell>
          <cell r="T319">
            <v>0</v>
          </cell>
        </row>
        <row r="320">
          <cell r="S320" t="str">
            <v>1514302A</v>
          </cell>
          <cell r="T320">
            <v>0</v>
          </cell>
        </row>
        <row r="321">
          <cell r="S321" t="str">
            <v>1514302A9</v>
          </cell>
          <cell r="T321">
            <v>0</v>
          </cell>
        </row>
        <row r="322">
          <cell r="S322" t="str">
            <v>1514391A</v>
          </cell>
          <cell r="T322">
            <v>0</v>
          </cell>
        </row>
        <row r="323">
          <cell r="S323" t="str">
            <v>1514391A9</v>
          </cell>
          <cell r="T323">
            <v>0</v>
          </cell>
        </row>
        <row r="324">
          <cell r="S324" t="str">
            <v>1514392A</v>
          </cell>
          <cell r="T324">
            <v>0</v>
          </cell>
        </row>
        <row r="325">
          <cell r="S325" t="str">
            <v>1514392A9</v>
          </cell>
          <cell r="T325">
            <v>0</v>
          </cell>
        </row>
        <row r="326">
          <cell r="S326" t="str">
            <v>1544302A</v>
          </cell>
          <cell r="T326">
            <v>0</v>
          </cell>
        </row>
        <row r="327">
          <cell r="S327" t="str">
            <v>1544302A9</v>
          </cell>
          <cell r="T327">
            <v>0</v>
          </cell>
        </row>
        <row r="328">
          <cell r="S328" t="str">
            <v>1544391A</v>
          </cell>
          <cell r="T328">
            <v>0</v>
          </cell>
        </row>
        <row r="329">
          <cell r="S329" t="str">
            <v>1544391A9</v>
          </cell>
          <cell r="T329">
            <v>0</v>
          </cell>
        </row>
        <row r="330">
          <cell r="S330" t="str">
            <v>1544392A</v>
          </cell>
          <cell r="T330">
            <v>0</v>
          </cell>
        </row>
        <row r="331">
          <cell r="S331" t="str">
            <v>1544392A9</v>
          </cell>
          <cell r="T331">
            <v>0</v>
          </cell>
        </row>
        <row r="332">
          <cell r="S332" t="str">
            <v>1544395A</v>
          </cell>
          <cell r="T332">
            <v>0</v>
          </cell>
        </row>
        <row r="333">
          <cell r="S333" t="str">
            <v>1544395A9</v>
          </cell>
          <cell r="T333">
            <v>0</v>
          </cell>
        </row>
        <row r="334">
          <cell r="S334" t="str">
            <v>4040701A</v>
          </cell>
          <cell r="T334">
            <v>0</v>
          </cell>
        </row>
        <row r="335">
          <cell r="S335" t="str">
            <v>4040701A9</v>
          </cell>
          <cell r="T335">
            <v>0</v>
          </cell>
        </row>
        <row r="336">
          <cell r="S336" t="str">
            <v>4040701B</v>
          </cell>
          <cell r="T336">
            <v>0</v>
          </cell>
        </row>
        <row r="337">
          <cell r="S337" t="str">
            <v>4040701B9</v>
          </cell>
          <cell r="T337">
            <v>0</v>
          </cell>
        </row>
        <row r="338">
          <cell r="S338" t="str">
            <v>4040701E</v>
          </cell>
          <cell r="T338">
            <v>0</v>
          </cell>
        </row>
        <row r="339">
          <cell r="S339" t="str">
            <v>4040701E9</v>
          </cell>
          <cell r="T339">
            <v>0</v>
          </cell>
        </row>
        <row r="340">
          <cell r="S340" t="str">
            <v>(prázdné)</v>
          </cell>
          <cell r="T340"/>
        </row>
        <row r="341">
          <cell r="S341" t="str">
            <v>Celkový součet</v>
          </cell>
          <cell r="T341">
            <v>5.4016709327697754E-8</v>
          </cell>
        </row>
      </sheetData>
      <sheetData sheetId="50"/>
      <sheetData sheetId="51">
        <row r="29">
          <cell r="E29" t="str">
            <v>E36</v>
          </cell>
          <cell r="F29">
            <v>0</v>
          </cell>
        </row>
        <row r="30">
          <cell r="E30" t="str">
            <v>L02</v>
          </cell>
          <cell r="F30">
            <v>0</v>
          </cell>
        </row>
        <row r="31">
          <cell r="E31" t="str">
            <v>00A</v>
          </cell>
          <cell r="F31">
            <v>0</v>
          </cell>
        </row>
        <row r="32">
          <cell r="E32">
            <v>110</v>
          </cell>
          <cell r="F32">
            <v>0</v>
          </cell>
        </row>
        <row r="33">
          <cell r="E33">
            <v>105</v>
          </cell>
          <cell r="F33">
            <v>0</v>
          </cell>
        </row>
        <row r="34">
          <cell r="E34">
            <v>115</v>
          </cell>
          <cell r="F34">
            <v>0</v>
          </cell>
        </row>
        <row r="35">
          <cell r="E35" t="str">
            <v>Ltip</v>
          </cell>
          <cell r="F35">
            <v>0</v>
          </cell>
        </row>
        <row r="36">
          <cell r="E36">
            <v>400</v>
          </cell>
          <cell r="F36">
            <v>0</v>
          </cell>
        </row>
      </sheetData>
      <sheetData sheetId="52">
        <row r="1">
          <cell r="A1" t="str">
            <v>;</v>
          </cell>
          <cell r="B1" t="str">
            <v>Group account number</v>
          </cell>
          <cell r="C1" t="str">
            <v>tagetik account</v>
          </cell>
        </row>
        <row r="2">
          <cell r="A2">
            <v>1021011</v>
          </cell>
          <cell r="B2">
            <v>1070110010</v>
          </cell>
          <cell r="C2" t="str">
            <v>A2210000010</v>
          </cell>
        </row>
        <row r="3">
          <cell r="A3">
            <v>1261000</v>
          </cell>
          <cell r="B3">
            <v>1050000010</v>
          </cell>
          <cell r="C3" t="str">
            <v>A7000000010</v>
          </cell>
        </row>
        <row r="4">
          <cell r="A4">
            <v>1514302</v>
          </cell>
          <cell r="B4">
            <v>1020670010</v>
          </cell>
          <cell r="C4" t="str">
            <v>A4640000010</v>
          </cell>
        </row>
        <row r="5">
          <cell r="A5">
            <v>1514391</v>
          </cell>
          <cell r="B5">
            <v>1020670040</v>
          </cell>
          <cell r="C5" t="str">
            <v>A4640000010</v>
          </cell>
        </row>
        <row r="6">
          <cell r="A6">
            <v>1514392</v>
          </cell>
          <cell r="B6">
            <v>1020670010</v>
          </cell>
          <cell r="C6" t="str">
            <v>A4640000010</v>
          </cell>
        </row>
        <row r="7">
          <cell r="A7">
            <v>1544302</v>
          </cell>
          <cell r="B7">
            <v>2060210010</v>
          </cell>
          <cell r="C7" t="str">
            <v>L4120000010</v>
          </cell>
        </row>
        <row r="8">
          <cell r="A8">
            <v>1544391</v>
          </cell>
          <cell r="B8">
            <v>2060210040</v>
          </cell>
          <cell r="C8" t="str">
            <v>L4120000010</v>
          </cell>
        </row>
        <row r="9">
          <cell r="A9">
            <v>1544392</v>
          </cell>
          <cell r="B9">
            <v>2060210010</v>
          </cell>
          <cell r="C9" t="str">
            <v>L4120000010</v>
          </cell>
        </row>
        <row r="10">
          <cell r="A10">
            <v>2021001</v>
          </cell>
          <cell r="B10">
            <v>1010260010</v>
          </cell>
          <cell r="C10" t="str">
            <v>A1210000010</v>
          </cell>
        </row>
        <row r="11">
          <cell r="A11">
            <v>2021002</v>
          </cell>
          <cell r="B11">
            <v>1010260020</v>
          </cell>
          <cell r="C11" t="str">
            <v>A1210000010</v>
          </cell>
        </row>
        <row r="12">
          <cell r="A12">
            <v>2041001</v>
          </cell>
          <cell r="B12">
            <v>1010212010</v>
          </cell>
          <cell r="C12" t="str">
            <v>A1221000010</v>
          </cell>
        </row>
        <row r="13">
          <cell r="A13">
            <v>2081001</v>
          </cell>
          <cell r="B13">
            <v>1010212020</v>
          </cell>
          <cell r="C13" t="str">
            <v>A1222000010</v>
          </cell>
        </row>
        <row r="14">
          <cell r="A14">
            <v>2092000</v>
          </cell>
          <cell r="B14">
            <v>1070200010</v>
          </cell>
          <cell r="C14" t="str">
            <v>A6100000010</v>
          </cell>
        </row>
        <row r="15">
          <cell r="A15">
            <v>2111002</v>
          </cell>
          <cell r="B15">
            <v>1070310010</v>
          </cell>
          <cell r="C15" t="str">
            <v>A2210000010</v>
          </cell>
        </row>
        <row r="16">
          <cell r="A16">
            <v>2111003</v>
          </cell>
          <cell r="B16">
            <v>1070310010</v>
          </cell>
          <cell r="C16" t="str">
            <v>A2210000010</v>
          </cell>
        </row>
        <row r="17">
          <cell r="A17">
            <v>2111004</v>
          </cell>
          <cell r="B17">
            <v>1070310010</v>
          </cell>
          <cell r="C17" t="str">
            <v>A2210000010</v>
          </cell>
        </row>
        <row r="18">
          <cell r="A18">
            <v>2111006</v>
          </cell>
          <cell r="B18">
            <v>1070340010</v>
          </cell>
          <cell r="C18" t="str">
            <v>A2240000010</v>
          </cell>
        </row>
        <row r="19">
          <cell r="A19">
            <v>2111007</v>
          </cell>
          <cell r="B19">
            <v>1070310010</v>
          </cell>
          <cell r="C19" t="str">
            <v>A2210000010</v>
          </cell>
        </row>
        <row r="20">
          <cell r="A20">
            <v>2111008</v>
          </cell>
          <cell r="B20">
            <v>1070310010</v>
          </cell>
          <cell r="C20" t="str">
            <v>A2210000010</v>
          </cell>
        </row>
        <row r="21">
          <cell r="A21">
            <v>2181002</v>
          </cell>
          <cell r="B21">
            <v>1070310020</v>
          </cell>
          <cell r="C21" t="str">
            <v>A2210000020</v>
          </cell>
        </row>
        <row r="22">
          <cell r="A22">
            <v>2181003</v>
          </cell>
          <cell r="B22">
            <v>1070310020</v>
          </cell>
          <cell r="C22" t="str">
            <v>A2210000020</v>
          </cell>
        </row>
        <row r="23">
          <cell r="A23">
            <v>2181004</v>
          </cell>
          <cell r="B23">
            <v>1070310020</v>
          </cell>
          <cell r="C23" t="str">
            <v>A2210000020</v>
          </cell>
        </row>
        <row r="24">
          <cell r="A24">
            <v>2181006</v>
          </cell>
          <cell r="B24">
            <v>1070340020</v>
          </cell>
          <cell r="C24" t="str">
            <v>A2240000020</v>
          </cell>
        </row>
        <row r="25">
          <cell r="A25">
            <v>2181007</v>
          </cell>
          <cell r="B25">
            <v>1070310020</v>
          </cell>
          <cell r="C25" t="str">
            <v>A2210000020</v>
          </cell>
        </row>
        <row r="26">
          <cell r="A26">
            <v>2181008</v>
          </cell>
          <cell r="B26">
            <v>1070310020</v>
          </cell>
          <cell r="C26" t="str">
            <v>A2210000020</v>
          </cell>
        </row>
        <row r="27">
          <cell r="A27">
            <v>2211004</v>
          </cell>
          <cell r="B27">
            <v>1010212010</v>
          </cell>
          <cell r="C27" t="str">
            <v>A1221000010</v>
          </cell>
        </row>
        <row r="28">
          <cell r="A28">
            <v>2211005</v>
          </cell>
          <cell r="B28">
            <v>1070310010</v>
          </cell>
          <cell r="C28" t="str">
            <v>A2210000010</v>
          </cell>
        </row>
        <row r="29">
          <cell r="A29">
            <v>2211006</v>
          </cell>
          <cell r="B29">
            <v>1070310010</v>
          </cell>
          <cell r="C29" t="str">
            <v>A2210000010</v>
          </cell>
        </row>
        <row r="30">
          <cell r="A30">
            <v>2211007</v>
          </cell>
          <cell r="B30">
            <v>1070310010</v>
          </cell>
          <cell r="C30" t="str">
            <v>A2210000010</v>
          </cell>
        </row>
        <row r="31">
          <cell r="A31">
            <v>2211008</v>
          </cell>
          <cell r="B31">
            <v>1070310010</v>
          </cell>
          <cell r="C31" t="str">
            <v>A2210000010</v>
          </cell>
        </row>
        <row r="32">
          <cell r="A32">
            <v>2211011</v>
          </cell>
          <cell r="B32">
            <v>1070110010</v>
          </cell>
          <cell r="C32" t="str">
            <v>A2110000010</v>
          </cell>
        </row>
        <row r="33">
          <cell r="A33">
            <v>2222001</v>
          </cell>
          <cell r="B33">
            <v>1070310010</v>
          </cell>
          <cell r="C33" t="str">
            <v>A2210000010</v>
          </cell>
        </row>
        <row r="34">
          <cell r="A34">
            <v>2340941</v>
          </cell>
          <cell r="B34">
            <v>1050000010</v>
          </cell>
          <cell r="C34" t="str">
            <v>A7000000010</v>
          </cell>
        </row>
        <row r="35">
          <cell r="A35">
            <v>2341000</v>
          </cell>
          <cell r="B35">
            <v>1050000010</v>
          </cell>
          <cell r="C35" t="str">
            <v>A7000000010</v>
          </cell>
        </row>
        <row r="36">
          <cell r="A36">
            <v>2341001</v>
          </cell>
          <cell r="B36">
            <v>1050000010</v>
          </cell>
          <cell r="C36" t="str">
            <v>A7000000010</v>
          </cell>
        </row>
        <row r="37">
          <cell r="A37">
            <v>2341901</v>
          </cell>
          <cell r="B37">
            <v>1050000010</v>
          </cell>
          <cell r="C37" t="str">
            <v>A7000000010</v>
          </cell>
        </row>
        <row r="38">
          <cell r="A38">
            <v>2348888</v>
          </cell>
          <cell r="B38">
            <v>1050000010</v>
          </cell>
          <cell r="C38" t="str">
            <v>A7000000010</v>
          </cell>
        </row>
        <row r="39">
          <cell r="A39">
            <v>2350015</v>
          </cell>
          <cell r="B39">
            <v>1050000010</v>
          </cell>
          <cell r="C39" t="str">
            <v>A7000000010</v>
          </cell>
        </row>
        <row r="40">
          <cell r="A40">
            <v>2350016</v>
          </cell>
          <cell r="B40">
            <v>1050000010</v>
          </cell>
          <cell r="C40" t="str">
            <v>A7000000010</v>
          </cell>
        </row>
        <row r="41">
          <cell r="A41">
            <v>2350017</v>
          </cell>
          <cell r="B41">
            <v>1050000010</v>
          </cell>
          <cell r="C41" t="str">
            <v>A7000000010</v>
          </cell>
        </row>
        <row r="42">
          <cell r="A42">
            <v>2351001</v>
          </cell>
          <cell r="B42">
            <v>1050000010</v>
          </cell>
          <cell r="C42" t="str">
            <v>A7000000010</v>
          </cell>
        </row>
        <row r="43">
          <cell r="A43">
            <v>2351002</v>
          </cell>
          <cell r="B43">
            <v>1050000010</v>
          </cell>
          <cell r="C43" t="str">
            <v>A7000000010</v>
          </cell>
        </row>
        <row r="44">
          <cell r="A44">
            <v>2351003</v>
          </cell>
          <cell r="B44">
            <v>1050000010</v>
          </cell>
          <cell r="C44" t="str">
            <v>A7000000010</v>
          </cell>
        </row>
        <row r="45">
          <cell r="A45">
            <v>2351004</v>
          </cell>
          <cell r="B45">
            <v>1050000010</v>
          </cell>
          <cell r="C45" t="str">
            <v>A7000000010</v>
          </cell>
        </row>
        <row r="46">
          <cell r="A46">
            <v>2351005</v>
          </cell>
          <cell r="B46">
            <v>1050000010</v>
          </cell>
          <cell r="C46" t="str">
            <v>A7000000010</v>
          </cell>
        </row>
        <row r="47">
          <cell r="A47">
            <v>2351006</v>
          </cell>
          <cell r="B47">
            <v>1050000010</v>
          </cell>
          <cell r="C47" t="str">
            <v>A7000000010</v>
          </cell>
        </row>
        <row r="48">
          <cell r="A48">
            <v>2351007</v>
          </cell>
          <cell r="B48">
            <v>1050000010</v>
          </cell>
          <cell r="C48" t="str">
            <v>A7000000010</v>
          </cell>
        </row>
        <row r="49">
          <cell r="A49">
            <v>2351008</v>
          </cell>
          <cell r="B49">
            <v>1050000010</v>
          </cell>
          <cell r="C49" t="str">
            <v>A7000000010</v>
          </cell>
        </row>
        <row r="50">
          <cell r="A50">
            <v>2351011</v>
          </cell>
          <cell r="B50">
            <v>1050000010</v>
          </cell>
          <cell r="C50" t="str">
            <v>A7000000010</v>
          </cell>
        </row>
        <row r="51">
          <cell r="A51">
            <v>2351012</v>
          </cell>
          <cell r="B51">
            <v>1050000010</v>
          </cell>
          <cell r="C51" t="str">
            <v>A7000000010</v>
          </cell>
        </row>
        <row r="52">
          <cell r="A52">
            <v>2351013</v>
          </cell>
          <cell r="B52">
            <v>1050000010</v>
          </cell>
          <cell r="C52" t="str">
            <v>A7000000010</v>
          </cell>
        </row>
        <row r="53">
          <cell r="A53">
            <v>2351014</v>
          </cell>
          <cell r="B53">
            <v>1050000010</v>
          </cell>
          <cell r="C53" t="str">
            <v>A7000000010</v>
          </cell>
        </row>
        <row r="54">
          <cell r="A54">
            <v>2352001</v>
          </cell>
          <cell r="B54">
            <v>1050000010</v>
          </cell>
          <cell r="C54" t="str">
            <v>A7000000010</v>
          </cell>
        </row>
        <row r="55">
          <cell r="A55">
            <v>3011001</v>
          </cell>
          <cell r="B55">
            <v>1040110010</v>
          </cell>
          <cell r="C55" t="str">
            <v>A5100000010</v>
          </cell>
        </row>
        <row r="56">
          <cell r="A56">
            <v>3011002</v>
          </cell>
          <cell r="B56">
            <v>1040110010</v>
          </cell>
          <cell r="C56" t="str">
            <v>A5100000010</v>
          </cell>
        </row>
        <row r="57">
          <cell r="A57">
            <v>3011003</v>
          </cell>
          <cell r="B57">
            <v>1040110010</v>
          </cell>
          <cell r="C57" t="str">
            <v>A5100000010</v>
          </cell>
        </row>
        <row r="58">
          <cell r="A58">
            <v>3011004</v>
          </cell>
          <cell r="B58">
            <v>1040110010</v>
          </cell>
          <cell r="C58" t="str">
            <v>A5100000010</v>
          </cell>
        </row>
        <row r="59">
          <cell r="A59">
            <v>3011006</v>
          </cell>
          <cell r="B59">
            <v>1040110010</v>
          </cell>
          <cell r="C59" t="str">
            <v>A5100000010</v>
          </cell>
        </row>
        <row r="60">
          <cell r="A60">
            <v>3019001</v>
          </cell>
          <cell r="B60">
            <v>1040110010</v>
          </cell>
          <cell r="C60" t="str">
            <v>A5100000010</v>
          </cell>
        </row>
        <row r="61">
          <cell r="A61">
            <v>3031001</v>
          </cell>
          <cell r="B61">
            <v>1040200010</v>
          </cell>
          <cell r="C61" t="str">
            <v>A5200000010</v>
          </cell>
        </row>
        <row r="62">
          <cell r="A62">
            <v>3031002</v>
          </cell>
          <cell r="B62">
            <v>1040200010</v>
          </cell>
          <cell r="C62" t="str">
            <v>A5200000010</v>
          </cell>
        </row>
        <row r="63">
          <cell r="A63">
            <v>3091001</v>
          </cell>
          <cell r="B63">
            <v>1040110010</v>
          </cell>
          <cell r="C63" t="str">
            <v>A5100000010</v>
          </cell>
        </row>
        <row r="64">
          <cell r="A64">
            <v>3230430</v>
          </cell>
          <cell r="B64">
            <v>1040500020</v>
          </cell>
          <cell r="C64" t="str">
            <v>A5300000070</v>
          </cell>
        </row>
        <row r="65">
          <cell r="A65">
            <v>3230431</v>
          </cell>
          <cell r="B65">
            <v>1040500020</v>
          </cell>
          <cell r="C65" t="str">
            <v>A5300000070</v>
          </cell>
        </row>
        <row r="66">
          <cell r="A66">
            <v>3230439</v>
          </cell>
          <cell r="B66">
            <v>1040500020</v>
          </cell>
          <cell r="C66" t="str">
            <v>A5300000070</v>
          </cell>
        </row>
        <row r="67">
          <cell r="A67">
            <v>3230446</v>
          </cell>
          <cell r="B67">
            <v>1040500020</v>
          </cell>
          <cell r="C67" t="str">
            <v>A5300000070</v>
          </cell>
        </row>
        <row r="68">
          <cell r="A68">
            <v>3231001</v>
          </cell>
          <cell r="B68">
            <v>1040500020</v>
          </cell>
          <cell r="C68" t="str">
            <v>A5300000070</v>
          </cell>
        </row>
        <row r="69">
          <cell r="A69">
            <v>3232002</v>
          </cell>
          <cell r="B69">
            <v>1040500020</v>
          </cell>
          <cell r="C69" t="str">
            <v>A5300000070</v>
          </cell>
        </row>
        <row r="70">
          <cell r="A70">
            <v>3281003</v>
          </cell>
          <cell r="B70">
            <v>1040500035</v>
          </cell>
          <cell r="C70" t="str">
            <v>A5300000120</v>
          </cell>
        </row>
        <row r="71">
          <cell r="A71">
            <v>3311001</v>
          </cell>
          <cell r="B71">
            <v>1040110010</v>
          </cell>
          <cell r="C71" t="str">
            <v>A5100000010</v>
          </cell>
        </row>
        <row r="72">
          <cell r="A72">
            <v>3311002</v>
          </cell>
          <cell r="B72">
            <v>2080100020</v>
          </cell>
          <cell r="C72" t="str">
            <v>L5100000060</v>
          </cell>
        </row>
        <row r="73">
          <cell r="A73">
            <v>3311003</v>
          </cell>
          <cell r="B73">
            <v>2080100020</v>
          </cell>
          <cell r="C73" t="str">
            <v>L5100000060</v>
          </cell>
        </row>
        <row r="74">
          <cell r="A74">
            <v>3311004</v>
          </cell>
          <cell r="B74">
            <v>1040120040</v>
          </cell>
          <cell r="C74" t="str">
            <v>A5100000060</v>
          </cell>
        </row>
        <row r="75">
          <cell r="A75">
            <v>3311005</v>
          </cell>
          <cell r="B75">
            <v>2080100020</v>
          </cell>
          <cell r="C75" t="str">
            <v>L5100000060</v>
          </cell>
        </row>
        <row r="76">
          <cell r="A76">
            <v>3321001</v>
          </cell>
          <cell r="B76">
            <v>2080100004</v>
          </cell>
          <cell r="C76" t="str">
            <v>L5100000010</v>
          </cell>
        </row>
        <row r="77">
          <cell r="A77">
            <v>3321002</v>
          </cell>
          <cell r="B77">
            <v>2080100004</v>
          </cell>
          <cell r="C77" t="str">
            <v>L5100000010</v>
          </cell>
        </row>
        <row r="78">
          <cell r="A78">
            <v>3329001</v>
          </cell>
          <cell r="B78">
            <v>2080100004</v>
          </cell>
          <cell r="C78" t="str">
            <v>L5100000010</v>
          </cell>
        </row>
        <row r="79">
          <cell r="A79">
            <v>3331001</v>
          </cell>
          <cell r="B79">
            <v>2080200010</v>
          </cell>
          <cell r="C79" t="str">
            <v>L5200000010</v>
          </cell>
        </row>
        <row r="80">
          <cell r="A80">
            <v>3331002</v>
          </cell>
          <cell r="B80">
            <v>2080200010</v>
          </cell>
          <cell r="C80" t="str">
            <v>L5200000010</v>
          </cell>
        </row>
        <row r="81">
          <cell r="A81">
            <v>3331005</v>
          </cell>
          <cell r="B81">
            <v>2080200010</v>
          </cell>
          <cell r="C81" t="str">
            <v>L5200000010</v>
          </cell>
        </row>
        <row r="82">
          <cell r="A82">
            <v>3331006</v>
          </cell>
          <cell r="B82">
            <v>2080200010</v>
          </cell>
          <cell r="C82" t="str">
            <v>L5200000010</v>
          </cell>
        </row>
        <row r="83">
          <cell r="A83">
            <v>3381001</v>
          </cell>
          <cell r="B83">
            <v>2080100035</v>
          </cell>
          <cell r="C83" t="str">
            <v>L5100000090</v>
          </cell>
        </row>
        <row r="84">
          <cell r="A84">
            <v>3381002</v>
          </cell>
          <cell r="B84">
            <v>2080440030</v>
          </cell>
          <cell r="C84" t="str">
            <v>L5300000110</v>
          </cell>
        </row>
        <row r="85">
          <cell r="A85">
            <v>3381003</v>
          </cell>
          <cell r="B85">
            <v>2080100030</v>
          </cell>
          <cell r="C85" t="str">
            <v>L5100000080</v>
          </cell>
        </row>
        <row r="86">
          <cell r="A86">
            <v>3381004</v>
          </cell>
          <cell r="B86">
            <v>1040120040</v>
          </cell>
          <cell r="C86" t="str">
            <v>A5100000060</v>
          </cell>
        </row>
        <row r="87">
          <cell r="A87">
            <v>3381005</v>
          </cell>
          <cell r="B87">
            <v>2080100030</v>
          </cell>
          <cell r="C87" t="str">
            <v>L5100000080</v>
          </cell>
        </row>
        <row r="88">
          <cell r="A88">
            <v>3381006</v>
          </cell>
          <cell r="B88">
            <v>2080100035</v>
          </cell>
          <cell r="C88" t="str">
            <v>L5100000090</v>
          </cell>
        </row>
        <row r="89">
          <cell r="A89">
            <v>3511001</v>
          </cell>
          <cell r="B89">
            <v>2080440010</v>
          </cell>
          <cell r="C89" t="str">
            <v>L5300000050</v>
          </cell>
        </row>
        <row r="90">
          <cell r="A90">
            <v>3541002</v>
          </cell>
          <cell r="B90">
            <v>1040500005</v>
          </cell>
          <cell r="C90" t="str">
            <v>A5300000020</v>
          </cell>
        </row>
        <row r="91">
          <cell r="A91">
            <v>3551001</v>
          </cell>
          <cell r="B91">
            <v>2080440005</v>
          </cell>
          <cell r="C91" t="str">
            <v>L5300000040</v>
          </cell>
        </row>
        <row r="92">
          <cell r="A92">
            <v>3630430</v>
          </cell>
          <cell r="B92">
            <v>2080440025</v>
          </cell>
          <cell r="C92" t="str">
            <v>L5300000090</v>
          </cell>
        </row>
        <row r="93">
          <cell r="A93">
            <v>3630439</v>
          </cell>
          <cell r="B93">
            <v>2080440025</v>
          </cell>
          <cell r="C93" t="str">
            <v>L5300000090</v>
          </cell>
        </row>
        <row r="94">
          <cell r="A94">
            <v>3630446</v>
          </cell>
          <cell r="B94">
            <v>2080440025</v>
          </cell>
          <cell r="C94" t="str">
            <v>L5300000090</v>
          </cell>
        </row>
        <row r="95">
          <cell r="A95">
            <v>3631001</v>
          </cell>
          <cell r="B95">
            <v>2080440025</v>
          </cell>
          <cell r="C95" t="str">
            <v>L5300000090</v>
          </cell>
        </row>
        <row r="96">
          <cell r="A96">
            <v>3631002</v>
          </cell>
          <cell r="B96">
            <v>2080440025</v>
          </cell>
          <cell r="C96" t="str">
            <v>L5300000090</v>
          </cell>
        </row>
        <row r="97">
          <cell r="A97">
            <v>3631004</v>
          </cell>
          <cell r="B97">
            <v>2080440025</v>
          </cell>
          <cell r="C97" t="str">
            <v>L5300000090</v>
          </cell>
        </row>
        <row r="98">
          <cell r="A98">
            <v>3632001</v>
          </cell>
          <cell r="B98">
            <v>2080440025</v>
          </cell>
          <cell r="C98" t="str">
            <v>L5300000090</v>
          </cell>
        </row>
        <row r="99">
          <cell r="A99">
            <v>3633001</v>
          </cell>
          <cell r="B99">
            <v>2060130040</v>
          </cell>
          <cell r="C99" t="str">
            <v>L4213100020</v>
          </cell>
        </row>
        <row r="100">
          <cell r="A100">
            <v>3691001</v>
          </cell>
          <cell r="B100">
            <v>2080420010</v>
          </cell>
          <cell r="C100" t="str">
            <v>L5300000020</v>
          </cell>
        </row>
        <row r="101">
          <cell r="A101">
            <v>3691002</v>
          </cell>
          <cell r="B101">
            <v>2080100030</v>
          </cell>
          <cell r="C101" t="str">
            <v>L5100000080</v>
          </cell>
        </row>
        <row r="102">
          <cell r="A102">
            <v>3691004</v>
          </cell>
          <cell r="B102">
            <v>2080420010</v>
          </cell>
          <cell r="C102" t="str">
            <v>L5300000020</v>
          </cell>
        </row>
        <row r="103">
          <cell r="A103">
            <v>3691006</v>
          </cell>
          <cell r="B103">
            <v>2080100030</v>
          </cell>
          <cell r="C103" t="str">
            <v>L5100000080</v>
          </cell>
        </row>
        <row r="104">
          <cell r="A104">
            <v>3691007</v>
          </cell>
          <cell r="B104">
            <v>2080420010</v>
          </cell>
          <cell r="C104" t="str">
            <v>L5300000020</v>
          </cell>
        </row>
        <row r="105">
          <cell r="A105">
            <v>3720201</v>
          </cell>
          <cell r="B105">
            <v>2080300030</v>
          </cell>
          <cell r="C105" t="str">
            <v>L6100000030</v>
          </cell>
        </row>
        <row r="106">
          <cell r="A106">
            <v>3721001</v>
          </cell>
          <cell r="B106">
            <v>2080300030</v>
          </cell>
          <cell r="C106" t="str">
            <v>L6100000030</v>
          </cell>
        </row>
        <row r="107">
          <cell r="A107">
            <v>3721002</v>
          </cell>
          <cell r="B107">
            <v>2080300030</v>
          </cell>
          <cell r="C107" t="str">
            <v>L6100000030</v>
          </cell>
        </row>
        <row r="108">
          <cell r="A108">
            <v>3731000</v>
          </cell>
          <cell r="B108">
            <v>1040300040</v>
          </cell>
          <cell r="C108" t="str">
            <v>A6200000050</v>
          </cell>
        </row>
        <row r="109">
          <cell r="A109">
            <v>3731001</v>
          </cell>
          <cell r="B109">
            <v>1040300040</v>
          </cell>
          <cell r="C109" t="str">
            <v>A6200000050</v>
          </cell>
        </row>
        <row r="110">
          <cell r="A110">
            <v>3731002</v>
          </cell>
          <cell r="B110">
            <v>2080300030</v>
          </cell>
          <cell r="C110" t="str">
            <v>L6100000030</v>
          </cell>
        </row>
        <row r="111">
          <cell r="A111">
            <v>3911001</v>
          </cell>
          <cell r="B111">
            <v>1070200010</v>
          </cell>
          <cell r="C111" t="str">
            <v>A6100000010</v>
          </cell>
        </row>
        <row r="112">
          <cell r="A112">
            <v>3911002</v>
          </cell>
          <cell r="B112">
            <v>1070500035</v>
          </cell>
          <cell r="C112" t="str">
            <v>A6520000110</v>
          </cell>
        </row>
        <row r="113">
          <cell r="A113">
            <v>3912000</v>
          </cell>
          <cell r="B113">
            <v>1070400020</v>
          </cell>
          <cell r="C113" t="str">
            <v>A6520000040</v>
          </cell>
        </row>
        <row r="114">
          <cell r="A114">
            <v>3912001</v>
          </cell>
          <cell r="B114">
            <v>1070400020</v>
          </cell>
          <cell r="C114" t="str">
            <v>A6520000040</v>
          </cell>
        </row>
        <row r="115">
          <cell r="A115">
            <v>3919001</v>
          </cell>
          <cell r="B115">
            <v>1070200010</v>
          </cell>
          <cell r="C115" t="str">
            <v>A6100000010</v>
          </cell>
        </row>
        <row r="116">
          <cell r="A116">
            <v>3931001</v>
          </cell>
          <cell r="B116">
            <v>2100200050</v>
          </cell>
          <cell r="C116" t="str">
            <v>L6420000140</v>
          </cell>
        </row>
        <row r="117">
          <cell r="A117">
            <v>3981001</v>
          </cell>
          <cell r="B117">
            <v>2100200060</v>
          </cell>
          <cell r="C117" t="str">
            <v>L6420000150</v>
          </cell>
        </row>
        <row r="118">
          <cell r="A118">
            <v>3981002</v>
          </cell>
          <cell r="B118">
            <v>2100200060</v>
          </cell>
          <cell r="C118" t="str">
            <v>L6420000150</v>
          </cell>
        </row>
        <row r="119">
          <cell r="A119">
            <v>3990500</v>
          </cell>
          <cell r="B119">
            <v>9999999991</v>
          </cell>
          <cell r="C119" t="str">
            <v>L5300000110</v>
          </cell>
        </row>
        <row r="120">
          <cell r="A120">
            <v>3991001</v>
          </cell>
          <cell r="B120">
            <v>2080440030</v>
          </cell>
          <cell r="C120" t="str">
            <v>L5300000110</v>
          </cell>
        </row>
        <row r="121">
          <cell r="A121">
            <v>4032000</v>
          </cell>
          <cell r="B121">
            <v>2010310040</v>
          </cell>
          <cell r="C121" t="str">
            <v>L1144000020</v>
          </cell>
        </row>
        <row r="122">
          <cell r="A122">
            <v>4041001</v>
          </cell>
          <cell r="B122">
            <v>2010511010</v>
          </cell>
          <cell r="C122" t="str">
            <v>L1160000010</v>
          </cell>
        </row>
        <row r="123">
          <cell r="A123">
            <v>4141000</v>
          </cell>
          <cell r="B123">
            <v>2010310010</v>
          </cell>
          <cell r="C123" t="str">
            <v>L1144000010</v>
          </cell>
        </row>
        <row r="124">
          <cell r="A124">
            <v>4211000</v>
          </cell>
          <cell r="B124">
            <v>2010310010</v>
          </cell>
          <cell r="C124" t="str">
            <v>L1144000010</v>
          </cell>
        </row>
        <row r="125">
          <cell r="A125">
            <v>4411001</v>
          </cell>
          <cell r="B125">
            <v>2040110016</v>
          </cell>
          <cell r="C125" t="str">
            <v>L3110000010</v>
          </cell>
        </row>
        <row r="126">
          <cell r="A126">
            <v>4412001</v>
          </cell>
          <cell r="B126">
            <v>1030110014</v>
          </cell>
          <cell r="C126" t="str">
            <v>A3110000020</v>
          </cell>
        </row>
        <row r="127">
          <cell r="A127">
            <v>4419001</v>
          </cell>
          <cell r="B127">
            <v>2040110016</v>
          </cell>
          <cell r="C127" t="str">
            <v>L3110000010</v>
          </cell>
        </row>
        <row r="128">
          <cell r="A128">
            <v>4431001</v>
          </cell>
          <cell r="B128">
            <v>2040110018</v>
          </cell>
          <cell r="C128" t="str">
            <v>L3210000010</v>
          </cell>
        </row>
        <row r="129">
          <cell r="A129">
            <v>4431002</v>
          </cell>
          <cell r="B129">
            <v>2040110018</v>
          </cell>
          <cell r="C129" t="str">
            <v>L3210000010</v>
          </cell>
        </row>
        <row r="130">
          <cell r="A130">
            <v>4431003</v>
          </cell>
          <cell r="B130">
            <v>2040110026</v>
          </cell>
          <cell r="C130" t="str">
            <v>L3210000030</v>
          </cell>
        </row>
        <row r="131">
          <cell r="A131">
            <v>4431004</v>
          </cell>
          <cell r="B131">
            <v>2040110026</v>
          </cell>
          <cell r="C131" t="str">
            <v>L3210000030</v>
          </cell>
        </row>
        <row r="132">
          <cell r="A132">
            <v>4432001</v>
          </cell>
          <cell r="B132">
            <v>1030110016</v>
          </cell>
          <cell r="C132" t="str">
            <v>A3210000010</v>
          </cell>
        </row>
        <row r="133">
          <cell r="A133">
            <v>4432003</v>
          </cell>
          <cell r="B133">
            <v>1030110024</v>
          </cell>
          <cell r="C133" t="str">
            <v>A3210000030</v>
          </cell>
        </row>
        <row r="134">
          <cell r="A134">
            <v>4432005</v>
          </cell>
          <cell r="B134">
            <v>1030110016</v>
          </cell>
          <cell r="C134" t="str">
            <v>A3210000010</v>
          </cell>
        </row>
        <row r="135">
          <cell r="A135">
            <v>4491001</v>
          </cell>
          <cell r="B135">
            <v>2040110042</v>
          </cell>
          <cell r="C135" t="str">
            <v>L3110000020</v>
          </cell>
        </row>
        <row r="136">
          <cell r="A136">
            <v>4591001</v>
          </cell>
          <cell r="B136">
            <v>2050200010</v>
          </cell>
          <cell r="C136" t="str">
            <v>L2000000040</v>
          </cell>
        </row>
        <row r="137">
          <cell r="A137">
            <v>5011001</v>
          </cell>
          <cell r="B137">
            <v>3210111002</v>
          </cell>
          <cell r="C137" t="str">
            <v>P2111110010</v>
          </cell>
        </row>
        <row r="138">
          <cell r="A138">
            <v>5011002</v>
          </cell>
          <cell r="B138">
            <v>3210111004</v>
          </cell>
          <cell r="C138" t="str">
            <v>P2111120010</v>
          </cell>
        </row>
        <row r="139">
          <cell r="A139">
            <v>5011003</v>
          </cell>
          <cell r="B139">
            <v>3210111006</v>
          </cell>
          <cell r="C139" t="str">
            <v>P2111110020</v>
          </cell>
        </row>
        <row r="140">
          <cell r="A140">
            <v>5011004</v>
          </cell>
          <cell r="B140">
            <v>3210111008</v>
          </cell>
          <cell r="C140" t="str">
            <v>P2111120020</v>
          </cell>
        </row>
        <row r="141">
          <cell r="A141">
            <v>5011005</v>
          </cell>
          <cell r="B141">
            <v>3210111010</v>
          </cell>
          <cell r="C141" t="str">
            <v>P2111110030</v>
          </cell>
        </row>
        <row r="142">
          <cell r="A142">
            <v>5011006</v>
          </cell>
          <cell r="B142">
            <v>3210111012</v>
          </cell>
          <cell r="C142" t="str">
            <v>P2111120030</v>
          </cell>
        </row>
        <row r="143">
          <cell r="A143">
            <v>5011007</v>
          </cell>
          <cell r="B143">
            <v>3210111022</v>
          </cell>
          <cell r="C143" t="str">
            <v>P2111110060</v>
          </cell>
        </row>
        <row r="144">
          <cell r="A144">
            <v>5011008</v>
          </cell>
          <cell r="B144">
            <v>3210111022</v>
          </cell>
          <cell r="C144" t="str">
            <v>P2111110060</v>
          </cell>
        </row>
        <row r="145">
          <cell r="A145">
            <v>5011009</v>
          </cell>
          <cell r="B145">
            <v>3210111010</v>
          </cell>
          <cell r="C145" t="str">
            <v>P2111110030</v>
          </cell>
        </row>
        <row r="146">
          <cell r="A146">
            <v>5011010</v>
          </cell>
          <cell r="B146">
            <v>3210111012</v>
          </cell>
          <cell r="C146" t="str">
            <v>P2111120030</v>
          </cell>
        </row>
        <row r="147">
          <cell r="A147">
            <v>5011012</v>
          </cell>
          <cell r="B147">
            <v>3210111012</v>
          </cell>
          <cell r="C147" t="str">
            <v>P2682200160</v>
          </cell>
        </row>
        <row r="148">
          <cell r="A148">
            <v>5021001</v>
          </cell>
          <cell r="B148">
            <v>3210211002</v>
          </cell>
          <cell r="C148" t="str">
            <v>P2121100010</v>
          </cell>
        </row>
        <row r="149">
          <cell r="A149">
            <v>5021002</v>
          </cell>
          <cell r="B149">
            <v>3210211004</v>
          </cell>
          <cell r="C149" t="str">
            <v>P2121200010</v>
          </cell>
        </row>
        <row r="150">
          <cell r="A150">
            <v>5031001</v>
          </cell>
          <cell r="B150">
            <v>3210131016</v>
          </cell>
          <cell r="C150" t="str">
            <v>P2112110010</v>
          </cell>
        </row>
        <row r="151">
          <cell r="A151">
            <v>5031002</v>
          </cell>
          <cell r="B151">
            <v>3210131016</v>
          </cell>
          <cell r="C151" t="str">
            <v>P2112110010</v>
          </cell>
        </row>
        <row r="152">
          <cell r="A152">
            <v>5031003</v>
          </cell>
          <cell r="B152">
            <v>3210131024</v>
          </cell>
          <cell r="C152" t="str">
            <v>P2112110030</v>
          </cell>
        </row>
        <row r="153">
          <cell r="A153">
            <v>5031004</v>
          </cell>
          <cell r="B153">
            <v>3210131024</v>
          </cell>
          <cell r="C153" t="str">
            <v>P2112110030</v>
          </cell>
        </row>
        <row r="154">
          <cell r="A154">
            <v>5041001</v>
          </cell>
          <cell r="B154">
            <v>3210231014</v>
          </cell>
          <cell r="C154" t="str">
            <v>P2122100010</v>
          </cell>
        </row>
        <row r="155">
          <cell r="A155">
            <v>5041003</v>
          </cell>
          <cell r="B155">
            <v>3210231022</v>
          </cell>
          <cell r="C155" t="str">
            <v>P2122100030</v>
          </cell>
        </row>
        <row r="156">
          <cell r="A156">
            <v>5041005</v>
          </cell>
          <cell r="B156">
            <v>3210231014</v>
          </cell>
          <cell r="C156" t="str">
            <v>P2122100010</v>
          </cell>
        </row>
        <row r="157">
          <cell r="A157">
            <v>5051001</v>
          </cell>
          <cell r="B157">
            <v>3010121010</v>
          </cell>
          <cell r="C157" t="str">
            <v>P1112200010</v>
          </cell>
        </row>
        <row r="158">
          <cell r="A158">
            <v>5059001</v>
          </cell>
          <cell r="B158">
            <v>3010121010</v>
          </cell>
          <cell r="C158" t="str">
            <v>P1112200010</v>
          </cell>
        </row>
        <row r="159">
          <cell r="A159">
            <v>5061001</v>
          </cell>
          <cell r="B159">
            <v>3010221010</v>
          </cell>
          <cell r="C159" t="str">
            <v>P1122100010</v>
          </cell>
        </row>
        <row r="160">
          <cell r="A160">
            <v>5110036</v>
          </cell>
          <cell r="B160">
            <v>3250110020</v>
          </cell>
          <cell r="C160" t="str">
            <v>P2511000020</v>
          </cell>
        </row>
        <row r="161">
          <cell r="A161">
            <v>5110037</v>
          </cell>
          <cell r="B161">
            <v>3250110020</v>
          </cell>
          <cell r="C161" t="str">
            <v>P2511000020</v>
          </cell>
        </row>
        <row r="162">
          <cell r="A162">
            <v>5111001</v>
          </cell>
          <cell r="B162">
            <v>3250110020</v>
          </cell>
          <cell r="C162" t="str">
            <v>P2511000020</v>
          </cell>
        </row>
        <row r="163">
          <cell r="A163">
            <v>5111002</v>
          </cell>
          <cell r="B163">
            <v>3250210010</v>
          </cell>
          <cell r="C163" t="str">
            <v>P2513000010</v>
          </cell>
        </row>
        <row r="164">
          <cell r="A164">
            <v>5111004</v>
          </cell>
          <cell r="B164">
            <v>3250110060</v>
          </cell>
          <cell r="C164" t="str">
            <v>P2512000010</v>
          </cell>
        </row>
        <row r="165">
          <cell r="A165">
            <v>5111005</v>
          </cell>
          <cell r="B165">
            <v>3250110060</v>
          </cell>
          <cell r="C165" t="str">
            <v>P2512000010</v>
          </cell>
        </row>
        <row r="166">
          <cell r="A166">
            <v>5111006</v>
          </cell>
          <cell r="B166">
            <v>3250110060</v>
          </cell>
          <cell r="C166" t="str">
            <v>P2512000010</v>
          </cell>
        </row>
        <row r="167">
          <cell r="A167">
            <v>5111007</v>
          </cell>
          <cell r="B167">
            <v>3250110060</v>
          </cell>
          <cell r="C167" t="str">
            <v>P2512000010</v>
          </cell>
        </row>
        <row r="168">
          <cell r="A168">
            <v>5111008</v>
          </cell>
          <cell r="B168">
            <v>3250110060</v>
          </cell>
          <cell r="C168" t="str">
            <v>P2512000010</v>
          </cell>
        </row>
        <row r="169">
          <cell r="A169">
            <v>5111009</v>
          </cell>
          <cell r="B169">
            <v>3250110060</v>
          </cell>
          <cell r="C169" t="str">
            <v>P2512000010</v>
          </cell>
        </row>
        <row r="170">
          <cell r="A170">
            <v>5111010</v>
          </cell>
          <cell r="B170">
            <v>3250110060</v>
          </cell>
          <cell r="C170" t="str">
            <v>P2512000010</v>
          </cell>
        </row>
        <row r="171">
          <cell r="A171">
            <v>5111011</v>
          </cell>
          <cell r="B171">
            <v>3250110060</v>
          </cell>
          <cell r="C171" t="str">
            <v>P2512000010</v>
          </cell>
        </row>
        <row r="172">
          <cell r="A172">
            <v>5111012</v>
          </cell>
          <cell r="B172">
            <v>3250110060</v>
          </cell>
          <cell r="C172" t="str">
            <v>P2512000010</v>
          </cell>
        </row>
        <row r="173">
          <cell r="A173">
            <v>5111013</v>
          </cell>
          <cell r="B173">
            <v>3250110060</v>
          </cell>
          <cell r="C173" t="str">
            <v>P2512000010</v>
          </cell>
        </row>
        <row r="174">
          <cell r="A174">
            <v>5111014</v>
          </cell>
          <cell r="B174">
            <v>3250110060</v>
          </cell>
          <cell r="C174" t="str">
            <v>P2512000010</v>
          </cell>
        </row>
        <row r="175">
          <cell r="A175">
            <v>5111015</v>
          </cell>
          <cell r="B175">
            <v>3250110060</v>
          </cell>
          <cell r="C175" t="str">
            <v>P2512000010</v>
          </cell>
        </row>
        <row r="176">
          <cell r="A176">
            <v>5111016</v>
          </cell>
          <cell r="B176">
            <v>3250110060</v>
          </cell>
          <cell r="C176" t="str">
            <v>P2512000010</v>
          </cell>
        </row>
        <row r="177">
          <cell r="A177">
            <v>5111017</v>
          </cell>
          <cell r="B177">
            <v>3250110060</v>
          </cell>
          <cell r="C177" t="str">
            <v>P2512000010</v>
          </cell>
        </row>
        <row r="178">
          <cell r="A178">
            <v>5111019</v>
          </cell>
          <cell r="B178">
            <v>3250110060</v>
          </cell>
          <cell r="C178" t="str">
            <v>P2512000010</v>
          </cell>
        </row>
        <row r="179">
          <cell r="A179">
            <v>5111020</v>
          </cell>
          <cell r="B179">
            <v>3250110060</v>
          </cell>
          <cell r="C179" t="str">
            <v>P2512000010</v>
          </cell>
        </row>
        <row r="180">
          <cell r="A180">
            <v>5111021</v>
          </cell>
          <cell r="B180">
            <v>3250110060</v>
          </cell>
          <cell r="C180" t="str">
            <v>P2512000010</v>
          </cell>
        </row>
        <row r="181">
          <cell r="A181">
            <v>5111022</v>
          </cell>
          <cell r="B181">
            <v>3250110060</v>
          </cell>
          <cell r="C181" t="str">
            <v>P2512000010</v>
          </cell>
        </row>
        <row r="182">
          <cell r="A182">
            <v>5111023</v>
          </cell>
          <cell r="B182">
            <v>3250110060</v>
          </cell>
          <cell r="C182" t="str">
            <v>P2512000010</v>
          </cell>
        </row>
        <row r="183">
          <cell r="A183">
            <v>5111024</v>
          </cell>
          <cell r="B183">
            <v>3250110060</v>
          </cell>
          <cell r="C183" t="str">
            <v>P2512000010</v>
          </cell>
        </row>
        <row r="184">
          <cell r="A184">
            <v>5111025</v>
          </cell>
          <cell r="B184">
            <v>3250110060</v>
          </cell>
          <cell r="C184" t="str">
            <v>P2512000010</v>
          </cell>
        </row>
        <row r="185">
          <cell r="A185">
            <v>5111027</v>
          </cell>
          <cell r="B185">
            <v>3250110060</v>
          </cell>
          <cell r="C185" t="str">
            <v>P2512000010</v>
          </cell>
        </row>
        <row r="186">
          <cell r="A186">
            <v>5111028</v>
          </cell>
          <cell r="B186">
            <v>3250110060</v>
          </cell>
          <cell r="C186" t="str">
            <v>P2512000010</v>
          </cell>
        </row>
        <row r="187">
          <cell r="A187">
            <v>5111029</v>
          </cell>
          <cell r="B187">
            <v>3250110060</v>
          </cell>
          <cell r="C187" t="str">
            <v>P2512000010</v>
          </cell>
        </row>
        <row r="188">
          <cell r="A188">
            <v>5111030</v>
          </cell>
          <cell r="B188">
            <v>3250110060</v>
          </cell>
          <cell r="C188" t="str">
            <v>P2512000010</v>
          </cell>
        </row>
        <row r="189">
          <cell r="A189">
            <v>5111031</v>
          </cell>
          <cell r="B189">
            <v>3250110060</v>
          </cell>
          <cell r="C189" t="str">
            <v>P2512000010</v>
          </cell>
        </row>
        <row r="190">
          <cell r="A190">
            <v>5111032</v>
          </cell>
          <cell r="B190">
            <v>3250110060</v>
          </cell>
          <cell r="C190" t="str">
            <v>P2512000010</v>
          </cell>
        </row>
        <row r="191">
          <cell r="A191">
            <v>5111033</v>
          </cell>
          <cell r="B191">
            <v>3250110060</v>
          </cell>
          <cell r="C191" t="str">
            <v>P2512000010</v>
          </cell>
        </row>
        <row r="192">
          <cell r="A192">
            <v>5111034</v>
          </cell>
          <cell r="B192">
            <v>3250110060</v>
          </cell>
          <cell r="C192" t="str">
            <v>P2512000010</v>
          </cell>
        </row>
        <row r="193">
          <cell r="A193">
            <v>5111035</v>
          </cell>
          <cell r="B193">
            <v>3250110020</v>
          </cell>
          <cell r="C193" t="str">
            <v>P2511000020</v>
          </cell>
        </row>
        <row r="194">
          <cell r="A194">
            <v>5111036</v>
          </cell>
          <cell r="B194">
            <v>3250110020</v>
          </cell>
          <cell r="C194" t="str">
            <v>P2511000020</v>
          </cell>
        </row>
        <row r="195">
          <cell r="A195">
            <v>5111037</v>
          </cell>
          <cell r="B195">
            <v>3250110060</v>
          </cell>
          <cell r="C195" t="str">
            <v>P2512000010</v>
          </cell>
        </row>
        <row r="196">
          <cell r="A196">
            <v>5111038</v>
          </cell>
          <cell r="B196">
            <v>3250110020</v>
          </cell>
          <cell r="C196" t="str">
            <v>P2511000020</v>
          </cell>
        </row>
        <row r="197">
          <cell r="A197">
            <v>5119001</v>
          </cell>
          <cell r="B197">
            <v>3250110020</v>
          </cell>
          <cell r="C197" t="str">
            <v>P2511000020</v>
          </cell>
        </row>
        <row r="198">
          <cell r="A198">
            <v>5119002</v>
          </cell>
          <cell r="B198">
            <v>3250210010</v>
          </cell>
          <cell r="C198" t="str">
            <v>P2513000010</v>
          </cell>
        </row>
        <row r="199">
          <cell r="A199">
            <v>5181001</v>
          </cell>
          <cell r="B199">
            <v>3280100023</v>
          </cell>
          <cell r="C199" t="str">
            <v>P2681000050</v>
          </cell>
        </row>
        <row r="200">
          <cell r="A200">
            <v>5181002</v>
          </cell>
          <cell r="B200">
            <v>3280100023</v>
          </cell>
          <cell r="C200" t="str">
            <v>P2681000050</v>
          </cell>
        </row>
        <row r="201">
          <cell r="A201">
            <v>5181003</v>
          </cell>
          <cell r="B201">
            <v>3280100023</v>
          </cell>
          <cell r="C201" t="str">
            <v>P2681000050</v>
          </cell>
        </row>
        <row r="202">
          <cell r="A202">
            <v>5181004</v>
          </cell>
          <cell r="B202">
            <v>3280100050</v>
          </cell>
          <cell r="C202" t="str">
            <v>P2681000130</v>
          </cell>
        </row>
        <row r="203">
          <cell r="A203">
            <v>5181005</v>
          </cell>
          <cell r="B203">
            <v>3280100025</v>
          </cell>
          <cell r="C203" t="str">
            <v>P2681000070</v>
          </cell>
        </row>
        <row r="204">
          <cell r="A204">
            <v>5181006</v>
          </cell>
          <cell r="B204">
            <v>3240242020</v>
          </cell>
          <cell r="C204" t="str">
            <v>P2452000120</v>
          </cell>
        </row>
        <row r="205">
          <cell r="A205">
            <v>5181007</v>
          </cell>
          <cell r="B205">
            <v>3280100050</v>
          </cell>
          <cell r="C205" t="str">
            <v>P2681000130</v>
          </cell>
        </row>
        <row r="206">
          <cell r="A206">
            <v>5510441</v>
          </cell>
          <cell r="B206">
            <v>3260100030</v>
          </cell>
          <cell r="C206" t="str">
            <v>P2532000010</v>
          </cell>
        </row>
        <row r="207">
          <cell r="A207">
            <v>5510462</v>
          </cell>
          <cell r="B207">
            <v>3240620010</v>
          </cell>
          <cell r="C207" t="str">
            <v>P2520000010</v>
          </cell>
        </row>
        <row r="208">
          <cell r="A208">
            <v>5510861</v>
          </cell>
          <cell r="B208">
            <v>3240620010</v>
          </cell>
          <cell r="C208" t="str">
            <v>P2520000010</v>
          </cell>
        </row>
        <row r="209">
          <cell r="A209">
            <v>5510862</v>
          </cell>
          <cell r="B209">
            <v>3240620010</v>
          </cell>
          <cell r="C209" t="str">
            <v>P2520000010</v>
          </cell>
        </row>
        <row r="210">
          <cell r="A210">
            <v>5511001</v>
          </cell>
          <cell r="B210">
            <v>3260100030</v>
          </cell>
          <cell r="C210" t="str">
            <v>P2532000010</v>
          </cell>
        </row>
        <row r="211">
          <cell r="A211">
            <v>5511002</v>
          </cell>
          <cell r="B211">
            <v>3260100030</v>
          </cell>
          <cell r="C211" t="str">
            <v>P2532000010</v>
          </cell>
        </row>
        <row r="212">
          <cell r="A212">
            <v>5511004</v>
          </cell>
          <cell r="B212">
            <v>3260100030</v>
          </cell>
          <cell r="C212" t="str">
            <v>P2532000010</v>
          </cell>
        </row>
        <row r="213">
          <cell r="A213">
            <v>5511006</v>
          </cell>
          <cell r="B213">
            <v>3240620020</v>
          </cell>
          <cell r="C213" t="str">
            <v>P2520000020</v>
          </cell>
        </row>
        <row r="214">
          <cell r="A214">
            <v>5511201</v>
          </cell>
          <cell r="B214">
            <v>3280230010</v>
          </cell>
          <cell r="C214" t="str">
            <v>P2660000010</v>
          </cell>
        </row>
        <row r="215">
          <cell r="A215">
            <v>5512003</v>
          </cell>
          <cell r="B215">
            <v>3280410010</v>
          </cell>
          <cell r="C215" t="str">
            <v>P2620000030</v>
          </cell>
        </row>
        <row r="216">
          <cell r="A216">
            <v>5512511</v>
          </cell>
          <cell r="B216">
            <v>3260100030</v>
          </cell>
          <cell r="C216" t="str">
            <v>P2620000030</v>
          </cell>
        </row>
        <row r="217">
          <cell r="A217">
            <v>5581001</v>
          </cell>
          <cell r="B217">
            <v>3220220026</v>
          </cell>
          <cell r="C217" t="str">
            <v>P2412000050</v>
          </cell>
        </row>
        <row r="218">
          <cell r="A218">
            <v>5581201</v>
          </cell>
          <cell r="B218">
            <v>3280230010</v>
          </cell>
          <cell r="C218" t="str">
            <v>P2660000010</v>
          </cell>
        </row>
        <row r="219">
          <cell r="A219">
            <v>5581301</v>
          </cell>
          <cell r="B219">
            <v>3280230010</v>
          </cell>
          <cell r="C219" t="str">
            <v>P2660000010</v>
          </cell>
        </row>
        <row r="220">
          <cell r="A220">
            <v>5582001</v>
          </cell>
          <cell r="B220">
            <v>3280430010</v>
          </cell>
          <cell r="C220" t="str">
            <v>P2620000030</v>
          </cell>
        </row>
        <row r="221">
          <cell r="A221">
            <v>5582002</v>
          </cell>
          <cell r="B221">
            <v>3280430010</v>
          </cell>
          <cell r="C221" t="str">
            <v>P2620000030</v>
          </cell>
        </row>
        <row r="222">
          <cell r="A222">
            <v>5582004</v>
          </cell>
          <cell r="B222">
            <v>3280220010</v>
          </cell>
          <cell r="C222" t="str">
            <v>P2650000010</v>
          </cell>
        </row>
        <row r="223">
          <cell r="A223">
            <v>5582006</v>
          </cell>
          <cell r="B223">
            <v>3280430010</v>
          </cell>
          <cell r="C223" t="str">
            <v>P2620000030</v>
          </cell>
        </row>
        <row r="224">
          <cell r="A224">
            <v>5582007</v>
          </cell>
          <cell r="B224">
            <v>3280430010</v>
          </cell>
          <cell r="C224" t="str">
            <v>P2620000030</v>
          </cell>
        </row>
        <row r="225">
          <cell r="A225">
            <v>5582009</v>
          </cell>
          <cell r="B225">
            <v>3280430010</v>
          </cell>
          <cell r="C225" t="str">
            <v>P2620000030</v>
          </cell>
        </row>
        <row r="226">
          <cell r="A226">
            <v>5582010</v>
          </cell>
          <cell r="B226">
            <v>3260100030</v>
          </cell>
          <cell r="C226" t="str">
            <v>P2532000010</v>
          </cell>
        </row>
        <row r="227">
          <cell r="A227">
            <v>5582011</v>
          </cell>
          <cell r="B227">
            <v>3260100030</v>
          </cell>
          <cell r="C227" t="str">
            <v>P2532000010</v>
          </cell>
        </row>
        <row r="228">
          <cell r="A228">
            <v>5582155</v>
          </cell>
          <cell r="B228">
            <v>3260100030</v>
          </cell>
          <cell r="C228" t="str">
            <v>P2532000010</v>
          </cell>
        </row>
        <row r="229">
          <cell r="A229">
            <v>5582300</v>
          </cell>
          <cell r="B229">
            <v>3260100030</v>
          </cell>
          <cell r="C229" t="str">
            <v>P2532000010</v>
          </cell>
        </row>
        <row r="230">
          <cell r="A230">
            <v>5582304</v>
          </cell>
          <cell r="B230">
            <v>3260100030</v>
          </cell>
          <cell r="C230" t="str">
            <v>P2532000010</v>
          </cell>
        </row>
        <row r="231">
          <cell r="A231">
            <v>5582501</v>
          </cell>
          <cell r="B231">
            <v>3260100030</v>
          </cell>
          <cell r="C231" t="str">
            <v>P2532000010</v>
          </cell>
        </row>
        <row r="232">
          <cell r="A232">
            <v>5582502</v>
          </cell>
          <cell r="B232">
            <v>3260100030</v>
          </cell>
          <cell r="C232" t="str">
            <v>P2532000010</v>
          </cell>
        </row>
        <row r="233">
          <cell r="A233">
            <v>5582503</v>
          </cell>
          <cell r="B233">
            <v>3260100030</v>
          </cell>
          <cell r="C233" t="str">
            <v>P2532000010</v>
          </cell>
        </row>
        <row r="234">
          <cell r="A234">
            <v>5582504</v>
          </cell>
          <cell r="B234">
            <v>3260100030</v>
          </cell>
          <cell r="C234" t="str">
            <v>P2532000010</v>
          </cell>
        </row>
        <row r="235">
          <cell r="A235">
            <v>5582507</v>
          </cell>
          <cell r="B235">
            <v>3260100030</v>
          </cell>
          <cell r="C235" t="str">
            <v>P2532000010</v>
          </cell>
        </row>
        <row r="236">
          <cell r="A236">
            <v>5582508</v>
          </cell>
          <cell r="B236">
            <v>3260100030</v>
          </cell>
          <cell r="C236" t="str">
            <v>P2532000010</v>
          </cell>
        </row>
        <row r="237">
          <cell r="A237">
            <v>5583001</v>
          </cell>
          <cell r="B237">
            <v>3260100030</v>
          </cell>
          <cell r="C237" t="str">
            <v>P2532000010</v>
          </cell>
        </row>
        <row r="238">
          <cell r="A238">
            <v>5583003</v>
          </cell>
          <cell r="B238">
            <v>3260100030</v>
          </cell>
          <cell r="C238" t="str">
            <v>P2532000010</v>
          </cell>
        </row>
        <row r="239">
          <cell r="A239">
            <v>5583004</v>
          </cell>
          <cell r="B239">
            <v>3260100030</v>
          </cell>
          <cell r="C239" t="str">
            <v>P2532000010</v>
          </cell>
        </row>
        <row r="240">
          <cell r="A240">
            <v>5583005</v>
          </cell>
          <cell r="B240">
            <v>3260100030</v>
          </cell>
          <cell r="C240" t="str">
            <v>P2532000010</v>
          </cell>
        </row>
        <row r="241">
          <cell r="A241">
            <v>5583006</v>
          </cell>
          <cell r="B241">
            <v>3260100030</v>
          </cell>
          <cell r="C241" t="str">
            <v>P2532000010</v>
          </cell>
        </row>
        <row r="242">
          <cell r="A242">
            <v>5583007</v>
          </cell>
          <cell r="B242">
            <v>3260100030</v>
          </cell>
          <cell r="C242" t="str">
            <v>P2532000010</v>
          </cell>
        </row>
        <row r="243">
          <cell r="A243">
            <v>5583008</v>
          </cell>
          <cell r="B243">
            <v>3260100030</v>
          </cell>
          <cell r="C243" t="str">
            <v>P2532000010</v>
          </cell>
        </row>
        <row r="244">
          <cell r="A244">
            <v>5583009</v>
          </cell>
          <cell r="B244">
            <v>3260100030</v>
          </cell>
          <cell r="C244" t="str">
            <v>P2532000010</v>
          </cell>
        </row>
        <row r="245">
          <cell r="A245">
            <v>5583101</v>
          </cell>
          <cell r="B245">
            <v>3260100030</v>
          </cell>
          <cell r="C245" t="str">
            <v>P2532000010</v>
          </cell>
        </row>
        <row r="246">
          <cell r="A246">
            <v>5583103</v>
          </cell>
          <cell r="B246">
            <v>3260100030</v>
          </cell>
          <cell r="C246" t="str">
            <v>P2532000010</v>
          </cell>
        </row>
        <row r="247">
          <cell r="A247">
            <v>5583104</v>
          </cell>
          <cell r="B247">
            <v>3260100030</v>
          </cell>
          <cell r="C247" t="str">
            <v>P2532000010</v>
          </cell>
        </row>
        <row r="248">
          <cell r="A248">
            <v>5583105</v>
          </cell>
          <cell r="B248">
            <v>3260100030</v>
          </cell>
          <cell r="C248" t="str">
            <v>P2532000010</v>
          </cell>
        </row>
        <row r="249">
          <cell r="A249">
            <v>5583106</v>
          </cell>
          <cell r="B249">
            <v>3260100030</v>
          </cell>
          <cell r="C249" t="str">
            <v>P2532000010</v>
          </cell>
        </row>
        <row r="250">
          <cell r="A250">
            <v>5583107</v>
          </cell>
          <cell r="B250">
            <v>3260100030</v>
          </cell>
          <cell r="C250" t="str">
            <v>P2532000010</v>
          </cell>
        </row>
        <row r="251">
          <cell r="A251">
            <v>5583108</v>
          </cell>
          <cell r="B251">
            <v>3260100030</v>
          </cell>
          <cell r="C251" t="str">
            <v>P2532000010</v>
          </cell>
        </row>
        <row r="252">
          <cell r="A252">
            <v>5583109</v>
          </cell>
          <cell r="B252">
            <v>3260100030</v>
          </cell>
          <cell r="C252" t="str">
            <v>P2532000010</v>
          </cell>
        </row>
        <row r="253">
          <cell r="A253">
            <v>5583110</v>
          </cell>
          <cell r="B253">
            <v>3260100030</v>
          </cell>
          <cell r="C253" t="str">
            <v>P2532000010</v>
          </cell>
        </row>
        <row r="254">
          <cell r="A254">
            <v>5583201</v>
          </cell>
          <cell r="B254">
            <v>3260100030</v>
          </cell>
          <cell r="C254" t="str">
            <v>P2532000010</v>
          </cell>
        </row>
        <row r="255">
          <cell r="A255">
            <v>5583203</v>
          </cell>
          <cell r="B255">
            <v>3260100030</v>
          </cell>
          <cell r="C255" t="str">
            <v>P2532000010</v>
          </cell>
        </row>
        <row r="256">
          <cell r="A256">
            <v>5583204</v>
          </cell>
          <cell r="B256">
            <v>3260100030</v>
          </cell>
          <cell r="C256" t="str">
            <v>P2532000010</v>
          </cell>
        </row>
        <row r="257">
          <cell r="A257">
            <v>5583205</v>
          </cell>
          <cell r="B257">
            <v>3260100030</v>
          </cell>
          <cell r="C257" t="str">
            <v>P2532000010</v>
          </cell>
        </row>
        <row r="258">
          <cell r="A258">
            <v>5583206</v>
          </cell>
          <cell r="B258">
            <v>3260100030</v>
          </cell>
          <cell r="C258" t="str">
            <v>P2532000010</v>
          </cell>
        </row>
        <row r="259">
          <cell r="A259">
            <v>5583207</v>
          </cell>
          <cell r="B259">
            <v>3260100030</v>
          </cell>
          <cell r="C259" t="str">
            <v>P2532000010</v>
          </cell>
        </row>
        <row r="260">
          <cell r="A260">
            <v>5583208</v>
          </cell>
          <cell r="B260">
            <v>3260100030</v>
          </cell>
          <cell r="C260" t="str">
            <v>P2532000010</v>
          </cell>
        </row>
        <row r="261">
          <cell r="A261">
            <v>5583212</v>
          </cell>
          <cell r="B261">
            <v>3280260041</v>
          </cell>
          <cell r="C261" t="str">
            <v>P2670000060</v>
          </cell>
        </row>
        <row r="262">
          <cell r="A262">
            <v>5584001</v>
          </cell>
          <cell r="B262">
            <v>3260100030</v>
          </cell>
          <cell r="C262" t="str">
            <v>P2532000010</v>
          </cell>
        </row>
        <row r="263">
          <cell r="A263">
            <v>5584002</v>
          </cell>
          <cell r="B263">
            <v>3260100030</v>
          </cell>
          <cell r="C263" t="str">
            <v>P2532000010</v>
          </cell>
        </row>
        <row r="264">
          <cell r="A264">
            <v>5584003</v>
          </cell>
          <cell r="B264">
            <v>3260100030</v>
          </cell>
          <cell r="C264" t="str">
            <v>P2532000010</v>
          </cell>
        </row>
        <row r="265">
          <cell r="A265">
            <v>5584004</v>
          </cell>
          <cell r="B265">
            <v>3260100030</v>
          </cell>
          <cell r="C265" t="str">
            <v>P2532000010</v>
          </cell>
        </row>
        <row r="266">
          <cell r="A266">
            <v>5584005</v>
          </cell>
          <cell r="B266">
            <v>3260100030</v>
          </cell>
          <cell r="C266" t="str">
            <v>P2532000010</v>
          </cell>
        </row>
        <row r="267">
          <cell r="A267">
            <v>5584006</v>
          </cell>
          <cell r="B267">
            <v>3260100030</v>
          </cell>
          <cell r="C267" t="str">
            <v>P2532000010</v>
          </cell>
        </row>
        <row r="268">
          <cell r="A268">
            <v>5584007</v>
          </cell>
          <cell r="B268">
            <v>3260100030</v>
          </cell>
          <cell r="C268" t="str">
            <v>P2532000010</v>
          </cell>
        </row>
        <row r="269">
          <cell r="A269">
            <v>5584008</v>
          </cell>
          <cell r="B269">
            <v>3260100030</v>
          </cell>
          <cell r="C269" t="str">
            <v>P2532000010</v>
          </cell>
        </row>
        <row r="270">
          <cell r="A270">
            <v>5584009</v>
          </cell>
          <cell r="B270">
            <v>3260100030</v>
          </cell>
          <cell r="C270" t="str">
            <v>P2532000010</v>
          </cell>
        </row>
        <row r="271">
          <cell r="A271">
            <v>5585001</v>
          </cell>
          <cell r="B271">
            <v>3260100030</v>
          </cell>
          <cell r="C271" t="str">
            <v>P2532000010</v>
          </cell>
        </row>
        <row r="272">
          <cell r="A272">
            <v>5585002</v>
          </cell>
          <cell r="B272">
            <v>3260100030</v>
          </cell>
          <cell r="C272" t="str">
            <v>P2682200160</v>
          </cell>
        </row>
        <row r="273">
          <cell r="A273">
            <v>5585003</v>
          </cell>
          <cell r="B273">
            <v>3260100030</v>
          </cell>
          <cell r="C273" t="str">
            <v>P2532000010</v>
          </cell>
        </row>
        <row r="274">
          <cell r="A274">
            <v>5585004</v>
          </cell>
          <cell r="B274">
            <v>3260100030</v>
          </cell>
          <cell r="C274" t="str">
            <v>P2532000010</v>
          </cell>
        </row>
        <row r="275">
          <cell r="A275">
            <v>5585006</v>
          </cell>
          <cell r="B275">
            <v>3260100030</v>
          </cell>
          <cell r="C275" t="str">
            <v>P2532000010</v>
          </cell>
        </row>
        <row r="276">
          <cell r="A276">
            <v>5586001</v>
          </cell>
          <cell r="B276">
            <v>3260100030</v>
          </cell>
          <cell r="C276" t="str">
            <v>P2532000010</v>
          </cell>
        </row>
        <row r="277">
          <cell r="A277">
            <v>5586002</v>
          </cell>
          <cell r="B277">
            <v>3260100030</v>
          </cell>
          <cell r="C277" t="str">
            <v>P2532000010</v>
          </cell>
        </row>
        <row r="278">
          <cell r="A278">
            <v>5586003</v>
          </cell>
          <cell r="B278">
            <v>3260100030</v>
          </cell>
          <cell r="C278" t="str">
            <v>P2532000010</v>
          </cell>
        </row>
        <row r="279">
          <cell r="A279">
            <v>5586005</v>
          </cell>
          <cell r="B279">
            <v>3260100030</v>
          </cell>
          <cell r="C279" t="str">
            <v>P2532000010</v>
          </cell>
        </row>
        <row r="280">
          <cell r="A280">
            <v>5586006</v>
          </cell>
          <cell r="B280">
            <v>3260100030</v>
          </cell>
          <cell r="C280" t="str">
            <v>P2532000010</v>
          </cell>
        </row>
        <row r="281">
          <cell r="A281">
            <v>5586007</v>
          </cell>
          <cell r="B281">
            <v>3260100030</v>
          </cell>
          <cell r="C281" t="str">
            <v>P2532000010</v>
          </cell>
        </row>
        <row r="282">
          <cell r="A282">
            <v>5586008</v>
          </cell>
          <cell r="B282">
            <v>3260100030</v>
          </cell>
          <cell r="C282" t="str">
            <v>P2532000010</v>
          </cell>
        </row>
        <row r="283">
          <cell r="A283">
            <v>5586009</v>
          </cell>
          <cell r="B283">
            <v>3260100030</v>
          </cell>
          <cell r="C283" t="str">
            <v>P2532000010</v>
          </cell>
        </row>
        <row r="284">
          <cell r="A284">
            <v>5586010</v>
          </cell>
          <cell r="B284">
            <v>3260100030</v>
          </cell>
          <cell r="C284" t="str">
            <v>P2532000010</v>
          </cell>
        </row>
        <row r="285">
          <cell r="A285">
            <v>5586011</v>
          </cell>
          <cell r="B285">
            <v>3260100030</v>
          </cell>
          <cell r="C285" t="str">
            <v>P2532000010</v>
          </cell>
        </row>
        <row r="286">
          <cell r="A286">
            <v>5586013</v>
          </cell>
          <cell r="B286">
            <v>3260100030</v>
          </cell>
          <cell r="C286" t="str">
            <v>P2532000010</v>
          </cell>
        </row>
        <row r="287">
          <cell r="A287">
            <v>5586014</v>
          </cell>
          <cell r="B287">
            <v>3260100030</v>
          </cell>
          <cell r="C287" t="str">
            <v>P2532000010</v>
          </cell>
        </row>
        <row r="288">
          <cell r="A288">
            <v>5586015</v>
          </cell>
          <cell r="B288">
            <v>3260100030</v>
          </cell>
          <cell r="C288" t="str">
            <v>P2532000010</v>
          </cell>
        </row>
        <row r="289">
          <cell r="A289">
            <v>5586016</v>
          </cell>
          <cell r="B289">
            <v>3260100030</v>
          </cell>
          <cell r="C289" t="str">
            <v>P2532000010</v>
          </cell>
        </row>
        <row r="290">
          <cell r="A290">
            <v>5586017</v>
          </cell>
          <cell r="B290">
            <v>3260100030</v>
          </cell>
          <cell r="C290" t="str">
            <v>P2532000010</v>
          </cell>
        </row>
        <row r="291">
          <cell r="A291">
            <v>5586018</v>
          </cell>
          <cell r="B291">
            <v>3260100030</v>
          </cell>
          <cell r="C291" t="str">
            <v>P2532000010</v>
          </cell>
        </row>
        <row r="292">
          <cell r="A292">
            <v>5586019</v>
          </cell>
          <cell r="B292">
            <v>3260100030</v>
          </cell>
          <cell r="C292" t="str">
            <v>P2532000010</v>
          </cell>
        </row>
        <row r="293">
          <cell r="A293">
            <v>5586020</v>
          </cell>
          <cell r="B293">
            <v>3260100030</v>
          </cell>
          <cell r="C293" t="str">
            <v>P2532000010</v>
          </cell>
        </row>
        <row r="294">
          <cell r="A294">
            <v>5586021</v>
          </cell>
          <cell r="B294">
            <v>3260100030</v>
          </cell>
          <cell r="C294" t="str">
            <v>P2532000010</v>
          </cell>
        </row>
        <row r="295">
          <cell r="A295">
            <v>5587001</v>
          </cell>
          <cell r="B295">
            <v>3260100030</v>
          </cell>
          <cell r="C295" t="str">
            <v>P2532000010</v>
          </cell>
        </row>
        <row r="296">
          <cell r="A296">
            <v>5587002</v>
          </cell>
          <cell r="B296">
            <v>3260100030</v>
          </cell>
          <cell r="C296" t="str">
            <v>P2532000010</v>
          </cell>
        </row>
        <row r="297">
          <cell r="A297">
            <v>5587003</v>
          </cell>
          <cell r="B297">
            <v>3260100030</v>
          </cell>
          <cell r="C297" t="str">
            <v>P2532000010</v>
          </cell>
        </row>
        <row r="298">
          <cell r="A298">
            <v>5587004</v>
          </cell>
          <cell r="B298">
            <v>3260100030</v>
          </cell>
          <cell r="C298" t="str">
            <v>P2532000010</v>
          </cell>
        </row>
        <row r="299">
          <cell r="A299">
            <v>5587005</v>
          </cell>
          <cell r="B299">
            <v>3260100030</v>
          </cell>
          <cell r="C299" t="str">
            <v>P2532000010</v>
          </cell>
        </row>
        <row r="300">
          <cell r="A300">
            <v>5587006</v>
          </cell>
          <cell r="B300">
            <v>3260100030</v>
          </cell>
          <cell r="C300" t="str">
            <v>P2532000010</v>
          </cell>
        </row>
        <row r="301">
          <cell r="A301">
            <v>5587009</v>
          </cell>
          <cell r="B301">
            <v>3260100030</v>
          </cell>
          <cell r="C301" t="str">
            <v>P2532000010</v>
          </cell>
        </row>
        <row r="302">
          <cell r="A302">
            <v>5587010</v>
          </cell>
          <cell r="B302">
            <v>3260100030</v>
          </cell>
          <cell r="C302" t="str">
            <v>P2532000010</v>
          </cell>
        </row>
        <row r="303">
          <cell r="A303">
            <v>5587011</v>
          </cell>
          <cell r="B303">
            <v>3260100030</v>
          </cell>
          <cell r="C303" t="str">
            <v>P2532000010</v>
          </cell>
        </row>
        <row r="304">
          <cell r="A304">
            <v>5587012</v>
          </cell>
          <cell r="B304">
            <v>3260100030</v>
          </cell>
          <cell r="C304" t="str">
            <v>P2532000010</v>
          </cell>
        </row>
        <row r="305">
          <cell r="A305">
            <v>5587013</v>
          </cell>
          <cell r="B305">
            <v>3260100030</v>
          </cell>
          <cell r="C305" t="str">
            <v>P2532000010</v>
          </cell>
        </row>
        <row r="306">
          <cell r="A306">
            <v>5587014</v>
          </cell>
          <cell r="B306">
            <v>3260100030</v>
          </cell>
          <cell r="C306" t="str">
            <v>P2532000010</v>
          </cell>
        </row>
        <row r="307">
          <cell r="A307">
            <v>5587015</v>
          </cell>
          <cell r="B307">
            <v>3260100030</v>
          </cell>
          <cell r="C307" t="str">
            <v>P2532000010</v>
          </cell>
        </row>
        <row r="308">
          <cell r="A308">
            <v>5587016</v>
          </cell>
          <cell r="B308">
            <v>3260100030</v>
          </cell>
          <cell r="C308" t="str">
            <v>P2532000010</v>
          </cell>
        </row>
        <row r="309">
          <cell r="A309">
            <v>5587017</v>
          </cell>
          <cell r="B309">
            <v>3260100030</v>
          </cell>
          <cell r="C309" t="str">
            <v>P2532000010</v>
          </cell>
        </row>
        <row r="310">
          <cell r="A310">
            <v>5587018</v>
          </cell>
          <cell r="B310">
            <v>3260100030</v>
          </cell>
          <cell r="C310" t="str">
            <v>P2532000010</v>
          </cell>
        </row>
        <row r="311">
          <cell r="A311">
            <v>5587019</v>
          </cell>
          <cell r="B311">
            <v>3260100030</v>
          </cell>
          <cell r="C311" t="str">
            <v>P2532000010</v>
          </cell>
        </row>
        <row r="312">
          <cell r="A312">
            <v>5587020</v>
          </cell>
          <cell r="B312">
            <v>3260100030</v>
          </cell>
          <cell r="C312" t="str">
            <v>P2532000010</v>
          </cell>
        </row>
        <row r="313">
          <cell r="A313">
            <v>5587021</v>
          </cell>
          <cell r="B313">
            <v>3260100030</v>
          </cell>
          <cell r="C313" t="str">
            <v>P2532000010</v>
          </cell>
        </row>
        <row r="314">
          <cell r="A314">
            <v>5587022</v>
          </cell>
          <cell r="B314">
            <v>3260100030</v>
          </cell>
          <cell r="C314" t="str">
            <v>P2532000010</v>
          </cell>
        </row>
        <row r="315">
          <cell r="A315">
            <v>5587024</v>
          </cell>
          <cell r="B315">
            <v>3260100030</v>
          </cell>
          <cell r="C315" t="str">
            <v>P2532000010</v>
          </cell>
        </row>
        <row r="316">
          <cell r="A316">
            <v>5587025</v>
          </cell>
          <cell r="B316">
            <v>3260100030</v>
          </cell>
          <cell r="C316" t="str">
            <v>P2532000010</v>
          </cell>
        </row>
        <row r="317">
          <cell r="A317">
            <v>5587026</v>
          </cell>
          <cell r="B317">
            <v>3260100030</v>
          </cell>
          <cell r="C317" t="str">
            <v>P2532000010</v>
          </cell>
        </row>
        <row r="318">
          <cell r="A318">
            <v>5587027</v>
          </cell>
          <cell r="B318">
            <v>3260100030</v>
          </cell>
          <cell r="C318" t="str">
            <v>P2532000010</v>
          </cell>
        </row>
        <row r="319">
          <cell r="A319">
            <v>5587028</v>
          </cell>
          <cell r="B319">
            <v>3260100030</v>
          </cell>
          <cell r="C319" t="str">
            <v>P2532000010</v>
          </cell>
        </row>
        <row r="320">
          <cell r="A320">
            <v>5587029</v>
          </cell>
          <cell r="B320">
            <v>3260100030</v>
          </cell>
          <cell r="C320" t="str">
            <v>P2532000010</v>
          </cell>
        </row>
        <row r="321">
          <cell r="A321">
            <v>5587030</v>
          </cell>
          <cell r="B321">
            <v>3260100030</v>
          </cell>
          <cell r="C321" t="str">
            <v>P2532000010</v>
          </cell>
        </row>
        <row r="322">
          <cell r="A322">
            <v>5587031</v>
          </cell>
          <cell r="B322">
            <v>3260100030</v>
          </cell>
          <cell r="C322" t="str">
            <v>P2682200160</v>
          </cell>
        </row>
        <row r="323">
          <cell r="A323">
            <v>5587032</v>
          </cell>
          <cell r="B323">
            <v>3260100030</v>
          </cell>
          <cell r="C323" t="str">
            <v>P2532000010</v>
          </cell>
        </row>
        <row r="324">
          <cell r="A324">
            <v>5587034</v>
          </cell>
          <cell r="B324">
            <v>3260100030</v>
          </cell>
          <cell r="C324" t="str">
            <v>P2532000010</v>
          </cell>
        </row>
        <row r="325">
          <cell r="A325">
            <v>5587035</v>
          </cell>
          <cell r="B325">
            <v>3260100030</v>
          </cell>
          <cell r="C325" t="str">
            <v>P2532000010</v>
          </cell>
        </row>
        <row r="326">
          <cell r="A326">
            <v>5587036</v>
          </cell>
          <cell r="B326">
            <v>3260100030</v>
          </cell>
          <cell r="C326" t="str">
            <v>P2532000010</v>
          </cell>
        </row>
        <row r="327">
          <cell r="A327">
            <v>5587038</v>
          </cell>
          <cell r="B327">
            <v>3260100030</v>
          </cell>
          <cell r="C327" t="str">
            <v>P2532000010</v>
          </cell>
        </row>
        <row r="328">
          <cell r="A328">
            <v>5587039</v>
          </cell>
          <cell r="B328">
            <v>3260100030</v>
          </cell>
          <cell r="C328" t="str">
            <v>P2682200160</v>
          </cell>
        </row>
        <row r="329">
          <cell r="A329">
            <v>5587041</v>
          </cell>
          <cell r="B329">
            <v>3260100030</v>
          </cell>
          <cell r="C329" t="str">
            <v>P2532000010</v>
          </cell>
        </row>
        <row r="330">
          <cell r="A330">
            <v>5587042</v>
          </cell>
          <cell r="B330">
            <v>3260100030</v>
          </cell>
          <cell r="C330" t="str">
            <v>P2532000010</v>
          </cell>
        </row>
        <row r="331">
          <cell r="A331">
            <v>5589001</v>
          </cell>
          <cell r="B331">
            <v>3280260050</v>
          </cell>
          <cell r="C331" t="str">
            <v>P2682200160</v>
          </cell>
        </row>
        <row r="332">
          <cell r="A332">
            <v>5589901</v>
          </cell>
          <cell r="B332">
            <v>3260100030</v>
          </cell>
          <cell r="C332" t="str">
            <v>P2682200160</v>
          </cell>
        </row>
        <row r="333">
          <cell r="A333">
            <v>5611001</v>
          </cell>
          <cell r="B333">
            <v>3260100030</v>
          </cell>
          <cell r="C333" t="str">
            <v>P2532000010</v>
          </cell>
        </row>
        <row r="334">
          <cell r="A334">
            <v>5611002</v>
          </cell>
          <cell r="B334">
            <v>3260100030</v>
          </cell>
          <cell r="C334" t="str">
            <v>P2532000010</v>
          </cell>
        </row>
        <row r="335">
          <cell r="A335">
            <v>5640742</v>
          </cell>
          <cell r="B335">
            <v>3280230010</v>
          </cell>
          <cell r="C335" t="str">
            <v>P2660000010</v>
          </cell>
        </row>
        <row r="336">
          <cell r="A336">
            <v>6011001</v>
          </cell>
          <cell r="B336">
            <v>3010111030</v>
          </cell>
          <cell r="C336" t="str">
            <v>P1111100030</v>
          </cell>
        </row>
        <row r="337">
          <cell r="A337">
            <v>6019001</v>
          </cell>
          <cell r="B337">
            <v>3010111030</v>
          </cell>
          <cell r="C337" t="str">
            <v>P1111100030</v>
          </cell>
        </row>
        <row r="338">
          <cell r="A338">
            <v>6021001</v>
          </cell>
          <cell r="B338">
            <v>3010211030</v>
          </cell>
          <cell r="C338" t="str">
            <v>P1121100040</v>
          </cell>
        </row>
        <row r="339">
          <cell r="A339">
            <v>6021003</v>
          </cell>
          <cell r="B339">
            <v>3010211030</v>
          </cell>
          <cell r="C339" t="str">
            <v>P1121100040</v>
          </cell>
        </row>
        <row r="340">
          <cell r="A340">
            <v>6021004</v>
          </cell>
          <cell r="B340">
            <v>3010211030</v>
          </cell>
          <cell r="C340" t="str">
            <v>P1121100040</v>
          </cell>
        </row>
        <row r="341">
          <cell r="A341">
            <v>6031001</v>
          </cell>
          <cell r="B341">
            <v>3210131016</v>
          </cell>
          <cell r="C341" t="str">
            <v>P2112110010</v>
          </cell>
        </row>
        <row r="342">
          <cell r="A342">
            <v>6031002</v>
          </cell>
          <cell r="B342">
            <v>3210131016</v>
          </cell>
          <cell r="C342" t="str">
            <v>P2112110010</v>
          </cell>
        </row>
        <row r="343">
          <cell r="A343">
            <v>6051001</v>
          </cell>
          <cell r="B343">
            <v>3010121010</v>
          </cell>
          <cell r="C343" t="str">
            <v>P1112200010</v>
          </cell>
        </row>
        <row r="344">
          <cell r="A344">
            <v>6071001</v>
          </cell>
          <cell r="B344">
            <v>3010121020</v>
          </cell>
          <cell r="C344" t="str">
            <v>P1112200020</v>
          </cell>
        </row>
        <row r="345">
          <cell r="A345">
            <v>6131001</v>
          </cell>
          <cell r="B345">
            <v>3250120010</v>
          </cell>
          <cell r="C345" t="str">
            <v>P2514000010</v>
          </cell>
        </row>
        <row r="346">
          <cell r="A346">
            <v>6180000</v>
          </cell>
          <cell r="B346">
            <v>3070200050</v>
          </cell>
          <cell r="C346" t="str">
            <v>P1651000050</v>
          </cell>
        </row>
        <row r="347">
          <cell r="A347">
            <v>6181001</v>
          </cell>
          <cell r="B347">
            <v>3070200060</v>
          </cell>
          <cell r="C347" t="str">
            <v>P1651000100</v>
          </cell>
        </row>
        <row r="348">
          <cell r="A348">
            <v>6530441</v>
          </cell>
          <cell r="B348">
            <v>3020600010</v>
          </cell>
          <cell r="C348" t="str">
            <v>P1514000010</v>
          </cell>
        </row>
        <row r="349">
          <cell r="A349">
            <v>6530765</v>
          </cell>
          <cell r="B349">
            <v>3070120010</v>
          </cell>
          <cell r="C349" t="str">
            <v>P1620000010</v>
          </cell>
        </row>
        <row r="350">
          <cell r="A350">
            <v>6530766</v>
          </cell>
          <cell r="B350">
            <v>3280230010</v>
          </cell>
          <cell r="C350" t="str">
            <v>P2660000010</v>
          </cell>
        </row>
        <row r="351">
          <cell r="A351">
            <v>6530965</v>
          </cell>
          <cell r="B351">
            <v>3070120010</v>
          </cell>
          <cell r="C351" t="str">
            <v>P1620000010</v>
          </cell>
        </row>
        <row r="352">
          <cell r="A352">
            <v>6530966</v>
          </cell>
          <cell r="B352">
            <v>3280230010</v>
          </cell>
          <cell r="C352" t="str">
            <v>P2660000010</v>
          </cell>
        </row>
        <row r="353">
          <cell r="A353">
            <v>6531201</v>
          </cell>
          <cell r="B353">
            <v>3070120010</v>
          </cell>
          <cell r="C353" t="str">
            <v>P1620000010</v>
          </cell>
        </row>
        <row r="354">
          <cell r="A354">
            <v>6581000</v>
          </cell>
          <cell r="B354">
            <v>3070110040</v>
          </cell>
          <cell r="C354" t="str">
            <v>P1652200040</v>
          </cell>
        </row>
        <row r="355">
          <cell r="A355">
            <v>6581001</v>
          </cell>
          <cell r="B355">
            <v>3020600010</v>
          </cell>
          <cell r="C355" t="str">
            <v>P1514000010</v>
          </cell>
        </row>
        <row r="356">
          <cell r="A356">
            <v>6581003</v>
          </cell>
          <cell r="B356">
            <v>3070110035</v>
          </cell>
          <cell r="C356" t="str">
            <v>P1660000010</v>
          </cell>
        </row>
        <row r="357">
          <cell r="A357">
            <v>6581201</v>
          </cell>
          <cell r="B357">
            <v>3070120010</v>
          </cell>
          <cell r="C357" t="str">
            <v>P1620000010</v>
          </cell>
        </row>
        <row r="358">
          <cell r="A358">
            <v>6581301</v>
          </cell>
          <cell r="B358">
            <v>3070120010</v>
          </cell>
          <cell r="C358" t="str">
            <v>P1620000010</v>
          </cell>
        </row>
        <row r="359">
          <cell r="A359">
            <v>6582001</v>
          </cell>
          <cell r="B359">
            <v>3070110040</v>
          </cell>
          <cell r="C359" t="str">
            <v>P1652200040</v>
          </cell>
        </row>
        <row r="360">
          <cell r="A360">
            <v>6582010</v>
          </cell>
          <cell r="B360">
            <v>3260100030</v>
          </cell>
          <cell r="C360" t="str">
            <v>P2532000010</v>
          </cell>
        </row>
        <row r="361">
          <cell r="A361">
            <v>6582165</v>
          </cell>
          <cell r="B361">
            <v>3070550010</v>
          </cell>
          <cell r="C361" t="str">
            <v>P2532000010</v>
          </cell>
        </row>
        <row r="362">
          <cell r="A362">
            <v>6582255</v>
          </cell>
          <cell r="B362">
            <v>3260100030</v>
          </cell>
          <cell r="C362" t="str">
            <v>P2532000010</v>
          </cell>
        </row>
        <row r="363">
          <cell r="A363">
            <v>6611002</v>
          </cell>
          <cell r="B363">
            <v>3260100030</v>
          </cell>
          <cell r="C363" t="str">
            <v>P2532000010</v>
          </cell>
        </row>
        <row r="364">
          <cell r="A364">
            <v>6630803</v>
          </cell>
          <cell r="B364">
            <v>9999999992</v>
          </cell>
          <cell r="C364" t="str">
            <v>P1420000070</v>
          </cell>
        </row>
        <row r="365">
          <cell r="A365">
            <v>6640742</v>
          </cell>
          <cell r="B365">
            <v>3070120010</v>
          </cell>
          <cell r="C365" t="str">
            <v>P1620000010</v>
          </cell>
        </row>
        <row r="366">
          <cell r="A366">
            <v>10210119</v>
          </cell>
          <cell r="B366">
            <v>1070110010</v>
          </cell>
          <cell r="C366" t="str">
            <v>A2110000010</v>
          </cell>
        </row>
        <row r="367">
          <cell r="A367">
            <v>12610009</v>
          </cell>
          <cell r="B367">
            <v>1050000010</v>
          </cell>
          <cell r="C367" t="str">
            <v>A7000000010</v>
          </cell>
        </row>
        <row r="368">
          <cell r="A368">
            <v>15143029</v>
          </cell>
          <cell r="B368">
            <v>1020670010</v>
          </cell>
          <cell r="C368" t="str">
            <v>A4640000010</v>
          </cell>
        </row>
        <row r="369">
          <cell r="A369">
            <v>15143919</v>
          </cell>
          <cell r="B369">
            <v>1020670040</v>
          </cell>
          <cell r="C369" t="str">
            <v>A4640000010</v>
          </cell>
        </row>
        <row r="370">
          <cell r="A370">
            <v>15143929</v>
          </cell>
          <cell r="B370">
            <v>1020670010</v>
          </cell>
          <cell r="C370" t="str">
            <v>A4640000010</v>
          </cell>
        </row>
        <row r="371">
          <cell r="A371">
            <v>15443029</v>
          </cell>
          <cell r="B371">
            <v>2060210010</v>
          </cell>
          <cell r="C371" t="str">
            <v>L4120000010</v>
          </cell>
        </row>
        <row r="372">
          <cell r="A372">
            <v>15443919</v>
          </cell>
          <cell r="B372">
            <v>2060210040</v>
          </cell>
          <cell r="C372" t="str">
            <v>L4120000010</v>
          </cell>
        </row>
        <row r="373">
          <cell r="A373">
            <v>15443929</v>
          </cell>
          <cell r="B373">
            <v>2060210010</v>
          </cell>
          <cell r="C373" t="str">
            <v>L4120000010</v>
          </cell>
        </row>
        <row r="374">
          <cell r="A374">
            <v>20210019</v>
          </cell>
          <cell r="B374">
            <v>1010260010</v>
          </cell>
          <cell r="C374" t="str">
            <v>A1210000010</v>
          </cell>
        </row>
        <row r="375">
          <cell r="A375">
            <v>20410019</v>
          </cell>
          <cell r="B375">
            <v>1010212010</v>
          </cell>
          <cell r="C375" t="str">
            <v>A1221000010</v>
          </cell>
        </row>
        <row r="376">
          <cell r="A376">
            <v>20810019</v>
          </cell>
          <cell r="B376">
            <v>1010212020</v>
          </cell>
          <cell r="C376" t="str">
            <v>A1222000010</v>
          </cell>
        </row>
        <row r="377">
          <cell r="A377">
            <v>20920009</v>
          </cell>
          <cell r="B377">
            <v>1070200010</v>
          </cell>
          <cell r="C377" t="str">
            <v>A6100000010</v>
          </cell>
        </row>
        <row r="378">
          <cell r="A378">
            <v>21110029</v>
          </cell>
          <cell r="B378">
            <v>1070310010</v>
          </cell>
          <cell r="C378" t="str">
            <v>A2210000010</v>
          </cell>
        </row>
        <row r="379">
          <cell r="A379">
            <v>21110039</v>
          </cell>
          <cell r="B379">
            <v>1070310010</v>
          </cell>
          <cell r="C379" t="str">
            <v>A2210000010</v>
          </cell>
        </row>
        <row r="380">
          <cell r="A380">
            <v>21110069</v>
          </cell>
          <cell r="B380">
            <v>1070340010</v>
          </cell>
          <cell r="C380" t="str">
            <v>A2240000010</v>
          </cell>
        </row>
        <row r="381">
          <cell r="A381">
            <v>21110079</v>
          </cell>
          <cell r="B381">
            <v>1070310010</v>
          </cell>
          <cell r="C381" t="str">
            <v>A2210000010</v>
          </cell>
        </row>
        <row r="382">
          <cell r="A382">
            <v>21110089</v>
          </cell>
          <cell r="B382">
            <v>1070310010</v>
          </cell>
          <cell r="C382" t="str">
            <v>A2210000010</v>
          </cell>
        </row>
        <row r="383">
          <cell r="A383">
            <v>21810029</v>
          </cell>
          <cell r="B383">
            <v>1070310020</v>
          </cell>
          <cell r="C383" t="str">
            <v>A2210000020</v>
          </cell>
        </row>
        <row r="384">
          <cell r="A384">
            <v>21810039</v>
          </cell>
          <cell r="B384">
            <v>1070310020</v>
          </cell>
          <cell r="C384" t="str">
            <v>A2210000020</v>
          </cell>
        </row>
        <row r="385">
          <cell r="A385">
            <v>21810049</v>
          </cell>
          <cell r="B385">
            <v>1070310020</v>
          </cell>
          <cell r="C385" t="str">
            <v>A2210000020</v>
          </cell>
        </row>
        <row r="386">
          <cell r="A386">
            <v>21810069</v>
          </cell>
          <cell r="B386">
            <v>1070340020</v>
          </cell>
          <cell r="C386" t="str">
            <v>A2240000020</v>
          </cell>
        </row>
        <row r="387">
          <cell r="A387">
            <v>21810079</v>
          </cell>
          <cell r="B387">
            <v>1070310020</v>
          </cell>
          <cell r="C387" t="str">
            <v>A2210000020</v>
          </cell>
        </row>
        <row r="388">
          <cell r="A388">
            <v>21810089</v>
          </cell>
          <cell r="B388">
            <v>1070310020</v>
          </cell>
          <cell r="C388" t="str">
            <v>A2210000020</v>
          </cell>
        </row>
        <row r="389">
          <cell r="A389">
            <v>22110049</v>
          </cell>
          <cell r="B389">
            <v>1010212010</v>
          </cell>
          <cell r="C389" t="str">
            <v>A1221000010</v>
          </cell>
        </row>
        <row r="390">
          <cell r="A390">
            <v>22110059</v>
          </cell>
          <cell r="B390">
            <v>1070310010</v>
          </cell>
          <cell r="C390" t="str">
            <v>A2210000010</v>
          </cell>
        </row>
        <row r="391">
          <cell r="A391">
            <v>22110069</v>
          </cell>
          <cell r="B391">
            <v>1070310010</v>
          </cell>
          <cell r="C391" t="str">
            <v>A2210000010</v>
          </cell>
        </row>
        <row r="392">
          <cell r="A392">
            <v>22110119</v>
          </cell>
          <cell r="B392">
            <v>1070110010</v>
          </cell>
          <cell r="C392" t="str">
            <v>A2110000010</v>
          </cell>
        </row>
        <row r="393">
          <cell r="A393">
            <v>23409419</v>
          </cell>
          <cell r="B393">
            <v>1050000010</v>
          </cell>
          <cell r="C393" t="str">
            <v>A7000000010</v>
          </cell>
        </row>
        <row r="394">
          <cell r="A394">
            <v>23410008</v>
          </cell>
          <cell r="B394">
            <v>1050000010</v>
          </cell>
          <cell r="C394" t="str">
            <v>A7000000010</v>
          </cell>
        </row>
        <row r="395">
          <cell r="A395">
            <v>23410009</v>
          </cell>
          <cell r="B395">
            <v>1050000010</v>
          </cell>
          <cell r="C395" t="str">
            <v>A7000000010</v>
          </cell>
        </row>
        <row r="396">
          <cell r="A396">
            <v>23410019</v>
          </cell>
          <cell r="B396">
            <v>1050000010</v>
          </cell>
          <cell r="C396" t="str">
            <v>A7000000010</v>
          </cell>
        </row>
        <row r="397">
          <cell r="A397">
            <v>23419019</v>
          </cell>
          <cell r="B397">
            <v>1050000010</v>
          </cell>
          <cell r="C397" t="str">
            <v>A7000000010</v>
          </cell>
        </row>
        <row r="398">
          <cell r="A398">
            <v>23488889</v>
          </cell>
          <cell r="B398">
            <v>1050000010</v>
          </cell>
          <cell r="C398" t="str">
            <v>A7000000010</v>
          </cell>
        </row>
        <row r="399">
          <cell r="A399">
            <v>23500159</v>
          </cell>
          <cell r="B399">
            <v>1050000010</v>
          </cell>
          <cell r="C399" t="str">
            <v>A7000000010</v>
          </cell>
        </row>
        <row r="400">
          <cell r="A400">
            <v>23500169</v>
          </cell>
          <cell r="B400">
            <v>1050000010</v>
          </cell>
          <cell r="C400" t="str">
            <v>A7000000010</v>
          </cell>
        </row>
        <row r="401">
          <cell r="A401">
            <v>23500179</v>
          </cell>
          <cell r="B401">
            <v>1050000010</v>
          </cell>
          <cell r="C401" t="str">
            <v>A7000000010</v>
          </cell>
        </row>
        <row r="402">
          <cell r="A402">
            <v>23510019</v>
          </cell>
          <cell r="B402">
            <v>1050000010</v>
          </cell>
          <cell r="C402" t="str">
            <v>A7000000010</v>
          </cell>
        </row>
        <row r="403">
          <cell r="A403">
            <v>23510028</v>
          </cell>
          <cell r="B403">
            <v>1050000010</v>
          </cell>
          <cell r="C403" t="str">
            <v>A7000000010</v>
          </cell>
        </row>
        <row r="404">
          <cell r="A404">
            <v>23510029</v>
          </cell>
          <cell r="B404">
            <v>1050000010</v>
          </cell>
          <cell r="C404" t="str">
            <v>A7000000010</v>
          </cell>
        </row>
        <row r="405">
          <cell r="A405">
            <v>23510039</v>
          </cell>
          <cell r="B405">
            <v>1050000010</v>
          </cell>
          <cell r="C405" t="str">
            <v>A7000000010</v>
          </cell>
        </row>
        <row r="406">
          <cell r="A406">
            <v>23510049</v>
          </cell>
          <cell r="B406">
            <v>1050000010</v>
          </cell>
          <cell r="C406" t="str">
            <v>A7000000010</v>
          </cell>
        </row>
        <row r="407">
          <cell r="A407">
            <v>23510059</v>
          </cell>
          <cell r="B407">
            <v>1050000010</v>
          </cell>
          <cell r="C407" t="str">
            <v>A7000000010</v>
          </cell>
        </row>
        <row r="408">
          <cell r="A408">
            <v>23510069</v>
          </cell>
          <cell r="B408">
            <v>1050000010</v>
          </cell>
          <cell r="C408" t="str">
            <v>A7000000010</v>
          </cell>
        </row>
        <row r="409">
          <cell r="A409">
            <v>23510079</v>
          </cell>
          <cell r="B409">
            <v>1050000010</v>
          </cell>
          <cell r="C409" t="str">
            <v>A7000000010</v>
          </cell>
        </row>
        <row r="410">
          <cell r="A410">
            <v>23510089</v>
          </cell>
          <cell r="B410">
            <v>1050000010</v>
          </cell>
          <cell r="C410" t="str">
            <v>A7000000010</v>
          </cell>
        </row>
        <row r="411">
          <cell r="A411">
            <v>23510119</v>
          </cell>
          <cell r="B411">
            <v>1050000010</v>
          </cell>
          <cell r="C411" t="str">
            <v>A7000000010</v>
          </cell>
        </row>
        <row r="412">
          <cell r="A412">
            <v>23510129</v>
          </cell>
          <cell r="B412">
            <v>1050000010</v>
          </cell>
          <cell r="C412" t="str">
            <v>A7000000010</v>
          </cell>
        </row>
        <row r="413">
          <cell r="A413">
            <v>23510139</v>
          </cell>
          <cell r="B413">
            <v>1050000010</v>
          </cell>
          <cell r="C413" t="str">
            <v>A7000000010</v>
          </cell>
        </row>
        <row r="414">
          <cell r="A414">
            <v>23510149</v>
          </cell>
          <cell r="B414">
            <v>1050000010</v>
          </cell>
          <cell r="C414" t="str">
            <v>A7000000010</v>
          </cell>
        </row>
        <row r="415">
          <cell r="A415">
            <v>30110019</v>
          </cell>
          <cell r="B415">
            <v>1040110010</v>
          </cell>
          <cell r="C415" t="str">
            <v>A5100000010</v>
          </cell>
        </row>
        <row r="416">
          <cell r="A416">
            <v>30110029</v>
          </cell>
          <cell r="B416">
            <v>1040110010</v>
          </cell>
          <cell r="C416" t="str">
            <v>A5100000010</v>
          </cell>
        </row>
        <row r="417">
          <cell r="A417">
            <v>30110039</v>
          </cell>
          <cell r="B417">
            <v>1040110010</v>
          </cell>
          <cell r="C417" t="str">
            <v>A5100000010</v>
          </cell>
        </row>
        <row r="418">
          <cell r="A418">
            <v>30110049</v>
          </cell>
          <cell r="B418">
            <v>1040110010</v>
          </cell>
          <cell r="C418" t="str">
            <v>A5100000010</v>
          </cell>
        </row>
        <row r="419">
          <cell r="A419">
            <v>30110069</v>
          </cell>
          <cell r="B419">
            <v>1040110010</v>
          </cell>
          <cell r="C419" t="str">
            <v>A5100000010</v>
          </cell>
        </row>
        <row r="420">
          <cell r="A420">
            <v>30190019</v>
          </cell>
          <cell r="B420">
            <v>1040110010</v>
          </cell>
          <cell r="C420" t="str">
            <v>A5100000010</v>
          </cell>
        </row>
        <row r="421">
          <cell r="A421">
            <v>30310019</v>
          </cell>
          <cell r="B421">
            <v>1040200010</v>
          </cell>
          <cell r="C421" t="str">
            <v>A5200000010</v>
          </cell>
        </row>
        <row r="422">
          <cell r="A422">
            <v>30310029</v>
          </cell>
          <cell r="B422">
            <v>1040200010</v>
          </cell>
          <cell r="C422" t="str">
            <v>A5200000010</v>
          </cell>
        </row>
        <row r="423">
          <cell r="A423">
            <v>30910019</v>
          </cell>
          <cell r="B423">
            <v>1040110010</v>
          </cell>
          <cell r="C423" t="str">
            <v>A5100000010</v>
          </cell>
        </row>
        <row r="424">
          <cell r="A424">
            <v>32304309</v>
          </cell>
          <cell r="B424">
            <v>1040500020</v>
          </cell>
          <cell r="C424" t="str">
            <v>A5300000070</v>
          </cell>
        </row>
        <row r="425">
          <cell r="A425">
            <v>32304319</v>
          </cell>
          <cell r="B425">
            <v>1040500020</v>
          </cell>
          <cell r="C425" t="str">
            <v>A5300000070</v>
          </cell>
        </row>
        <row r="426">
          <cell r="A426">
            <v>32304399</v>
          </cell>
          <cell r="B426">
            <v>1040500020</v>
          </cell>
          <cell r="C426" t="str">
            <v>A5300000070</v>
          </cell>
        </row>
        <row r="427">
          <cell r="A427">
            <v>32310019</v>
          </cell>
          <cell r="B427">
            <v>1040500020</v>
          </cell>
          <cell r="C427" t="str">
            <v>A5300000070</v>
          </cell>
        </row>
        <row r="428">
          <cell r="A428">
            <v>32320029</v>
          </cell>
          <cell r="B428">
            <v>1040500020</v>
          </cell>
          <cell r="C428" t="str">
            <v>A5300000070</v>
          </cell>
        </row>
        <row r="429">
          <cell r="A429">
            <v>32810039</v>
          </cell>
          <cell r="B429">
            <v>1040500035</v>
          </cell>
          <cell r="C429" t="str">
            <v>A5300000120</v>
          </cell>
        </row>
        <row r="430">
          <cell r="A430">
            <v>33110019</v>
          </cell>
          <cell r="B430">
            <v>1040110010</v>
          </cell>
          <cell r="C430" t="str">
            <v>A5100000010</v>
          </cell>
        </row>
        <row r="431">
          <cell r="A431">
            <v>33110029</v>
          </cell>
          <cell r="B431">
            <v>2080100020</v>
          </cell>
          <cell r="C431" t="str">
            <v>L5100000060</v>
          </cell>
        </row>
        <row r="432">
          <cell r="A432">
            <v>33110039</v>
          </cell>
          <cell r="B432">
            <v>2080100020</v>
          </cell>
          <cell r="C432" t="str">
            <v>L5100000060</v>
          </cell>
        </row>
        <row r="433">
          <cell r="A433">
            <v>33110049</v>
          </cell>
          <cell r="B433">
            <v>1040120040</v>
          </cell>
          <cell r="C433" t="str">
            <v>A5100000060</v>
          </cell>
        </row>
        <row r="434">
          <cell r="A434">
            <v>33110059</v>
          </cell>
          <cell r="B434">
            <v>2080100020</v>
          </cell>
          <cell r="C434" t="str">
            <v>L5100000060</v>
          </cell>
        </row>
        <row r="435">
          <cell r="A435">
            <v>33210019</v>
          </cell>
          <cell r="B435">
            <v>2080100004</v>
          </cell>
          <cell r="C435" t="str">
            <v>L5100000010</v>
          </cell>
        </row>
        <row r="436">
          <cell r="A436">
            <v>33210029</v>
          </cell>
          <cell r="B436">
            <v>2080100004</v>
          </cell>
          <cell r="C436" t="str">
            <v>L5100000010</v>
          </cell>
        </row>
        <row r="437">
          <cell r="A437">
            <v>33290019</v>
          </cell>
          <cell r="B437">
            <v>2080100004</v>
          </cell>
          <cell r="C437" t="str">
            <v>L5100000010</v>
          </cell>
        </row>
        <row r="438">
          <cell r="A438">
            <v>33310018</v>
          </cell>
          <cell r="B438">
            <v>2080200010</v>
          </cell>
          <cell r="C438" t="str">
            <v>L5200000010</v>
          </cell>
        </row>
        <row r="439">
          <cell r="A439">
            <v>33310019</v>
          </cell>
          <cell r="B439">
            <v>2080200010</v>
          </cell>
          <cell r="C439" t="str">
            <v>L5200000010</v>
          </cell>
        </row>
        <row r="440">
          <cell r="A440">
            <v>33310058</v>
          </cell>
          <cell r="B440">
            <v>2080200010</v>
          </cell>
          <cell r="C440" t="str">
            <v>L5200000010</v>
          </cell>
        </row>
        <row r="441">
          <cell r="A441">
            <v>33310059</v>
          </cell>
          <cell r="B441">
            <v>2080200010</v>
          </cell>
          <cell r="C441" t="str">
            <v>L5200000010</v>
          </cell>
        </row>
        <row r="442">
          <cell r="A442">
            <v>33310068</v>
          </cell>
          <cell r="B442">
            <v>2080200010</v>
          </cell>
          <cell r="C442" t="str">
            <v>L5200000010</v>
          </cell>
        </row>
        <row r="443">
          <cell r="A443">
            <v>33310069</v>
          </cell>
          <cell r="B443">
            <v>2080200010</v>
          </cell>
          <cell r="C443" t="str">
            <v>L5200000010</v>
          </cell>
        </row>
        <row r="444">
          <cell r="A444">
            <v>33810029</v>
          </cell>
          <cell r="B444">
            <v>2080440030</v>
          </cell>
          <cell r="C444" t="str">
            <v>L5300000110</v>
          </cell>
        </row>
        <row r="445">
          <cell r="A445">
            <v>33810038</v>
          </cell>
          <cell r="B445">
            <v>2080100030</v>
          </cell>
          <cell r="C445" t="str">
            <v>L5100000080</v>
          </cell>
        </row>
        <row r="446">
          <cell r="A446">
            <v>33810039</v>
          </cell>
          <cell r="B446">
            <v>2080100030</v>
          </cell>
          <cell r="C446" t="str">
            <v>L5100000080</v>
          </cell>
        </row>
        <row r="447">
          <cell r="A447">
            <v>33810049</v>
          </cell>
          <cell r="B447">
            <v>1040120040</v>
          </cell>
          <cell r="C447" t="str">
            <v>A5100000060</v>
          </cell>
        </row>
        <row r="448">
          <cell r="A448">
            <v>33810069</v>
          </cell>
          <cell r="B448">
            <v>2080100035</v>
          </cell>
          <cell r="C448" t="str">
            <v>L5100000090</v>
          </cell>
        </row>
        <row r="449">
          <cell r="A449">
            <v>35110018</v>
          </cell>
          <cell r="B449">
            <v>2080440010</v>
          </cell>
          <cell r="C449" t="str">
            <v>L5300000050</v>
          </cell>
        </row>
        <row r="450">
          <cell r="A450">
            <v>35110019</v>
          </cell>
          <cell r="B450">
            <v>2080440010</v>
          </cell>
          <cell r="C450" t="str">
            <v>L5300000050</v>
          </cell>
        </row>
        <row r="451">
          <cell r="A451">
            <v>35410029</v>
          </cell>
          <cell r="B451">
            <v>1040500005</v>
          </cell>
          <cell r="C451" t="str">
            <v>A5300000020</v>
          </cell>
        </row>
        <row r="452">
          <cell r="A452">
            <v>35510019</v>
          </cell>
          <cell r="B452">
            <v>2080440005</v>
          </cell>
          <cell r="C452" t="str">
            <v>L5300000040</v>
          </cell>
        </row>
        <row r="453">
          <cell r="A453">
            <v>36304309</v>
          </cell>
          <cell r="B453">
            <v>2080440025</v>
          </cell>
          <cell r="C453" t="str">
            <v>L5300000090</v>
          </cell>
        </row>
        <row r="454">
          <cell r="A454">
            <v>36304469</v>
          </cell>
          <cell r="B454">
            <v>2080440025</v>
          </cell>
          <cell r="C454" t="str">
            <v>L5300000090</v>
          </cell>
        </row>
        <row r="455">
          <cell r="A455">
            <v>36310018</v>
          </cell>
          <cell r="B455">
            <v>2080440025</v>
          </cell>
          <cell r="C455" t="str">
            <v>L5300000090</v>
          </cell>
        </row>
        <row r="456">
          <cell r="A456">
            <v>36310019</v>
          </cell>
          <cell r="B456">
            <v>2080440025</v>
          </cell>
          <cell r="C456" t="str">
            <v>L5300000090</v>
          </cell>
        </row>
        <row r="457">
          <cell r="A457">
            <v>36310028</v>
          </cell>
          <cell r="B457">
            <v>2080440025</v>
          </cell>
          <cell r="C457" t="str">
            <v>L5300000090</v>
          </cell>
        </row>
        <row r="458">
          <cell r="A458">
            <v>36310029</v>
          </cell>
          <cell r="B458">
            <v>2080440025</v>
          </cell>
          <cell r="C458" t="str">
            <v>L5300000090</v>
          </cell>
        </row>
        <row r="459">
          <cell r="A459">
            <v>36310049</v>
          </cell>
          <cell r="B459">
            <v>2080100020</v>
          </cell>
          <cell r="C459" t="str">
            <v>L5100000060</v>
          </cell>
        </row>
        <row r="460">
          <cell r="A460">
            <v>36330019</v>
          </cell>
          <cell r="B460">
            <v>2060130040</v>
          </cell>
          <cell r="C460" t="str">
            <v>L4213100020</v>
          </cell>
        </row>
        <row r="461">
          <cell r="A461">
            <v>36910019</v>
          </cell>
          <cell r="B461">
            <v>2080420010</v>
          </cell>
          <cell r="C461" t="str">
            <v>L5300000020</v>
          </cell>
        </row>
        <row r="462">
          <cell r="A462">
            <v>36910029</v>
          </cell>
          <cell r="B462">
            <v>2080100030</v>
          </cell>
          <cell r="C462" t="str">
            <v>L5100000080</v>
          </cell>
        </row>
        <row r="463">
          <cell r="A463">
            <v>36910048</v>
          </cell>
          <cell r="B463">
            <v>2080440030</v>
          </cell>
          <cell r="C463" t="str">
            <v>L5300000110</v>
          </cell>
        </row>
        <row r="464">
          <cell r="A464">
            <v>36910049</v>
          </cell>
          <cell r="B464">
            <v>2080420010</v>
          </cell>
          <cell r="C464" t="str">
            <v>L5300000020</v>
          </cell>
        </row>
        <row r="465">
          <cell r="A465">
            <v>36910068</v>
          </cell>
          <cell r="B465">
            <v>2080100030</v>
          </cell>
          <cell r="C465" t="str">
            <v>L5100000080</v>
          </cell>
        </row>
        <row r="466">
          <cell r="A466">
            <v>36910069</v>
          </cell>
          <cell r="B466">
            <v>2080100030</v>
          </cell>
          <cell r="C466" t="str">
            <v>L5100000080</v>
          </cell>
        </row>
        <row r="467">
          <cell r="A467">
            <v>36910079</v>
          </cell>
          <cell r="B467">
            <v>2080420010</v>
          </cell>
          <cell r="C467" t="str">
            <v>L5300000020</v>
          </cell>
        </row>
        <row r="468">
          <cell r="A468">
            <v>37202019</v>
          </cell>
          <cell r="B468">
            <v>2080300030</v>
          </cell>
          <cell r="C468" t="str">
            <v>L6100000030</v>
          </cell>
        </row>
        <row r="469">
          <cell r="A469">
            <v>37210019</v>
          </cell>
          <cell r="B469">
            <v>2080300030</v>
          </cell>
          <cell r="C469" t="str">
            <v>L6100000030</v>
          </cell>
        </row>
        <row r="470">
          <cell r="A470">
            <v>37310009</v>
          </cell>
          <cell r="B470">
            <v>1040300040</v>
          </cell>
          <cell r="C470" t="str">
            <v>A6200000050</v>
          </cell>
        </row>
        <row r="471">
          <cell r="A471">
            <v>37310019</v>
          </cell>
          <cell r="B471">
            <v>1040300040</v>
          </cell>
          <cell r="C471" t="str">
            <v>A6200000050</v>
          </cell>
        </row>
        <row r="472">
          <cell r="A472">
            <v>37310029</v>
          </cell>
          <cell r="B472">
            <v>2080300030</v>
          </cell>
          <cell r="C472" t="str">
            <v>L6100000030</v>
          </cell>
        </row>
        <row r="473">
          <cell r="A473">
            <v>39110019</v>
          </cell>
          <cell r="B473">
            <v>1070200010</v>
          </cell>
          <cell r="C473" t="str">
            <v>A6100000010</v>
          </cell>
        </row>
        <row r="474">
          <cell r="A474">
            <v>39110028</v>
          </cell>
          <cell r="B474">
            <v>1070500035</v>
          </cell>
          <cell r="C474" t="str">
            <v>A6520000110</v>
          </cell>
        </row>
        <row r="475">
          <cell r="A475">
            <v>39110029</v>
          </cell>
          <cell r="B475">
            <v>1070500035</v>
          </cell>
          <cell r="C475" t="str">
            <v>A6520000110</v>
          </cell>
        </row>
        <row r="476">
          <cell r="A476">
            <v>39120019</v>
          </cell>
          <cell r="B476">
            <v>1070400020</v>
          </cell>
          <cell r="C476" t="str">
            <v>A6520000040</v>
          </cell>
        </row>
        <row r="477">
          <cell r="A477">
            <v>39190019</v>
          </cell>
          <cell r="B477">
            <v>1070200010</v>
          </cell>
          <cell r="C477" t="str">
            <v>A6100000010</v>
          </cell>
        </row>
        <row r="478">
          <cell r="A478">
            <v>39310019</v>
          </cell>
          <cell r="B478">
            <v>2100200050</v>
          </cell>
          <cell r="C478" t="str">
            <v>L6420000140</v>
          </cell>
        </row>
        <row r="479">
          <cell r="A479">
            <v>39810018</v>
          </cell>
          <cell r="B479">
            <v>1000000001</v>
          </cell>
          <cell r="C479" t="str">
            <v>L6420000150</v>
          </cell>
        </row>
        <row r="480">
          <cell r="A480">
            <v>39810019</v>
          </cell>
          <cell r="B480">
            <v>2100200060</v>
          </cell>
          <cell r="C480" t="str">
            <v>L6420000150</v>
          </cell>
        </row>
        <row r="481">
          <cell r="A481">
            <v>39810029</v>
          </cell>
          <cell r="B481">
            <v>2100200060</v>
          </cell>
          <cell r="C481" t="str">
            <v>L6420000150</v>
          </cell>
        </row>
        <row r="482">
          <cell r="A482">
            <v>39905008</v>
          </cell>
          <cell r="B482">
            <v>9999999991</v>
          </cell>
          <cell r="C482" t="str">
            <v>L5300000110</v>
          </cell>
        </row>
        <row r="483">
          <cell r="A483">
            <v>39905009</v>
          </cell>
          <cell r="B483">
            <v>9999999991</v>
          </cell>
          <cell r="C483" t="str">
            <v>L5300000110</v>
          </cell>
        </row>
        <row r="484">
          <cell r="A484">
            <v>40320009</v>
          </cell>
          <cell r="B484">
            <v>2010310040</v>
          </cell>
          <cell r="C484" t="str">
            <v>L1144000020</v>
          </cell>
        </row>
        <row r="485">
          <cell r="A485">
            <v>40410019</v>
          </cell>
          <cell r="B485">
            <v>2010511010</v>
          </cell>
          <cell r="C485" t="str">
            <v>L1160000010</v>
          </cell>
        </row>
        <row r="486">
          <cell r="A486">
            <v>41410009</v>
          </cell>
          <cell r="B486">
            <v>2010310010</v>
          </cell>
          <cell r="C486" t="str">
            <v>L1144000010</v>
          </cell>
        </row>
        <row r="487">
          <cell r="A487">
            <v>42110009</v>
          </cell>
          <cell r="B487">
            <v>2010310010</v>
          </cell>
          <cell r="C487" t="str">
            <v>L1144000010</v>
          </cell>
        </row>
        <row r="488">
          <cell r="A488">
            <v>44110019</v>
          </cell>
          <cell r="B488">
            <v>2040110016</v>
          </cell>
          <cell r="C488" t="str">
            <v>L3110000010</v>
          </cell>
        </row>
        <row r="489">
          <cell r="A489">
            <v>44120019</v>
          </cell>
          <cell r="B489">
            <v>1030110014</v>
          </cell>
          <cell r="C489" t="str">
            <v>A3110000020</v>
          </cell>
        </row>
        <row r="490">
          <cell r="A490">
            <v>44190019</v>
          </cell>
          <cell r="B490">
            <v>2040110016</v>
          </cell>
          <cell r="C490" t="str">
            <v>L3110000010</v>
          </cell>
        </row>
        <row r="491">
          <cell r="A491">
            <v>44310019</v>
          </cell>
          <cell r="B491">
            <v>2040110018</v>
          </cell>
          <cell r="C491" t="str">
            <v>L3210000010</v>
          </cell>
        </row>
        <row r="492">
          <cell r="A492">
            <v>44310029</v>
          </cell>
          <cell r="B492">
            <v>2040110018</v>
          </cell>
          <cell r="C492" t="str">
            <v>L3210000010</v>
          </cell>
        </row>
        <row r="493">
          <cell r="A493">
            <v>44310039</v>
          </cell>
          <cell r="B493">
            <v>2040110026</v>
          </cell>
          <cell r="C493" t="str">
            <v>L3210000030</v>
          </cell>
        </row>
        <row r="494">
          <cell r="A494">
            <v>44310049</v>
          </cell>
          <cell r="B494">
            <v>2040110028</v>
          </cell>
          <cell r="C494" t="str">
            <v>L3210000030</v>
          </cell>
        </row>
        <row r="495">
          <cell r="A495">
            <v>44320019</v>
          </cell>
          <cell r="B495">
            <v>1030110016</v>
          </cell>
          <cell r="C495" t="str">
            <v>A3210000010</v>
          </cell>
        </row>
        <row r="496">
          <cell r="A496">
            <v>44320039</v>
          </cell>
          <cell r="B496">
            <v>1030110024</v>
          </cell>
          <cell r="C496" t="str">
            <v>A3210000030</v>
          </cell>
        </row>
        <row r="497">
          <cell r="A497">
            <v>44320059</v>
          </cell>
          <cell r="B497">
            <v>1030110016</v>
          </cell>
          <cell r="C497" t="str">
            <v>A3210000010</v>
          </cell>
        </row>
        <row r="498">
          <cell r="A498">
            <v>44910019</v>
          </cell>
          <cell r="B498">
            <v>2040110042</v>
          </cell>
          <cell r="C498" t="str">
            <v>L3110000020</v>
          </cell>
        </row>
        <row r="499">
          <cell r="A499">
            <v>45910019</v>
          </cell>
          <cell r="B499">
            <v>2050200010</v>
          </cell>
          <cell r="C499" t="str">
            <v>L2000000040</v>
          </cell>
        </row>
        <row r="500">
          <cell r="A500">
            <v>50110075</v>
          </cell>
          <cell r="B500">
            <v>3210111022</v>
          </cell>
          <cell r="C500" t="str">
            <v>P2111110060</v>
          </cell>
        </row>
        <row r="501">
          <cell r="A501">
            <v>50110085</v>
          </cell>
          <cell r="B501">
            <v>3210111022</v>
          </cell>
          <cell r="C501" t="str">
            <v>P2111110060</v>
          </cell>
        </row>
        <row r="502">
          <cell r="A502">
            <v>51110205</v>
          </cell>
          <cell r="B502">
            <v>3210111022</v>
          </cell>
          <cell r="C502" t="str">
            <v>P2111110060</v>
          </cell>
        </row>
        <row r="503">
          <cell r="A503">
            <v>51110325</v>
          </cell>
          <cell r="B503">
            <v>3210111022</v>
          </cell>
          <cell r="C503" t="str">
            <v>P2111110060</v>
          </cell>
        </row>
        <row r="504">
          <cell r="A504">
            <v>51110326</v>
          </cell>
          <cell r="B504">
            <v>3280260045</v>
          </cell>
          <cell r="C504" t="str">
            <v>P2690000010</v>
          </cell>
        </row>
        <row r="505">
          <cell r="A505">
            <v>55110025</v>
          </cell>
          <cell r="B505">
            <v>3210111022</v>
          </cell>
          <cell r="C505" t="str">
            <v>P2111110060</v>
          </cell>
        </row>
        <row r="506">
          <cell r="A506">
            <v>55110026</v>
          </cell>
          <cell r="B506">
            <v>3280260045</v>
          </cell>
          <cell r="C506" t="str">
            <v>P2690000010</v>
          </cell>
        </row>
        <row r="507">
          <cell r="A507">
            <v>55120036</v>
          </cell>
          <cell r="B507">
            <v>3280410010</v>
          </cell>
          <cell r="C507" t="str">
            <v>P2620000030</v>
          </cell>
        </row>
        <row r="508">
          <cell r="A508">
            <v>55820046</v>
          </cell>
          <cell r="B508">
            <v>3280220010</v>
          </cell>
          <cell r="C508" t="str">
            <v>P2650000010</v>
          </cell>
        </row>
        <row r="509">
          <cell r="A509">
            <v>55820065</v>
          </cell>
          <cell r="B509">
            <v>3280430010</v>
          </cell>
          <cell r="C509" t="str">
            <v>P2620000030</v>
          </cell>
        </row>
        <row r="510">
          <cell r="A510">
            <v>55830015</v>
          </cell>
          <cell r="B510">
            <v>3210111022</v>
          </cell>
          <cell r="C510" t="str">
            <v>P2111110060</v>
          </cell>
        </row>
        <row r="511">
          <cell r="A511">
            <v>55830016</v>
          </cell>
          <cell r="B511">
            <v>3280260030</v>
          </cell>
          <cell r="C511" t="str">
            <v>P2682200070</v>
          </cell>
        </row>
        <row r="512">
          <cell r="A512">
            <v>55830035</v>
          </cell>
          <cell r="B512">
            <v>3210111022</v>
          </cell>
          <cell r="C512" t="str">
            <v>P2111110060</v>
          </cell>
        </row>
        <row r="513">
          <cell r="A513">
            <v>55830036</v>
          </cell>
          <cell r="B513">
            <v>3280260030</v>
          </cell>
          <cell r="C513" t="str">
            <v>P2682200070</v>
          </cell>
        </row>
        <row r="514">
          <cell r="A514">
            <v>55830046</v>
          </cell>
          <cell r="B514">
            <v>3280260030</v>
          </cell>
          <cell r="C514" t="str">
            <v>P2682200070</v>
          </cell>
        </row>
        <row r="515">
          <cell r="A515">
            <v>55830055</v>
          </cell>
          <cell r="B515">
            <v>3210111022</v>
          </cell>
          <cell r="C515" t="str">
            <v>P2111110060</v>
          </cell>
        </row>
        <row r="516">
          <cell r="A516">
            <v>55830065</v>
          </cell>
          <cell r="B516">
            <v>3210111022</v>
          </cell>
          <cell r="C516" t="str">
            <v>P2111110060</v>
          </cell>
        </row>
        <row r="517">
          <cell r="A517">
            <v>55830066</v>
          </cell>
          <cell r="B517">
            <v>3280260030</v>
          </cell>
          <cell r="C517" t="str">
            <v>P2682200070</v>
          </cell>
        </row>
        <row r="518">
          <cell r="A518">
            <v>55830075</v>
          </cell>
          <cell r="B518">
            <v>3210111022</v>
          </cell>
          <cell r="C518" t="str">
            <v>P2111110060</v>
          </cell>
        </row>
        <row r="519">
          <cell r="A519">
            <v>55830076</v>
          </cell>
          <cell r="B519">
            <v>3280260030</v>
          </cell>
          <cell r="C519" t="str">
            <v>P2682200070</v>
          </cell>
        </row>
        <row r="520">
          <cell r="A520">
            <v>55830085</v>
          </cell>
          <cell r="B520">
            <v>3210111022</v>
          </cell>
          <cell r="C520" t="str">
            <v>P2111110060</v>
          </cell>
        </row>
        <row r="521">
          <cell r="A521">
            <v>55830086</v>
          </cell>
          <cell r="B521">
            <v>3280260030</v>
          </cell>
          <cell r="C521" t="str">
            <v>P2682200070</v>
          </cell>
        </row>
        <row r="522">
          <cell r="A522">
            <v>55830095</v>
          </cell>
          <cell r="B522">
            <v>3210111022</v>
          </cell>
          <cell r="C522" t="str">
            <v>P2111110060</v>
          </cell>
        </row>
        <row r="523">
          <cell r="A523">
            <v>55830096</v>
          </cell>
          <cell r="B523">
            <v>3280260030</v>
          </cell>
          <cell r="C523" t="str">
            <v>P2682200070</v>
          </cell>
        </row>
        <row r="524">
          <cell r="A524">
            <v>55831015</v>
          </cell>
          <cell r="B524">
            <v>3210111022</v>
          </cell>
          <cell r="C524" t="str">
            <v>P2111110060</v>
          </cell>
        </row>
        <row r="525">
          <cell r="A525">
            <v>55831016</v>
          </cell>
          <cell r="B525">
            <v>3280260030</v>
          </cell>
          <cell r="C525" t="str">
            <v>P2682200070</v>
          </cell>
        </row>
        <row r="526">
          <cell r="A526">
            <v>55831035</v>
          </cell>
          <cell r="B526">
            <v>3210111022</v>
          </cell>
          <cell r="C526" t="str">
            <v>P2111110060</v>
          </cell>
        </row>
        <row r="527">
          <cell r="A527">
            <v>55831036</v>
          </cell>
          <cell r="B527">
            <v>3280260030</v>
          </cell>
          <cell r="C527" t="str">
            <v>P2682200070</v>
          </cell>
        </row>
        <row r="528">
          <cell r="A528">
            <v>55831046</v>
          </cell>
          <cell r="B528">
            <v>3280260030</v>
          </cell>
          <cell r="C528" t="str">
            <v>P2682200070</v>
          </cell>
        </row>
        <row r="529">
          <cell r="A529">
            <v>55831055</v>
          </cell>
          <cell r="B529">
            <v>3210111022</v>
          </cell>
          <cell r="C529" t="str">
            <v>P2111110060</v>
          </cell>
        </row>
        <row r="530">
          <cell r="A530">
            <v>55831065</v>
          </cell>
          <cell r="B530">
            <v>3210111022</v>
          </cell>
          <cell r="C530" t="str">
            <v>P2111110060</v>
          </cell>
        </row>
        <row r="531">
          <cell r="A531">
            <v>55831066</v>
          </cell>
          <cell r="B531">
            <v>3280260030</v>
          </cell>
          <cell r="C531" t="str">
            <v>P2682200070</v>
          </cell>
        </row>
        <row r="532">
          <cell r="A532">
            <v>55831075</v>
          </cell>
          <cell r="B532">
            <v>3210111022</v>
          </cell>
          <cell r="C532" t="str">
            <v>P2111110060</v>
          </cell>
        </row>
        <row r="533">
          <cell r="A533">
            <v>55831076</v>
          </cell>
          <cell r="B533">
            <v>3280260030</v>
          </cell>
          <cell r="C533" t="str">
            <v>P2682200070</v>
          </cell>
        </row>
        <row r="534">
          <cell r="A534">
            <v>55831085</v>
          </cell>
          <cell r="B534">
            <v>3210111022</v>
          </cell>
          <cell r="C534" t="str">
            <v>P2111110060</v>
          </cell>
        </row>
        <row r="535">
          <cell r="A535">
            <v>55831095</v>
          </cell>
          <cell r="B535">
            <v>3210111022</v>
          </cell>
          <cell r="C535" t="str">
            <v>P2111110060</v>
          </cell>
        </row>
        <row r="536">
          <cell r="A536">
            <v>55831096</v>
          </cell>
          <cell r="B536">
            <v>3280260030</v>
          </cell>
          <cell r="C536" t="str">
            <v>P2682200070</v>
          </cell>
        </row>
        <row r="537">
          <cell r="A537">
            <v>55831105</v>
          </cell>
          <cell r="B537">
            <v>3210111022</v>
          </cell>
          <cell r="C537" t="str">
            <v>P2111110060</v>
          </cell>
        </row>
        <row r="538">
          <cell r="A538">
            <v>55831106</v>
          </cell>
          <cell r="B538">
            <v>3280260030</v>
          </cell>
          <cell r="C538" t="str">
            <v>P2682200070</v>
          </cell>
        </row>
        <row r="539">
          <cell r="A539">
            <v>55832015</v>
          </cell>
          <cell r="B539">
            <v>3210111022</v>
          </cell>
          <cell r="C539" t="str">
            <v>P2111110060</v>
          </cell>
        </row>
        <row r="540">
          <cell r="A540">
            <v>55832035</v>
          </cell>
          <cell r="B540">
            <v>3210111022</v>
          </cell>
          <cell r="C540" t="str">
            <v>P2111110060</v>
          </cell>
        </row>
        <row r="541">
          <cell r="A541">
            <v>55832036</v>
          </cell>
          <cell r="B541">
            <v>3280260030</v>
          </cell>
          <cell r="C541" t="str">
            <v>P2682200070</v>
          </cell>
        </row>
        <row r="542">
          <cell r="A542">
            <v>55832055</v>
          </cell>
          <cell r="B542">
            <v>3210111022</v>
          </cell>
          <cell r="C542" t="str">
            <v>P2111110060</v>
          </cell>
        </row>
        <row r="543">
          <cell r="A543">
            <v>55832056</v>
          </cell>
          <cell r="B543">
            <v>3280260030</v>
          </cell>
          <cell r="C543" t="str">
            <v>P2682200070</v>
          </cell>
        </row>
        <row r="544">
          <cell r="A544">
            <v>55832066</v>
          </cell>
          <cell r="B544">
            <v>3280260030</v>
          </cell>
          <cell r="C544" t="str">
            <v>P2682200070</v>
          </cell>
        </row>
        <row r="545">
          <cell r="A545">
            <v>55832075</v>
          </cell>
          <cell r="B545">
            <v>3210111022</v>
          </cell>
          <cell r="C545" t="str">
            <v>P2111110060</v>
          </cell>
        </row>
        <row r="546">
          <cell r="A546">
            <v>55832076</v>
          </cell>
          <cell r="B546">
            <v>3280260030</v>
          </cell>
          <cell r="C546" t="str">
            <v>P2682200070</v>
          </cell>
        </row>
        <row r="547">
          <cell r="A547">
            <v>55840015</v>
          </cell>
          <cell r="B547">
            <v>3210111022</v>
          </cell>
          <cell r="C547" t="str">
            <v>P2111110060</v>
          </cell>
        </row>
        <row r="548">
          <cell r="A548">
            <v>55840016</v>
          </cell>
          <cell r="B548">
            <v>3280260045</v>
          </cell>
          <cell r="C548" t="str">
            <v>P2690000010</v>
          </cell>
        </row>
        <row r="549">
          <cell r="A549">
            <v>55840025</v>
          </cell>
          <cell r="B549">
            <v>3210111022</v>
          </cell>
          <cell r="C549" t="str">
            <v>P2111110060</v>
          </cell>
        </row>
        <row r="550">
          <cell r="A550">
            <v>55840026</v>
          </cell>
          <cell r="B550">
            <v>3280260045</v>
          </cell>
          <cell r="C550" t="str">
            <v>P2690000010</v>
          </cell>
        </row>
        <row r="551">
          <cell r="A551">
            <v>55840035</v>
          </cell>
          <cell r="B551">
            <v>3210111022</v>
          </cell>
          <cell r="C551" t="str">
            <v>P2111110060</v>
          </cell>
        </row>
        <row r="552">
          <cell r="A552">
            <v>55840036</v>
          </cell>
          <cell r="B552">
            <v>3280260045</v>
          </cell>
          <cell r="C552" t="str">
            <v>P2690000010</v>
          </cell>
        </row>
        <row r="553">
          <cell r="A553">
            <v>55840045</v>
          </cell>
          <cell r="B553">
            <v>3210111022</v>
          </cell>
          <cell r="C553" t="str">
            <v>P2111110060</v>
          </cell>
        </row>
        <row r="554">
          <cell r="A554">
            <v>55840046</v>
          </cell>
          <cell r="B554">
            <v>3280260045</v>
          </cell>
          <cell r="C554" t="str">
            <v>P2690000010</v>
          </cell>
        </row>
        <row r="555">
          <cell r="A555">
            <v>55840055</v>
          </cell>
          <cell r="B555">
            <v>3210111022</v>
          </cell>
          <cell r="C555" t="str">
            <v>P2111110060</v>
          </cell>
        </row>
        <row r="556">
          <cell r="A556">
            <v>55840056</v>
          </cell>
          <cell r="B556">
            <v>3280260045</v>
          </cell>
          <cell r="C556" t="str">
            <v>P2690000010</v>
          </cell>
        </row>
        <row r="557">
          <cell r="A557">
            <v>55840065</v>
          </cell>
          <cell r="B557">
            <v>3210111022</v>
          </cell>
          <cell r="C557" t="str">
            <v>P2111110060</v>
          </cell>
        </row>
        <row r="558">
          <cell r="A558">
            <v>55840075</v>
          </cell>
          <cell r="B558">
            <v>3210111022</v>
          </cell>
          <cell r="C558" t="str">
            <v>P2111110060</v>
          </cell>
        </row>
        <row r="559">
          <cell r="A559">
            <v>55840085</v>
          </cell>
          <cell r="B559">
            <v>3210111022</v>
          </cell>
          <cell r="C559" t="str">
            <v>P2111110060</v>
          </cell>
        </row>
        <row r="560">
          <cell r="A560">
            <v>55840086</v>
          </cell>
          <cell r="B560">
            <v>3280260045</v>
          </cell>
          <cell r="C560" t="str">
            <v>P2690000010</v>
          </cell>
        </row>
        <row r="561">
          <cell r="A561">
            <v>55840095</v>
          </cell>
          <cell r="B561">
            <v>3210111022</v>
          </cell>
          <cell r="C561" t="str">
            <v>P2111110060</v>
          </cell>
        </row>
        <row r="562">
          <cell r="A562">
            <v>55840096</v>
          </cell>
          <cell r="B562">
            <v>3280260045</v>
          </cell>
          <cell r="C562" t="str">
            <v>P2690000010</v>
          </cell>
        </row>
        <row r="563">
          <cell r="A563">
            <v>55860015</v>
          </cell>
          <cell r="B563">
            <v>3210111022</v>
          </cell>
          <cell r="C563" t="str">
            <v>P2111110060</v>
          </cell>
        </row>
        <row r="564">
          <cell r="A564">
            <v>55860016</v>
          </cell>
          <cell r="B564">
            <v>3280260045</v>
          </cell>
          <cell r="C564" t="str">
            <v>P2690000010</v>
          </cell>
        </row>
        <row r="565">
          <cell r="A565">
            <v>55860026</v>
          </cell>
          <cell r="B565">
            <v>3280260045</v>
          </cell>
          <cell r="C565" t="str">
            <v>P2690000010</v>
          </cell>
        </row>
        <row r="566">
          <cell r="A566">
            <v>55860036</v>
          </cell>
          <cell r="B566">
            <v>3280260045</v>
          </cell>
          <cell r="C566" t="str">
            <v>P2690000010</v>
          </cell>
        </row>
        <row r="567">
          <cell r="A567">
            <v>55860055</v>
          </cell>
          <cell r="B567">
            <v>3210111022</v>
          </cell>
          <cell r="C567" t="str">
            <v>P2111110060</v>
          </cell>
        </row>
        <row r="568">
          <cell r="A568">
            <v>55860056</v>
          </cell>
          <cell r="B568">
            <v>3280260045</v>
          </cell>
          <cell r="C568" t="str">
            <v>P2690000010</v>
          </cell>
        </row>
        <row r="569">
          <cell r="A569">
            <v>55860065</v>
          </cell>
          <cell r="B569">
            <v>3210111022</v>
          </cell>
          <cell r="C569" t="str">
            <v>P2111110060</v>
          </cell>
        </row>
        <row r="570">
          <cell r="A570">
            <v>55860066</v>
          </cell>
          <cell r="B570">
            <v>3280260045</v>
          </cell>
          <cell r="C570" t="str">
            <v>P2690000010</v>
          </cell>
        </row>
        <row r="571">
          <cell r="A571">
            <v>55860075</v>
          </cell>
          <cell r="B571">
            <v>3210111022</v>
          </cell>
          <cell r="C571" t="str">
            <v>P2111110060</v>
          </cell>
        </row>
        <row r="572">
          <cell r="A572">
            <v>55860085</v>
          </cell>
          <cell r="B572">
            <v>3210111022</v>
          </cell>
          <cell r="C572" t="str">
            <v>P2111110060</v>
          </cell>
        </row>
        <row r="573">
          <cell r="A573">
            <v>55860096</v>
          </cell>
          <cell r="B573">
            <v>3280260045</v>
          </cell>
          <cell r="C573" t="str">
            <v>P2690000010</v>
          </cell>
        </row>
        <row r="574">
          <cell r="A574">
            <v>55870016</v>
          </cell>
          <cell r="B574">
            <v>3280260045</v>
          </cell>
          <cell r="C574" t="str">
            <v>P2690000010</v>
          </cell>
        </row>
        <row r="575">
          <cell r="A575">
            <v>55870025</v>
          </cell>
          <cell r="B575">
            <v>3210111022</v>
          </cell>
          <cell r="C575" t="str">
            <v>P2111110060</v>
          </cell>
        </row>
        <row r="576">
          <cell r="A576">
            <v>55870036</v>
          </cell>
          <cell r="B576">
            <v>3280260045</v>
          </cell>
          <cell r="C576" t="str">
            <v>P2690000010</v>
          </cell>
        </row>
        <row r="577">
          <cell r="A577">
            <v>55870046</v>
          </cell>
          <cell r="B577">
            <v>3280260045</v>
          </cell>
          <cell r="C577" t="str">
            <v>P2690000010</v>
          </cell>
        </row>
        <row r="578">
          <cell r="A578">
            <v>55870055</v>
          </cell>
          <cell r="B578">
            <v>3210111022</v>
          </cell>
          <cell r="C578" t="str">
            <v>P2111110060</v>
          </cell>
        </row>
        <row r="579">
          <cell r="A579">
            <v>55870065</v>
          </cell>
          <cell r="B579">
            <v>3210111022</v>
          </cell>
          <cell r="C579" t="str">
            <v>P2111110060</v>
          </cell>
        </row>
        <row r="580">
          <cell r="A580">
            <v>55870105</v>
          </cell>
          <cell r="B580">
            <v>3210111022</v>
          </cell>
          <cell r="C580" t="str">
            <v>P2111110060</v>
          </cell>
        </row>
        <row r="581">
          <cell r="A581">
            <v>55870115</v>
          </cell>
          <cell r="B581">
            <v>3210111022</v>
          </cell>
          <cell r="C581" t="str">
            <v>P2111110060</v>
          </cell>
        </row>
        <row r="582">
          <cell r="A582">
            <v>55870125</v>
          </cell>
          <cell r="B582">
            <v>3210111022</v>
          </cell>
          <cell r="C582" t="str">
            <v>P2111110060</v>
          </cell>
        </row>
        <row r="583">
          <cell r="A583">
            <v>55870126</v>
          </cell>
          <cell r="B583">
            <v>3280260045</v>
          </cell>
          <cell r="C583" t="str">
            <v>P2690000010</v>
          </cell>
        </row>
        <row r="584">
          <cell r="A584">
            <v>55870135</v>
          </cell>
          <cell r="B584">
            <v>3210111022</v>
          </cell>
          <cell r="C584" t="str">
            <v>P2111110060</v>
          </cell>
        </row>
        <row r="585">
          <cell r="A585">
            <v>55870136</v>
          </cell>
          <cell r="B585">
            <v>3280260045</v>
          </cell>
          <cell r="C585" t="str">
            <v>P2690000010</v>
          </cell>
        </row>
        <row r="586">
          <cell r="A586">
            <v>55870145</v>
          </cell>
          <cell r="B586">
            <v>3210111022</v>
          </cell>
          <cell r="C586" t="str">
            <v>P2111110060</v>
          </cell>
        </row>
        <row r="587">
          <cell r="A587">
            <v>55870146</v>
          </cell>
          <cell r="B587">
            <v>3280260045</v>
          </cell>
          <cell r="C587" t="str">
            <v>P2690000010</v>
          </cell>
        </row>
        <row r="588">
          <cell r="A588">
            <v>55870155</v>
          </cell>
          <cell r="B588">
            <v>3210111022</v>
          </cell>
          <cell r="C588" t="str">
            <v>P2111110060</v>
          </cell>
        </row>
        <row r="589">
          <cell r="A589">
            <v>55870156</v>
          </cell>
          <cell r="B589">
            <v>3280260045</v>
          </cell>
          <cell r="C589" t="str">
            <v>P2690000010</v>
          </cell>
        </row>
        <row r="590">
          <cell r="A590">
            <v>55870175</v>
          </cell>
          <cell r="B590">
            <v>3210111022</v>
          </cell>
          <cell r="C590" t="str">
            <v>P2111110060</v>
          </cell>
        </row>
        <row r="591">
          <cell r="A591">
            <v>55870176</v>
          </cell>
          <cell r="B591">
            <v>3280260045</v>
          </cell>
          <cell r="C591" t="str">
            <v>P2690000010</v>
          </cell>
        </row>
        <row r="592">
          <cell r="A592">
            <v>55870185</v>
          </cell>
          <cell r="B592">
            <v>3210111022</v>
          </cell>
          <cell r="C592" t="str">
            <v>P2111110060</v>
          </cell>
        </row>
        <row r="593">
          <cell r="A593">
            <v>55870206</v>
          </cell>
          <cell r="B593">
            <v>3280260045</v>
          </cell>
          <cell r="C593" t="str">
            <v>P2690000010</v>
          </cell>
        </row>
        <row r="594">
          <cell r="A594">
            <v>55870215</v>
          </cell>
          <cell r="B594">
            <v>3210111022</v>
          </cell>
          <cell r="C594" t="str">
            <v>P2111110060</v>
          </cell>
        </row>
        <row r="595">
          <cell r="A595">
            <v>55870216</v>
          </cell>
          <cell r="B595">
            <v>3280260045</v>
          </cell>
          <cell r="C595" t="str">
            <v>P2690000010</v>
          </cell>
        </row>
        <row r="596">
          <cell r="A596">
            <v>55870246</v>
          </cell>
          <cell r="B596">
            <v>3280260045</v>
          </cell>
          <cell r="C596" t="str">
            <v>P2690000010</v>
          </cell>
        </row>
        <row r="597">
          <cell r="A597">
            <v>55870265</v>
          </cell>
          <cell r="B597">
            <v>3210111022</v>
          </cell>
          <cell r="C597" t="str">
            <v>P2111110060</v>
          </cell>
        </row>
        <row r="598">
          <cell r="A598">
            <v>55870285</v>
          </cell>
          <cell r="B598">
            <v>3210111022</v>
          </cell>
          <cell r="C598" t="str">
            <v>P2111110060</v>
          </cell>
        </row>
        <row r="599">
          <cell r="A599">
            <v>55870286</v>
          </cell>
          <cell r="B599">
            <v>3280260045</v>
          </cell>
          <cell r="C599" t="str">
            <v>P2690000010</v>
          </cell>
        </row>
        <row r="600">
          <cell r="A600">
            <v>55870325</v>
          </cell>
          <cell r="B600">
            <v>3210111022</v>
          </cell>
          <cell r="C600" t="str">
            <v>P2111110060</v>
          </cell>
        </row>
        <row r="601">
          <cell r="A601">
            <v>56110015</v>
          </cell>
          <cell r="B601">
            <v>3210111022</v>
          </cell>
          <cell r="C601" t="str">
            <v>P2111110060</v>
          </cell>
        </row>
        <row r="602">
          <cell r="A602">
            <v>56110016</v>
          </cell>
          <cell r="B602">
            <v>3280260030</v>
          </cell>
          <cell r="C602" t="str">
            <v>P2682200070</v>
          </cell>
        </row>
        <row r="603">
          <cell r="A603">
            <v>56110025</v>
          </cell>
          <cell r="B603">
            <v>3210111022</v>
          </cell>
          <cell r="C603" t="str">
            <v>P2111110060</v>
          </cell>
        </row>
        <row r="604">
          <cell r="A604" t="str">
            <v>1220707E9</v>
          </cell>
          <cell r="B604">
            <v>1020512121</v>
          </cell>
          <cell r="C604" t="str">
            <v>A4522000010</v>
          </cell>
        </row>
        <row r="605">
          <cell r="A605" t="str">
            <v>4040701E9</v>
          </cell>
          <cell r="B605">
            <v>1000000001</v>
          </cell>
          <cell r="C605" t="str">
            <v>L1170000060</v>
          </cell>
        </row>
        <row r="606">
          <cell r="A606" t="str">
            <v>1220701A</v>
          </cell>
          <cell r="B606">
            <v>1020511010</v>
          </cell>
          <cell r="C606" t="str">
            <v>A4521000010</v>
          </cell>
        </row>
        <row r="607">
          <cell r="A607" t="str">
            <v>1220701A9</v>
          </cell>
          <cell r="B607">
            <v>1020511010</v>
          </cell>
          <cell r="C607" t="str">
            <v>A4521000010</v>
          </cell>
        </row>
        <row r="608">
          <cell r="A608" t="str">
            <v>1220701B</v>
          </cell>
          <cell r="B608">
            <v>1020511020</v>
          </cell>
          <cell r="C608" t="str">
            <v>A4521000010</v>
          </cell>
        </row>
        <row r="609">
          <cell r="A609" t="str">
            <v>1220701B9</v>
          </cell>
          <cell r="B609">
            <v>1020511020</v>
          </cell>
          <cell r="C609" t="str">
            <v>A4521000010</v>
          </cell>
        </row>
        <row r="610">
          <cell r="A610" t="str">
            <v>1220701C</v>
          </cell>
          <cell r="B610">
            <v>1020512110</v>
          </cell>
          <cell r="C610" t="str">
            <v>A4522000010</v>
          </cell>
        </row>
        <row r="611">
          <cell r="A611" t="str">
            <v>1220701C9</v>
          </cell>
          <cell r="B611">
            <v>1020512110</v>
          </cell>
          <cell r="C611" t="str">
            <v>A4522000010</v>
          </cell>
        </row>
        <row r="612">
          <cell r="A612" t="str">
            <v>1220701I</v>
          </cell>
          <cell r="B612">
            <v>1000000001</v>
          </cell>
          <cell r="C612" t="str">
            <v>A4522000020</v>
          </cell>
        </row>
        <row r="613">
          <cell r="A613" t="str">
            <v>1220701I9</v>
          </cell>
          <cell r="B613">
            <v>1000000001</v>
          </cell>
          <cell r="C613" t="str">
            <v>A4522000020</v>
          </cell>
        </row>
        <row r="614">
          <cell r="A614" t="str">
            <v>1220702A</v>
          </cell>
          <cell r="B614">
            <v>1020511010</v>
          </cell>
          <cell r="C614" t="str">
            <v>A4521000010</v>
          </cell>
        </row>
        <row r="615">
          <cell r="A615" t="str">
            <v>1220702A9</v>
          </cell>
          <cell r="B615">
            <v>1020511010</v>
          </cell>
          <cell r="C615" t="str">
            <v>A4521000010</v>
          </cell>
        </row>
        <row r="616">
          <cell r="A616" t="str">
            <v>1220702B</v>
          </cell>
          <cell r="B616">
            <v>1020511020</v>
          </cell>
          <cell r="C616" t="str">
            <v>A4521000010</v>
          </cell>
        </row>
        <row r="617">
          <cell r="A617" t="str">
            <v>1220702B9</v>
          </cell>
          <cell r="B617">
            <v>1020511020</v>
          </cell>
          <cell r="C617" t="str">
            <v>A4521000010</v>
          </cell>
        </row>
        <row r="618">
          <cell r="A618" t="str">
            <v>1220702C</v>
          </cell>
          <cell r="B618">
            <v>1020512110</v>
          </cell>
          <cell r="C618" t="str">
            <v>A4522000010</v>
          </cell>
        </row>
        <row r="619">
          <cell r="A619" t="str">
            <v>1220702C9</v>
          </cell>
          <cell r="B619">
            <v>1020512110</v>
          </cell>
          <cell r="C619" t="str">
            <v>A4522000010</v>
          </cell>
        </row>
        <row r="620">
          <cell r="A620" t="str">
            <v>1220703A</v>
          </cell>
          <cell r="B620">
            <v>1020511010</v>
          </cell>
          <cell r="C620" t="str">
            <v>A4521000010</v>
          </cell>
        </row>
        <row r="621">
          <cell r="A621" t="str">
            <v>1220703A9</v>
          </cell>
          <cell r="B621">
            <v>1020511010</v>
          </cell>
          <cell r="C621" t="str">
            <v>A4521000010</v>
          </cell>
        </row>
        <row r="622">
          <cell r="A622" t="str">
            <v>1220703C</v>
          </cell>
          <cell r="B622">
            <v>1020512110</v>
          </cell>
          <cell r="C622" t="str">
            <v>A4522000010</v>
          </cell>
        </row>
        <row r="623">
          <cell r="A623" t="str">
            <v>1220703C9</v>
          </cell>
          <cell r="B623">
            <v>1020512110</v>
          </cell>
          <cell r="C623" t="str">
            <v>A4522000010</v>
          </cell>
        </row>
        <row r="624">
          <cell r="A624" t="str">
            <v>1220703I</v>
          </cell>
          <cell r="B624">
            <v>1000000001</v>
          </cell>
          <cell r="C624" t="str">
            <v>A4522000020</v>
          </cell>
        </row>
        <row r="625">
          <cell r="A625" t="str">
            <v>1220703I9</v>
          </cell>
          <cell r="B625">
            <v>1000000001</v>
          </cell>
          <cell r="C625" t="str">
            <v>A4522000020</v>
          </cell>
        </row>
        <row r="626">
          <cell r="A626" t="str">
            <v>1220704A</v>
          </cell>
          <cell r="B626">
            <v>1020511010</v>
          </cell>
          <cell r="C626" t="str">
            <v>A4521000010</v>
          </cell>
        </row>
        <row r="627">
          <cell r="A627" t="str">
            <v>1220704A9</v>
          </cell>
          <cell r="B627">
            <v>1020511010</v>
          </cell>
          <cell r="C627" t="str">
            <v>A4521000010</v>
          </cell>
        </row>
        <row r="628">
          <cell r="A628" t="str">
            <v>1220704C</v>
          </cell>
          <cell r="B628">
            <v>1020512110</v>
          </cell>
          <cell r="C628" t="str">
            <v>A4522000010</v>
          </cell>
        </row>
        <row r="629">
          <cell r="A629" t="str">
            <v>1220704C9</v>
          </cell>
          <cell r="B629">
            <v>1020512110</v>
          </cell>
          <cell r="C629" t="str">
            <v>A4522000010</v>
          </cell>
        </row>
        <row r="630">
          <cell r="A630" t="str">
            <v>1220704I</v>
          </cell>
          <cell r="B630">
            <v>1000000001</v>
          </cell>
          <cell r="C630" t="str">
            <v>A4522000020</v>
          </cell>
        </row>
        <row r="631">
          <cell r="A631" t="str">
            <v>1220704I9</v>
          </cell>
          <cell r="B631">
            <v>1000000001</v>
          </cell>
          <cell r="C631" t="str">
            <v>A4522000020</v>
          </cell>
        </row>
        <row r="632">
          <cell r="A632" t="str">
            <v>1220705A</v>
          </cell>
          <cell r="B632">
            <v>1020511010</v>
          </cell>
          <cell r="C632" t="str">
            <v>A4521000010</v>
          </cell>
        </row>
        <row r="633">
          <cell r="A633" t="str">
            <v>1220705A9</v>
          </cell>
          <cell r="B633">
            <v>1020511010</v>
          </cell>
          <cell r="C633" t="str">
            <v>A4521000010</v>
          </cell>
        </row>
        <row r="634">
          <cell r="A634" t="str">
            <v>1220705C</v>
          </cell>
          <cell r="B634">
            <v>1020512110</v>
          </cell>
          <cell r="C634" t="str">
            <v>A4522000010</v>
          </cell>
        </row>
        <row r="635">
          <cell r="A635" t="str">
            <v>1220705C9</v>
          </cell>
          <cell r="B635">
            <v>1020512110</v>
          </cell>
          <cell r="C635" t="str">
            <v>A4522000010</v>
          </cell>
        </row>
        <row r="636">
          <cell r="A636" t="str">
            <v>1220705I</v>
          </cell>
          <cell r="B636">
            <v>1000000001</v>
          </cell>
          <cell r="C636" t="str">
            <v>A4522000020</v>
          </cell>
        </row>
        <row r="637">
          <cell r="A637" t="str">
            <v>1220705I9</v>
          </cell>
          <cell r="B637">
            <v>1000000001</v>
          </cell>
          <cell r="C637" t="str">
            <v>A4522000020</v>
          </cell>
        </row>
        <row r="638">
          <cell r="A638" t="str">
            <v>1220706A</v>
          </cell>
          <cell r="B638">
            <v>1020511010</v>
          </cell>
          <cell r="C638" t="str">
            <v>A4521000010</v>
          </cell>
        </row>
        <row r="639">
          <cell r="A639" t="str">
            <v>1220706A9</v>
          </cell>
          <cell r="B639">
            <v>1020511010</v>
          </cell>
          <cell r="C639" t="str">
            <v>A4521000010</v>
          </cell>
        </row>
        <row r="640">
          <cell r="A640" t="str">
            <v>1220706B</v>
          </cell>
          <cell r="B640">
            <v>1020511020</v>
          </cell>
          <cell r="C640" t="str">
            <v>A4521000010</v>
          </cell>
        </row>
        <row r="641">
          <cell r="A641" t="str">
            <v>1220706B9</v>
          </cell>
          <cell r="B641">
            <v>1020511020</v>
          </cell>
          <cell r="C641" t="str">
            <v>A4521000010</v>
          </cell>
        </row>
        <row r="642">
          <cell r="A642" t="str">
            <v>1220706C</v>
          </cell>
          <cell r="B642">
            <v>1020512110</v>
          </cell>
          <cell r="C642" t="str">
            <v>A4522000010</v>
          </cell>
        </row>
        <row r="643">
          <cell r="A643" t="str">
            <v>1220706C9</v>
          </cell>
          <cell r="B643">
            <v>1020512110</v>
          </cell>
          <cell r="C643" t="str">
            <v>A4522000010</v>
          </cell>
        </row>
        <row r="644">
          <cell r="A644" t="str">
            <v>1220706I</v>
          </cell>
          <cell r="B644">
            <v>1000000001</v>
          </cell>
          <cell r="C644" t="str">
            <v>A4522000020</v>
          </cell>
        </row>
        <row r="645">
          <cell r="A645" t="str">
            <v>1220706I9</v>
          </cell>
          <cell r="B645">
            <v>1000000001</v>
          </cell>
          <cell r="C645" t="str">
            <v>A4522000020</v>
          </cell>
        </row>
        <row r="646">
          <cell r="A646" t="str">
            <v>1220707A</v>
          </cell>
          <cell r="B646">
            <v>1020511010</v>
          </cell>
          <cell r="C646" t="str">
            <v>A4521000010</v>
          </cell>
        </row>
        <row r="647">
          <cell r="A647" t="str">
            <v>1220707A9</v>
          </cell>
          <cell r="B647">
            <v>1020511010</v>
          </cell>
          <cell r="C647" t="str">
            <v>A4521000010</v>
          </cell>
        </row>
        <row r="648">
          <cell r="A648" t="str">
            <v>1220707B</v>
          </cell>
          <cell r="B648">
            <v>1020511020</v>
          </cell>
          <cell r="C648" t="str">
            <v>A4521000010</v>
          </cell>
        </row>
        <row r="649">
          <cell r="A649" t="str">
            <v>1220707B9</v>
          </cell>
          <cell r="B649">
            <v>1020511020</v>
          </cell>
          <cell r="C649" t="str">
            <v>A4521000010</v>
          </cell>
        </row>
        <row r="650">
          <cell r="A650" t="str">
            <v>1220707C</v>
          </cell>
          <cell r="B650">
            <v>1020512110</v>
          </cell>
          <cell r="C650" t="str">
            <v>A4522000010</v>
          </cell>
        </row>
        <row r="651">
          <cell r="A651" t="str">
            <v>1220707C9</v>
          </cell>
          <cell r="B651">
            <v>1020512110</v>
          </cell>
          <cell r="C651" t="str">
            <v>A4522000010</v>
          </cell>
        </row>
        <row r="652">
          <cell r="A652" t="str">
            <v>1220707E</v>
          </cell>
          <cell r="B652">
            <v>1020512121</v>
          </cell>
          <cell r="C652" t="str">
            <v>A4522000010</v>
          </cell>
        </row>
        <row r="653">
          <cell r="A653" t="str">
            <v>1220707I</v>
          </cell>
          <cell r="B653">
            <v>1000000001</v>
          </cell>
          <cell r="C653" t="str">
            <v>A4522000020</v>
          </cell>
        </row>
        <row r="654">
          <cell r="A654" t="str">
            <v>1220707I9</v>
          </cell>
          <cell r="B654">
            <v>1000000001</v>
          </cell>
          <cell r="C654" t="str">
            <v>A4522000020</v>
          </cell>
        </row>
        <row r="655">
          <cell r="A655" t="str">
            <v>1220708A</v>
          </cell>
          <cell r="B655">
            <v>1020511010</v>
          </cell>
          <cell r="C655" t="str">
            <v>A4521000010</v>
          </cell>
        </row>
        <row r="656">
          <cell r="A656" t="str">
            <v>1220708A9</v>
          </cell>
          <cell r="B656">
            <v>1020511010</v>
          </cell>
          <cell r="C656" t="str">
            <v>A4521000010</v>
          </cell>
        </row>
        <row r="657">
          <cell r="A657" t="str">
            <v>1220708B</v>
          </cell>
          <cell r="B657">
            <v>1020511020</v>
          </cell>
          <cell r="C657" t="str">
            <v>A4521000010</v>
          </cell>
        </row>
        <row r="658">
          <cell r="A658" t="str">
            <v>1220708B9</v>
          </cell>
          <cell r="B658">
            <v>1020511020</v>
          </cell>
          <cell r="C658" t="str">
            <v>A4521000010</v>
          </cell>
        </row>
        <row r="659">
          <cell r="A659" t="str">
            <v>1220708C</v>
          </cell>
          <cell r="B659">
            <v>1020512110</v>
          </cell>
          <cell r="C659" t="str">
            <v>A4522000010</v>
          </cell>
        </row>
        <row r="660">
          <cell r="A660" t="str">
            <v>1220708C9</v>
          </cell>
          <cell r="B660">
            <v>1020512110</v>
          </cell>
          <cell r="C660" t="str">
            <v>A4522000010</v>
          </cell>
        </row>
        <row r="661">
          <cell r="A661" t="str">
            <v>1220708I</v>
          </cell>
          <cell r="B661">
            <v>1000000001</v>
          </cell>
          <cell r="C661" t="str">
            <v>A4522000020</v>
          </cell>
        </row>
        <row r="662">
          <cell r="A662" t="str">
            <v>1220708I9</v>
          </cell>
          <cell r="B662">
            <v>1000000001</v>
          </cell>
          <cell r="C662" t="str">
            <v>A4522000020</v>
          </cell>
        </row>
        <row r="663">
          <cell r="A663" t="str">
            <v>1220712A</v>
          </cell>
          <cell r="B663">
            <v>1020511010</v>
          </cell>
          <cell r="C663" t="str">
            <v>A4521000010</v>
          </cell>
        </row>
        <row r="664">
          <cell r="A664" t="str">
            <v>1220712A9</v>
          </cell>
          <cell r="B664">
            <v>1020511010</v>
          </cell>
          <cell r="C664" t="str">
            <v>A4521000010</v>
          </cell>
        </row>
        <row r="665">
          <cell r="A665" t="str">
            <v>1220712B</v>
          </cell>
          <cell r="B665">
            <v>1020511020</v>
          </cell>
          <cell r="C665" t="str">
            <v>A4521000010</v>
          </cell>
        </row>
        <row r="666">
          <cell r="A666" t="str">
            <v>1220712B9</v>
          </cell>
          <cell r="B666">
            <v>1020511020</v>
          </cell>
          <cell r="C666" t="str">
            <v>A4521000010</v>
          </cell>
        </row>
        <row r="667">
          <cell r="A667" t="str">
            <v>1220712C</v>
          </cell>
          <cell r="B667">
            <v>1020512110</v>
          </cell>
          <cell r="C667" t="str">
            <v>A4522000010</v>
          </cell>
        </row>
        <row r="668">
          <cell r="A668" t="str">
            <v>1220712C9</v>
          </cell>
          <cell r="B668">
            <v>1020512110</v>
          </cell>
          <cell r="C668" t="str">
            <v>A4522000010</v>
          </cell>
        </row>
        <row r="669">
          <cell r="A669" t="str">
            <v>1220712I</v>
          </cell>
          <cell r="B669">
            <v>1000000001</v>
          </cell>
          <cell r="C669" t="str">
            <v>A4522000020</v>
          </cell>
        </row>
        <row r="670">
          <cell r="A670" t="str">
            <v>1220712I9</v>
          </cell>
          <cell r="B670">
            <v>1000000001</v>
          </cell>
          <cell r="C670" t="str">
            <v>A4522000020</v>
          </cell>
        </row>
        <row r="671">
          <cell r="A671" t="str">
            <v>1260401A</v>
          </cell>
          <cell r="B671">
            <v>1020700010</v>
          </cell>
          <cell r="C671" t="str">
            <v>A4314300010</v>
          </cell>
        </row>
        <row r="672">
          <cell r="A672" t="str">
            <v>1260401A9</v>
          </cell>
          <cell r="B672">
            <v>1020700010</v>
          </cell>
          <cell r="C672" t="str">
            <v>A4314300010</v>
          </cell>
        </row>
        <row r="673">
          <cell r="A673" t="str">
            <v>1260401B</v>
          </cell>
          <cell r="B673">
            <v>1050000010</v>
          </cell>
          <cell r="C673" t="str">
            <v>A7000000010</v>
          </cell>
        </row>
        <row r="674">
          <cell r="A674" t="str">
            <v>1260401B9</v>
          </cell>
          <cell r="B674">
            <v>1050000010</v>
          </cell>
          <cell r="C674" t="str">
            <v>A7000000010</v>
          </cell>
        </row>
        <row r="675">
          <cell r="A675" t="str">
            <v>1260402A</v>
          </cell>
          <cell r="B675">
            <v>1020700010</v>
          </cell>
          <cell r="C675" t="str">
            <v>A4314300010</v>
          </cell>
        </row>
        <row r="676">
          <cell r="A676" t="str">
            <v>1260402A9</v>
          </cell>
          <cell r="B676">
            <v>1020700010</v>
          </cell>
          <cell r="C676" t="str">
            <v>A4314300010</v>
          </cell>
        </row>
        <row r="677">
          <cell r="A677" t="str">
            <v>1260402B</v>
          </cell>
          <cell r="B677">
            <v>1050000010</v>
          </cell>
          <cell r="C677" t="str">
            <v>A7000000010</v>
          </cell>
        </row>
        <row r="678">
          <cell r="A678" t="str">
            <v>1260402B9</v>
          </cell>
          <cell r="B678">
            <v>1050000010</v>
          </cell>
          <cell r="C678" t="str">
            <v>A7000000010</v>
          </cell>
        </row>
        <row r="679">
          <cell r="A679" t="str">
            <v>1514302A</v>
          </cell>
          <cell r="B679">
            <v>1000000001</v>
          </cell>
          <cell r="C679" t="str">
            <v>A4640000010</v>
          </cell>
        </row>
        <row r="680">
          <cell r="A680" t="str">
            <v>1514302A9</v>
          </cell>
          <cell r="B680">
            <v>1000000001</v>
          </cell>
          <cell r="C680" t="str">
            <v>A4640000010</v>
          </cell>
        </row>
        <row r="681">
          <cell r="A681" t="str">
            <v>1514391A</v>
          </cell>
          <cell r="B681">
            <v>1000000001</v>
          </cell>
          <cell r="C681" t="str">
            <v>A4640000010</v>
          </cell>
        </row>
        <row r="682">
          <cell r="A682" t="str">
            <v>1514391A9</v>
          </cell>
          <cell r="B682">
            <v>1000000001</v>
          </cell>
          <cell r="C682" t="str">
            <v>A4640000010</v>
          </cell>
        </row>
        <row r="683">
          <cell r="A683" t="str">
            <v>1514392A</v>
          </cell>
          <cell r="B683">
            <v>1000000001</v>
          </cell>
          <cell r="C683" t="str">
            <v>A4640000010</v>
          </cell>
        </row>
        <row r="684">
          <cell r="A684" t="str">
            <v>1514392A9</v>
          </cell>
          <cell r="B684">
            <v>1000000001</v>
          </cell>
          <cell r="C684" t="str">
            <v>A4640000010</v>
          </cell>
        </row>
        <row r="685">
          <cell r="A685" t="str">
            <v>1544302A</v>
          </cell>
          <cell r="B685">
            <v>1000000001</v>
          </cell>
          <cell r="C685" t="str">
            <v>L4120000010</v>
          </cell>
        </row>
        <row r="686">
          <cell r="A686" t="str">
            <v>1544302A9</v>
          </cell>
          <cell r="B686">
            <v>1000000001</v>
          </cell>
          <cell r="C686" t="str">
            <v>L4120000010</v>
          </cell>
        </row>
        <row r="687">
          <cell r="A687" t="str">
            <v>1544391A</v>
          </cell>
          <cell r="B687">
            <v>1000000001</v>
          </cell>
          <cell r="C687" t="str">
            <v>L4120000010</v>
          </cell>
        </row>
        <row r="688">
          <cell r="A688" t="str">
            <v>1544391A9</v>
          </cell>
          <cell r="B688">
            <v>1000000001</v>
          </cell>
          <cell r="C688" t="str">
            <v>L4120000010</v>
          </cell>
        </row>
        <row r="689">
          <cell r="A689" t="str">
            <v>1544392A</v>
          </cell>
          <cell r="B689">
            <v>1000000001</v>
          </cell>
          <cell r="C689" t="str">
            <v>L4120000010</v>
          </cell>
        </row>
        <row r="690">
          <cell r="A690" t="str">
            <v>1544392A9</v>
          </cell>
          <cell r="B690">
            <v>1000000001</v>
          </cell>
          <cell r="C690" t="str">
            <v>L4120000010</v>
          </cell>
        </row>
        <row r="691">
          <cell r="A691" t="str">
            <v>1544395A</v>
          </cell>
          <cell r="B691">
            <v>1000000001</v>
          </cell>
          <cell r="C691" t="str">
            <v>L4120000010</v>
          </cell>
        </row>
        <row r="692">
          <cell r="A692" t="str">
            <v>1544395A9</v>
          </cell>
          <cell r="B692">
            <v>1000000001</v>
          </cell>
          <cell r="C692" t="str">
            <v>L4120000010</v>
          </cell>
        </row>
        <row r="693">
          <cell r="A693" t="str">
            <v>4040701A</v>
          </cell>
          <cell r="B693">
            <v>2010600010</v>
          </cell>
          <cell r="C693" t="str">
            <v>L1170000010</v>
          </cell>
        </row>
        <row r="694">
          <cell r="A694" t="str">
            <v>4040701A9</v>
          </cell>
          <cell r="B694">
            <v>2010600010</v>
          </cell>
          <cell r="C694" t="str">
            <v>L1170000010</v>
          </cell>
        </row>
        <row r="695">
          <cell r="A695" t="str">
            <v>4040701B</v>
          </cell>
          <cell r="B695">
            <v>2010600015</v>
          </cell>
          <cell r="C695" t="str">
            <v>L1170000030</v>
          </cell>
        </row>
        <row r="696">
          <cell r="A696" t="str">
            <v>4040701B9</v>
          </cell>
          <cell r="B696">
            <v>2010600015</v>
          </cell>
          <cell r="C696" t="str">
            <v>L1170000030</v>
          </cell>
        </row>
        <row r="697">
          <cell r="A697" t="str">
            <v>4040701E</v>
          </cell>
          <cell r="B697">
            <v>1000000001</v>
          </cell>
          <cell r="C697" t="str">
            <v>L1170000060</v>
          </cell>
        </row>
        <row r="698">
          <cell r="A698" t="str">
            <v>5510246A</v>
          </cell>
          <cell r="B698">
            <v>3050180010</v>
          </cell>
          <cell r="C698" t="str">
            <v>P1326100010</v>
          </cell>
        </row>
        <row r="699">
          <cell r="A699" t="str">
            <v>5510246B</v>
          </cell>
          <cell r="B699">
            <v>3050610010</v>
          </cell>
          <cell r="C699" t="str">
            <v>P1326100020</v>
          </cell>
        </row>
        <row r="700">
          <cell r="A700" t="str">
            <v>5550246B</v>
          </cell>
          <cell r="B700">
            <v>3051010010</v>
          </cell>
          <cell r="C700" t="str">
            <v>P1326100020</v>
          </cell>
        </row>
        <row r="701">
          <cell r="A701" t="str">
            <v>5550722A</v>
          </cell>
          <cell r="B701">
            <v>3240331110</v>
          </cell>
          <cell r="C701" t="str">
            <v>P2434200010</v>
          </cell>
        </row>
        <row r="702">
          <cell r="A702" t="str">
            <v>5550722B</v>
          </cell>
          <cell r="B702">
            <v>3240331210</v>
          </cell>
          <cell r="C702" t="str">
            <v>P2434200020</v>
          </cell>
        </row>
        <row r="703">
          <cell r="A703" t="str">
            <v>5550742A</v>
          </cell>
          <cell r="B703">
            <v>3240331110</v>
          </cell>
          <cell r="C703" t="str">
            <v>P2434200010</v>
          </cell>
        </row>
        <row r="704">
          <cell r="A704" t="str">
            <v>5550742B</v>
          </cell>
          <cell r="B704">
            <v>3240331210</v>
          </cell>
          <cell r="C704" t="str">
            <v>P2434200020</v>
          </cell>
        </row>
        <row r="705">
          <cell r="A705" t="str">
            <v>5640246A</v>
          </cell>
          <cell r="B705">
            <v>3050470010</v>
          </cell>
          <cell r="C705" t="str">
            <v>P1324110010</v>
          </cell>
        </row>
        <row r="706">
          <cell r="A706" t="str">
            <v>5640246B</v>
          </cell>
          <cell r="B706">
            <v>3050910010</v>
          </cell>
          <cell r="C706" t="str">
            <v>P1324120010</v>
          </cell>
        </row>
        <row r="707">
          <cell r="A707" t="str">
            <v>5640743A</v>
          </cell>
          <cell r="B707">
            <v>3240331110</v>
          </cell>
          <cell r="C707" t="str">
            <v>P2434200010</v>
          </cell>
        </row>
        <row r="708">
          <cell r="A708" t="str">
            <v>5640743B</v>
          </cell>
          <cell r="B708">
            <v>3240331210</v>
          </cell>
          <cell r="C708" t="str">
            <v>P2434200020</v>
          </cell>
        </row>
        <row r="709">
          <cell r="A709" t="str">
            <v>5641209B</v>
          </cell>
          <cell r="B709">
            <v>3050910010</v>
          </cell>
          <cell r="C709" t="str">
            <v>P1324120010</v>
          </cell>
        </row>
        <row r="710">
          <cell r="A710" t="str">
            <v>5641509B</v>
          </cell>
          <cell r="B710">
            <v>3050910040</v>
          </cell>
          <cell r="C710" t="str">
            <v>P1324120010</v>
          </cell>
        </row>
        <row r="711">
          <cell r="A711" t="str">
            <v>6530164A</v>
          </cell>
          <cell r="B711">
            <v>3050570010</v>
          </cell>
          <cell r="C711" t="str">
            <v>P1325110010</v>
          </cell>
        </row>
        <row r="712">
          <cell r="A712" t="str">
            <v>6530164B</v>
          </cell>
          <cell r="B712">
            <v>3051010010</v>
          </cell>
          <cell r="C712" t="str">
            <v>P1325120010</v>
          </cell>
        </row>
        <row r="713">
          <cell r="A713" t="str">
            <v>6530165A</v>
          </cell>
          <cell r="B713">
            <v>3050370010</v>
          </cell>
          <cell r="C713" t="str">
            <v>P1323110010</v>
          </cell>
        </row>
        <row r="714">
          <cell r="A714" t="str">
            <v>6530165B</v>
          </cell>
          <cell r="B714">
            <v>3050810010</v>
          </cell>
          <cell r="C714" t="str">
            <v>P1323120010</v>
          </cell>
        </row>
        <row r="715">
          <cell r="A715" t="str">
            <v>6530169A</v>
          </cell>
          <cell r="B715">
            <v>3050570040</v>
          </cell>
          <cell r="C715" t="str">
            <v>P1325110010</v>
          </cell>
        </row>
        <row r="716">
          <cell r="A716" t="str">
            <v>6530169B</v>
          </cell>
          <cell r="B716">
            <v>3051010040</v>
          </cell>
          <cell r="C716" t="str">
            <v>P1325120010</v>
          </cell>
        </row>
        <row r="717">
          <cell r="A717" t="str">
            <v>6530170A</v>
          </cell>
          <cell r="B717">
            <v>3050370040</v>
          </cell>
          <cell r="C717" t="str">
            <v>P1323110010</v>
          </cell>
        </row>
        <row r="718">
          <cell r="A718" t="str">
            <v>6530170B</v>
          </cell>
          <cell r="B718">
            <v>3050810040</v>
          </cell>
          <cell r="C718" t="str">
            <v>P1323120010</v>
          </cell>
        </row>
        <row r="719">
          <cell r="A719" t="str">
            <v>6530246A</v>
          </cell>
          <cell r="B719">
            <v>3050170010</v>
          </cell>
          <cell r="C719" t="str">
            <v>P1321100010</v>
          </cell>
        </row>
        <row r="720">
          <cell r="A720" t="str">
            <v>6530246B</v>
          </cell>
          <cell r="B720">
            <v>3051110010</v>
          </cell>
          <cell r="C720" t="str">
            <v>P1321100020</v>
          </cell>
        </row>
        <row r="721">
          <cell r="A721" t="str">
            <v>6530440B</v>
          </cell>
          <cell r="B721">
            <v>3020600010</v>
          </cell>
          <cell r="C721" t="str">
            <v>P1514000010</v>
          </cell>
        </row>
        <row r="722">
          <cell r="A722" t="str">
            <v>6530750A</v>
          </cell>
          <cell r="B722">
            <v>3020311010</v>
          </cell>
          <cell r="C722" t="str">
            <v>P1513000010</v>
          </cell>
        </row>
        <row r="723">
          <cell r="A723" t="str">
            <v>6530750B</v>
          </cell>
          <cell r="B723">
            <v>3020312010</v>
          </cell>
          <cell r="C723" t="str">
            <v>P1513000020</v>
          </cell>
        </row>
        <row r="724">
          <cell r="A724" t="str">
            <v>6530750D</v>
          </cell>
          <cell r="B724">
            <v>3000000001</v>
          </cell>
          <cell r="C724" t="str">
            <v>P1513000040</v>
          </cell>
        </row>
        <row r="725">
          <cell r="A725" t="str">
            <v>6530751A</v>
          </cell>
          <cell r="B725">
            <v>3020311010</v>
          </cell>
          <cell r="C725" t="str">
            <v>P1513000010</v>
          </cell>
        </row>
        <row r="726">
          <cell r="A726" t="str">
            <v>6530751B</v>
          </cell>
          <cell r="B726">
            <v>3020312010</v>
          </cell>
          <cell r="C726" t="str">
            <v>P1513000020</v>
          </cell>
        </row>
        <row r="727">
          <cell r="A727" t="str">
            <v>6530760A</v>
          </cell>
          <cell r="B727">
            <v>3020311010</v>
          </cell>
          <cell r="C727" t="str">
            <v>P1513000010</v>
          </cell>
        </row>
        <row r="728">
          <cell r="A728" t="str">
            <v>6530760B</v>
          </cell>
          <cell r="B728">
            <v>3020312010</v>
          </cell>
          <cell r="C728" t="str">
            <v>P1513000020</v>
          </cell>
        </row>
        <row r="729">
          <cell r="A729" t="str">
            <v>6530760D</v>
          </cell>
          <cell r="B729">
            <v>3000000001</v>
          </cell>
          <cell r="C729" t="str">
            <v>P1513000040</v>
          </cell>
        </row>
        <row r="730">
          <cell r="A730" t="str">
            <v>6550246B</v>
          </cell>
          <cell r="B730">
            <v>3050810010</v>
          </cell>
          <cell r="C730" t="str">
            <v>P1534200010</v>
          </cell>
        </row>
        <row r="731">
          <cell r="A731" t="str">
            <v>6550722A</v>
          </cell>
          <cell r="B731">
            <v>3040711010</v>
          </cell>
          <cell r="C731" t="str">
            <v>P1534200010</v>
          </cell>
        </row>
        <row r="732">
          <cell r="A732" t="str">
            <v>6550722B</v>
          </cell>
          <cell r="B732">
            <v>3040712010</v>
          </cell>
          <cell r="C732" t="str">
            <v>P1534200020</v>
          </cell>
        </row>
        <row r="733">
          <cell r="A733" t="str">
            <v>6550742A</v>
          </cell>
          <cell r="B733">
            <v>3040711010</v>
          </cell>
          <cell r="C733" t="str">
            <v>P1534200010</v>
          </cell>
        </row>
        <row r="734">
          <cell r="A734" t="str">
            <v>6550742B</v>
          </cell>
          <cell r="B734">
            <v>3040712010</v>
          </cell>
          <cell r="C734" t="str">
            <v>P1534200020</v>
          </cell>
        </row>
        <row r="735">
          <cell r="A735" t="str">
            <v>6640246A</v>
          </cell>
          <cell r="B735">
            <v>3050270010</v>
          </cell>
          <cell r="C735" t="str">
            <v>P1322110010</v>
          </cell>
        </row>
        <row r="736">
          <cell r="A736" t="str">
            <v>6640246B</v>
          </cell>
          <cell r="B736">
            <v>3050710010</v>
          </cell>
          <cell r="C736" t="str">
            <v>P1322120010</v>
          </cell>
        </row>
        <row r="737">
          <cell r="A737" t="str">
            <v>6640743A</v>
          </cell>
          <cell r="B737">
            <v>3040711010</v>
          </cell>
          <cell r="C737" t="str">
            <v>P1534200010</v>
          </cell>
        </row>
        <row r="738">
          <cell r="A738" t="str">
            <v>6640743B</v>
          </cell>
          <cell r="B738">
            <v>3040712010</v>
          </cell>
          <cell r="C738" t="str">
            <v>P1534200020</v>
          </cell>
        </row>
        <row r="739">
          <cell r="A739" t="str">
            <v>6641209A</v>
          </cell>
          <cell r="B739">
            <v>3050270010</v>
          </cell>
          <cell r="C739" t="str">
            <v>P1322110010</v>
          </cell>
        </row>
        <row r="740">
          <cell r="A740" t="str">
            <v>6641509A</v>
          </cell>
          <cell r="B740">
            <v>3050270040</v>
          </cell>
          <cell r="C740" t="str">
            <v>P1322110010</v>
          </cell>
        </row>
        <row r="741">
          <cell r="A741">
            <v>36320018</v>
          </cell>
          <cell r="B741">
            <v>1000000001</v>
          </cell>
          <cell r="C741" t="str">
            <v>L5300000090</v>
          </cell>
        </row>
        <row r="742">
          <cell r="A742">
            <v>36320019</v>
          </cell>
          <cell r="B742">
            <v>2080440025</v>
          </cell>
          <cell r="C742" t="str">
            <v>L5300000090</v>
          </cell>
        </row>
        <row r="743">
          <cell r="A743">
            <v>36910078</v>
          </cell>
          <cell r="B743">
            <v>1000000001</v>
          </cell>
          <cell r="C743" t="str">
            <v>L5300000020</v>
          </cell>
        </row>
        <row r="744">
          <cell r="A744">
            <v>37310018</v>
          </cell>
          <cell r="B744">
            <v>1000000001</v>
          </cell>
          <cell r="C744" t="str">
            <v>A6200000050</v>
          </cell>
        </row>
        <row r="745">
          <cell r="A745">
            <v>3281007</v>
          </cell>
          <cell r="C745" t="str">
            <v>A5300000120</v>
          </cell>
        </row>
        <row r="746">
          <cell r="A746">
            <v>5710901</v>
          </cell>
          <cell r="C746" t="str">
            <v>P3110000010</v>
          </cell>
        </row>
        <row r="747">
          <cell r="A747">
            <v>32810079</v>
          </cell>
          <cell r="C747" t="str">
            <v>A5300000120</v>
          </cell>
        </row>
        <row r="748">
          <cell r="A748">
            <v>3991009</v>
          </cell>
        </row>
        <row r="749">
          <cell r="A749">
            <v>5589002</v>
          </cell>
          <cell r="C749" t="str">
            <v>P2682200160</v>
          </cell>
        </row>
      </sheetData>
      <sheetData sheetId="53"/>
      <sheetData sheetId="54"/>
      <sheetData sheetId="55"/>
      <sheetData sheetId="56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2021.06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1.47</v>
          </cell>
        </row>
        <row r="11">
          <cell r="A11" t="str">
            <v>BS</v>
          </cell>
          <cell r="B11" t="str">
            <v>F000</v>
          </cell>
          <cell r="C11" t="str">
            <v>CUSTOM1_TOTAL</v>
          </cell>
          <cell r="D11" t="str">
            <v>CUSTOM2_OTH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-0.28000000000000003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2505268529.5500002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2312458181.8400002</v>
          </cell>
        </row>
        <row r="14">
          <cell r="A14" t="str">
            <v>BS</v>
          </cell>
          <cell r="B14" t="str">
            <v>F005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78362838952.75</v>
          </cell>
        </row>
        <row r="15">
          <cell r="A15" t="str">
            <v>BS</v>
          </cell>
          <cell r="B15" t="str">
            <v>F005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24200257511.290001</v>
          </cell>
        </row>
        <row r="16">
          <cell r="A16" t="str">
            <v>BS</v>
          </cell>
          <cell r="B16" t="str">
            <v>F006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6907306267.4300003</v>
          </cell>
        </row>
        <row r="17">
          <cell r="A17" t="str">
            <v>BS</v>
          </cell>
          <cell r="B17" t="str">
            <v>F006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5157873.99</v>
          </cell>
        </row>
        <row r="18">
          <cell r="A18" t="str">
            <v>BS</v>
          </cell>
          <cell r="B18" t="str">
            <v>F00A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-7522390.5499999998</v>
          </cell>
        </row>
        <row r="19">
          <cell r="A19" t="str">
            <v>BS</v>
          </cell>
          <cell r="B19" t="str">
            <v>F00A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5916285.4299999997</v>
          </cell>
        </row>
        <row r="20">
          <cell r="A20" t="str">
            <v>BS</v>
          </cell>
          <cell r="B20" t="str">
            <v>F020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-63898.26</v>
          </cell>
        </row>
        <row r="21">
          <cell r="A21" t="str">
            <v>BS</v>
          </cell>
          <cell r="B21" t="str">
            <v>F020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63898.36</v>
          </cell>
        </row>
        <row r="22">
          <cell r="A22" t="str">
            <v>BS</v>
          </cell>
          <cell r="B22" t="str">
            <v>F100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1353868776.79</v>
          </cell>
        </row>
        <row r="23">
          <cell r="A23" t="str">
            <v>BS</v>
          </cell>
          <cell r="B23" t="str">
            <v>F100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38162934.700000003</v>
          </cell>
        </row>
        <row r="24">
          <cell r="A24" t="str">
            <v>BS</v>
          </cell>
          <cell r="B24" t="str">
            <v>F105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-494878415.29000002</v>
          </cell>
        </row>
        <row r="25">
          <cell r="A25" t="str">
            <v>BS</v>
          </cell>
          <cell r="B25" t="str">
            <v>F105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-97446512.450000003</v>
          </cell>
        </row>
        <row r="26">
          <cell r="A26" t="str">
            <v>BS</v>
          </cell>
          <cell r="B26" t="str">
            <v>F110</v>
          </cell>
          <cell r="C26" t="str">
            <v>CUSTOM1_TOTAL</v>
          </cell>
          <cell r="D26" t="str">
            <v>CUSTOM2_OTH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-0.1</v>
          </cell>
        </row>
        <row r="27">
          <cell r="A27" t="str">
            <v>BS</v>
          </cell>
          <cell r="B27" t="str">
            <v>F110</v>
          </cell>
          <cell r="C27" t="str">
            <v>CUSTOM1_TOTAL</v>
          </cell>
          <cell r="D27" t="str">
            <v>L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244067109007</v>
          </cell>
        </row>
        <row r="28">
          <cell r="A28" t="str">
            <v>BS</v>
          </cell>
          <cell r="B28" t="str">
            <v>F110</v>
          </cell>
          <cell r="C28" t="str">
            <v>CUSTOM1_TOTAL</v>
          </cell>
          <cell r="D28" t="str">
            <v>N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260299181751.53</v>
          </cell>
        </row>
        <row r="29">
          <cell r="A29" t="str">
            <v>BS</v>
          </cell>
          <cell r="B29" t="str">
            <v>F115</v>
          </cell>
          <cell r="C29" t="str">
            <v>CUSTOM1_TOTAL</v>
          </cell>
          <cell r="D29" t="str">
            <v>L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-2826412501.7800002</v>
          </cell>
        </row>
        <row r="30">
          <cell r="A30" t="str">
            <v>BS</v>
          </cell>
          <cell r="B30" t="str">
            <v>F115</v>
          </cell>
          <cell r="C30" t="str">
            <v>CUSTOM1_TOTAL</v>
          </cell>
          <cell r="D30" t="str">
            <v>N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22044114356.09</v>
          </cell>
        </row>
        <row r="31">
          <cell r="A31" t="str">
            <v>BS</v>
          </cell>
          <cell r="B31" t="str">
            <v>F120</v>
          </cell>
          <cell r="C31" t="str">
            <v>CUSTOM1_TOTAL</v>
          </cell>
          <cell r="D31" t="str">
            <v>L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241006610.19</v>
          </cell>
        </row>
        <row r="32">
          <cell r="A32" t="str">
            <v>BS</v>
          </cell>
          <cell r="B32" t="str">
            <v>F120</v>
          </cell>
          <cell r="C32" t="str">
            <v>CUSTOM1_TOTAL</v>
          </cell>
          <cell r="D32" t="str">
            <v>N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-253484680.41999999</v>
          </cell>
        </row>
        <row r="33">
          <cell r="A33" t="str">
            <v>BS</v>
          </cell>
          <cell r="B33" t="str">
            <v>F125</v>
          </cell>
          <cell r="C33" t="str">
            <v>CUSTOM1_TOTAL</v>
          </cell>
          <cell r="D33" t="str">
            <v>L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-21248815.100000001</v>
          </cell>
        </row>
        <row r="34">
          <cell r="A34" t="str">
            <v>BS</v>
          </cell>
          <cell r="B34" t="str">
            <v>F125</v>
          </cell>
          <cell r="C34" t="str">
            <v>CUSTOM1_TOTAL</v>
          </cell>
          <cell r="D34" t="str">
            <v>N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-89237922.939999998</v>
          </cell>
        </row>
        <row r="35">
          <cell r="A35" t="str">
            <v>BS</v>
          </cell>
          <cell r="B35" t="str">
            <v>F130</v>
          </cell>
          <cell r="C35" t="str">
            <v>CUSTOM1_TOTAL</v>
          </cell>
          <cell r="D35" t="str">
            <v>L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2351854.31</v>
          </cell>
        </row>
        <row r="36">
          <cell r="A36" t="str">
            <v>BS</v>
          </cell>
          <cell r="B36" t="str">
            <v>F130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61045701.960000001</v>
          </cell>
        </row>
        <row r="37">
          <cell r="A37" t="str">
            <v>BS</v>
          </cell>
          <cell r="B37" t="str">
            <v>F135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297434358.97000003</v>
          </cell>
        </row>
        <row r="38">
          <cell r="A38" t="str">
            <v>BS</v>
          </cell>
          <cell r="B38" t="str">
            <v>F135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100710025.69</v>
          </cell>
        </row>
        <row r="39">
          <cell r="A39" t="str">
            <v>BS</v>
          </cell>
          <cell r="B39" t="str">
            <v>F145</v>
          </cell>
          <cell r="C39" t="str">
            <v>CUSTOM1_TOTAL</v>
          </cell>
          <cell r="D39" t="str">
            <v>L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-12189059.300000001</v>
          </cell>
        </row>
        <row r="40">
          <cell r="A40" t="str">
            <v>BS</v>
          </cell>
          <cell r="B40" t="str">
            <v>F145</v>
          </cell>
          <cell r="C40" t="str">
            <v>CUSTOM1_TOTAL</v>
          </cell>
          <cell r="D40" t="str">
            <v>N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-2789033.22</v>
          </cell>
        </row>
        <row r="41">
          <cell r="A41" t="str">
            <v>BS</v>
          </cell>
          <cell r="B41" t="str">
            <v>F155</v>
          </cell>
          <cell r="C41" t="str">
            <v>CUSTOM1_TOTAL</v>
          </cell>
          <cell r="D41" t="str">
            <v>L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60981496.100000001</v>
          </cell>
        </row>
        <row r="42">
          <cell r="A42" t="str">
            <v>BS</v>
          </cell>
          <cell r="B42" t="str">
            <v>F155</v>
          </cell>
          <cell r="C42" t="str">
            <v>CUSTOM1_TOTAL</v>
          </cell>
          <cell r="D42" t="str">
            <v>N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6716088.2300000004</v>
          </cell>
        </row>
        <row r="43">
          <cell r="A43" t="str">
            <v>BS</v>
          </cell>
          <cell r="B43" t="str">
            <v>F160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-71166202.299999997</v>
          </cell>
        </row>
        <row r="44">
          <cell r="A44" t="str">
            <v>BS</v>
          </cell>
          <cell r="B44" t="str">
            <v>F160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-53179051.719999999</v>
          </cell>
        </row>
        <row r="45">
          <cell r="A45" t="str">
            <v>BS</v>
          </cell>
          <cell r="B45" t="str">
            <v>F180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-384069446358.82996</v>
          </cell>
        </row>
        <row r="46">
          <cell r="A46" t="str">
            <v>BS</v>
          </cell>
          <cell r="B46" t="str">
            <v>F180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-383865990088.51001</v>
          </cell>
        </row>
        <row r="47">
          <cell r="A47" t="str">
            <v>BS</v>
          </cell>
          <cell r="B47" t="str">
            <v>F185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3661351967.21</v>
          </cell>
        </row>
        <row r="48">
          <cell r="A48" t="str">
            <v>BS</v>
          </cell>
          <cell r="B48" t="str">
            <v>F185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17793626466.599998</v>
          </cell>
        </row>
        <row r="49">
          <cell r="A49" t="str">
            <v>BS</v>
          </cell>
          <cell r="B49" t="str">
            <v>F190</v>
          </cell>
          <cell r="C49" t="str">
            <v>CUSTOM1_TOTAL</v>
          </cell>
          <cell r="D49" t="str">
            <v>L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-62050649666.480003</v>
          </cell>
        </row>
        <row r="50">
          <cell r="A50" t="str">
            <v>BS</v>
          </cell>
          <cell r="B50" t="str">
            <v>F190</v>
          </cell>
          <cell r="C50" t="str">
            <v>CUSTOM1_TOTAL</v>
          </cell>
          <cell r="D50" t="str">
            <v>N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-24645870313.169998</v>
          </cell>
        </row>
        <row r="51">
          <cell r="A51" t="str">
            <v>BS</v>
          </cell>
          <cell r="B51" t="str">
            <v>F195</v>
          </cell>
          <cell r="C51" t="str">
            <v>CUSTOM1_TOTAL</v>
          </cell>
          <cell r="D51" t="str">
            <v>L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-2866647741.2399998</v>
          </cell>
        </row>
        <row r="52">
          <cell r="A52" t="str">
            <v>BS</v>
          </cell>
          <cell r="B52" t="str">
            <v>F195</v>
          </cell>
          <cell r="C52" t="str">
            <v>CUSTOM1_TOTAL</v>
          </cell>
          <cell r="D52" t="str">
            <v>N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-739550000</v>
          </cell>
        </row>
        <row r="53">
          <cell r="A53" t="str">
            <v>BS</v>
          </cell>
          <cell r="B53" t="str">
            <v>F200</v>
          </cell>
          <cell r="C53" t="str">
            <v>CUSTOM1_TOTAL</v>
          </cell>
          <cell r="D53" t="str">
            <v>L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-5394501.8799999999</v>
          </cell>
        </row>
        <row r="54">
          <cell r="A54" t="str">
            <v>BS</v>
          </cell>
          <cell r="B54" t="str">
            <v>F200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-6593288.5</v>
          </cell>
        </row>
        <row r="55">
          <cell r="A55" t="str">
            <v>BS</v>
          </cell>
          <cell r="B55" t="str">
            <v>F205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8212042.5300000003</v>
          </cell>
        </row>
        <row r="56">
          <cell r="A56" t="str">
            <v>BS</v>
          </cell>
          <cell r="B56" t="str">
            <v>F205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10036948.85</v>
          </cell>
        </row>
        <row r="57">
          <cell r="A57" t="str">
            <v>BS</v>
          </cell>
          <cell r="B57" t="str">
            <v>F210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131159679.52</v>
          </cell>
        </row>
        <row r="58">
          <cell r="A58" t="str">
            <v>BS</v>
          </cell>
          <cell r="B58" t="str">
            <v>F210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24384293.989999998</v>
          </cell>
        </row>
        <row r="59">
          <cell r="A59" t="str">
            <v>BS</v>
          </cell>
          <cell r="B59" t="str">
            <v>F215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1020910329.9299999</v>
          </cell>
        </row>
        <row r="60">
          <cell r="A60" t="str">
            <v>BS</v>
          </cell>
          <cell r="B60" t="str">
            <v>F215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617414534.39999998</v>
          </cell>
        </row>
        <row r="61">
          <cell r="A61" t="str">
            <v>BS</v>
          </cell>
          <cell r="B61" t="str">
            <v>F225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-21639906</v>
          </cell>
        </row>
        <row r="62">
          <cell r="A62" t="str">
            <v>BS</v>
          </cell>
          <cell r="B62" t="str">
            <v>F225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-8039814</v>
          </cell>
        </row>
        <row r="63">
          <cell r="A63" t="str">
            <v>BS</v>
          </cell>
          <cell r="B63" t="str">
            <v>F230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-126226646.19</v>
          </cell>
        </row>
        <row r="64">
          <cell r="A64" t="str">
            <v>BS</v>
          </cell>
          <cell r="B64" t="str">
            <v>F230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-65605461.609999999</v>
          </cell>
        </row>
        <row r="65">
          <cell r="A65" t="str">
            <v>BS</v>
          </cell>
          <cell r="B65" t="str">
            <v>F265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932117</v>
          </cell>
        </row>
        <row r="66">
          <cell r="A66" t="str">
            <v>BS</v>
          </cell>
          <cell r="B66" t="str">
            <v>F265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176619715.37</v>
          </cell>
        </row>
        <row r="67">
          <cell r="A67" t="str">
            <v>BS</v>
          </cell>
          <cell r="B67" t="str">
            <v>F295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-132395943.42</v>
          </cell>
        </row>
        <row r="68">
          <cell r="A68" t="str">
            <v>BS</v>
          </cell>
          <cell r="B68" t="str">
            <v>F295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-295130328.14999998</v>
          </cell>
        </row>
        <row r="69">
          <cell r="A69" t="str">
            <v>BS</v>
          </cell>
          <cell r="B69" t="str">
            <v>F400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178196947.86000001</v>
          </cell>
        </row>
        <row r="70">
          <cell r="A70" t="str">
            <v>BS</v>
          </cell>
          <cell r="B70" t="str">
            <v>F400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-23074472.789999999</v>
          </cell>
        </row>
        <row r="71">
          <cell r="A71" t="str">
            <v>BS</v>
          </cell>
          <cell r="B71" t="str">
            <v>F410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-33857420.100000001</v>
          </cell>
        </row>
        <row r="72">
          <cell r="A72" t="str">
            <v>BS</v>
          </cell>
          <cell r="B72" t="str">
            <v>F410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4384149.84</v>
          </cell>
        </row>
        <row r="73">
          <cell r="A73" t="str">
            <v>BS</v>
          </cell>
          <cell r="B73" t="str">
            <v>F415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-123779593.87</v>
          </cell>
        </row>
        <row r="74">
          <cell r="A74" t="str">
            <v>BS</v>
          </cell>
          <cell r="B74" t="str">
            <v>F415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-29213108.609999999</v>
          </cell>
        </row>
        <row r="75">
          <cell r="A75" t="str">
            <v>BS</v>
          </cell>
          <cell r="B75" t="str">
            <v>F505</v>
          </cell>
          <cell r="C75" t="str">
            <v>CUSTOM1_TOTAL</v>
          </cell>
          <cell r="D75" t="str">
            <v>CUSTOM2_OTH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-0.04</v>
          </cell>
        </row>
        <row r="76">
          <cell r="A76" t="str">
            <v>BS</v>
          </cell>
          <cell r="B76" t="str">
            <v>F505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4150384.22</v>
          </cell>
        </row>
        <row r="77">
          <cell r="A77" t="str">
            <v>BS</v>
          </cell>
          <cell r="B77" t="str">
            <v>F505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11139340.43</v>
          </cell>
        </row>
        <row r="78">
          <cell r="A78" t="str">
            <v>BS</v>
          </cell>
          <cell r="B78" t="str">
            <v>F515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-225251.17</v>
          </cell>
        </row>
        <row r="79">
          <cell r="A79" t="str">
            <v>BS</v>
          </cell>
          <cell r="B79" t="str">
            <v>F515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-604708.92000000004</v>
          </cell>
        </row>
        <row r="80">
          <cell r="A80" t="str">
            <v>BS</v>
          </cell>
          <cell r="B80" t="str">
            <v>F525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123582488830.05</v>
          </cell>
        </row>
        <row r="81">
          <cell r="A81" t="str">
            <v>BS</v>
          </cell>
          <cell r="B81" t="str">
            <v>F525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86420528958.700012</v>
          </cell>
        </row>
        <row r="82">
          <cell r="A82" t="str">
            <v>BS</v>
          </cell>
          <cell r="B82" t="str">
            <v>F565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466852027.56</v>
          </cell>
        </row>
        <row r="83">
          <cell r="A83" t="str">
            <v>BS</v>
          </cell>
          <cell r="B83" t="str">
            <v>F565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2282528175.75</v>
          </cell>
        </row>
        <row r="84">
          <cell r="A84" t="str">
            <v>BS</v>
          </cell>
          <cell r="B84" t="str">
            <v>F570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-477943891.07999998</v>
          </cell>
        </row>
        <row r="85">
          <cell r="A85" t="str">
            <v>BS</v>
          </cell>
          <cell r="B85" t="str">
            <v>F570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-2536882855.1500001</v>
          </cell>
        </row>
        <row r="86">
          <cell r="A86" t="str">
            <v>BS</v>
          </cell>
          <cell r="B86" t="str">
            <v>F580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-2174923</v>
          </cell>
        </row>
        <row r="87">
          <cell r="A87" t="str">
            <v>BS</v>
          </cell>
          <cell r="B87" t="str">
            <v>F580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-80109052.189999998</v>
          </cell>
        </row>
        <row r="88">
          <cell r="A88" t="str">
            <v>BS</v>
          </cell>
          <cell r="B88" t="str">
            <v>F615</v>
          </cell>
          <cell r="C88" t="str">
            <v>CUSTOM1_TOTAL</v>
          </cell>
          <cell r="D88" t="str">
            <v>N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19654114.420000002</v>
          </cell>
        </row>
        <row r="89">
          <cell r="A89" t="str">
            <v>BS</v>
          </cell>
          <cell r="B89" t="str">
            <v>F885</v>
          </cell>
          <cell r="C89" t="str">
            <v>CUSTOM1_TOTAL</v>
          </cell>
          <cell r="D89" t="str">
            <v>L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-2505268527.8099999</v>
          </cell>
        </row>
        <row r="90">
          <cell r="A90" t="str">
            <v>BS</v>
          </cell>
          <cell r="B90" t="str">
            <v>F885</v>
          </cell>
          <cell r="C90" t="str">
            <v>CUSTOM1_TOTAL</v>
          </cell>
          <cell r="D90" t="str">
            <v>N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-2312458181.8200002</v>
          </cell>
        </row>
        <row r="91">
          <cell r="A91" t="str">
            <v>BS</v>
          </cell>
          <cell r="B91" t="str">
            <v>F895</v>
          </cell>
          <cell r="C91" t="str">
            <v>CUSTOM1_TOTAL</v>
          </cell>
          <cell r="D91" t="str">
            <v>CUSTOM2_OTH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3.1</v>
          </cell>
        </row>
        <row r="92">
          <cell r="A92" t="str">
            <v>BS</v>
          </cell>
          <cell r="B92" t="str">
            <v>F895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-6407813013.1199999</v>
          </cell>
        </row>
        <row r="93">
          <cell r="A93" t="str">
            <v>BS</v>
          </cell>
          <cell r="B93" t="str">
            <v>F895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-947118120.65999997</v>
          </cell>
        </row>
        <row r="94">
          <cell r="A94" t="str">
            <v>BS</v>
          </cell>
          <cell r="B94" t="str">
            <v>F930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-591526468.20000005</v>
          </cell>
        </row>
        <row r="95">
          <cell r="A95" t="str">
            <v>BS</v>
          </cell>
          <cell r="B95" t="str">
            <v>F930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-370939660.82999998</v>
          </cell>
        </row>
        <row r="96">
          <cell r="A96" t="str">
            <v>BS</v>
          </cell>
          <cell r="B96" t="str">
            <v>F521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-3949044</v>
          </cell>
        </row>
        <row r="97">
          <cell r="A97" t="str">
            <v>BS</v>
          </cell>
          <cell r="B97" t="str">
            <v>F521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-10601057.609999999</v>
          </cell>
        </row>
        <row r="98">
          <cell r="A98" t="str">
            <v>BS</v>
          </cell>
          <cell r="B98" t="str">
            <v>F617</v>
          </cell>
          <cell r="C98" t="str">
            <v>CUSTOM1_TOTAL</v>
          </cell>
          <cell r="D98" t="str">
            <v>N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-183594.19</v>
          </cell>
        </row>
        <row r="99">
          <cell r="A99" t="str">
            <v>A0000000000</v>
          </cell>
          <cell r="B99" t="str">
            <v>FLOW_OTH</v>
          </cell>
          <cell r="C99" t="str">
            <v>CUSTOM1_TOTAL</v>
          </cell>
          <cell r="D99" t="str">
            <v>CUSTOM2_OTH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-0.18</v>
          </cell>
        </row>
        <row r="100">
          <cell r="A100" t="str">
            <v>A0000000000</v>
          </cell>
          <cell r="B100" t="str">
            <v>FLOW_OTH</v>
          </cell>
          <cell r="C100" t="str">
            <v>CUSTOM1_TOTAL</v>
          </cell>
          <cell r="D100" t="str">
            <v>N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0.02</v>
          </cell>
        </row>
        <row r="101">
          <cell r="A101" t="str">
            <v>A0000000000</v>
          </cell>
          <cell r="B101" t="str">
            <v>F000</v>
          </cell>
          <cell r="C101" t="str">
            <v>CUSTOM1_TOTAL</v>
          </cell>
          <cell r="D101" t="str">
            <v>CUSTOM2_OTH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-0.26</v>
          </cell>
        </row>
        <row r="102">
          <cell r="A102" t="str">
            <v>A0000000000</v>
          </cell>
          <cell r="B102" t="str">
            <v>F000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69915459618.419998</v>
          </cell>
        </row>
        <row r="103">
          <cell r="A103" t="str">
            <v>A0000000000</v>
          </cell>
          <cell r="B103" t="str">
            <v>F000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51516119189.82</v>
          </cell>
        </row>
        <row r="104">
          <cell r="A104" t="str">
            <v>A0000000000</v>
          </cell>
          <cell r="B104" t="str">
            <v>F005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78369977095.220001</v>
          </cell>
        </row>
        <row r="105">
          <cell r="A105" t="str">
            <v>A0000000000</v>
          </cell>
          <cell r="B105" t="str">
            <v>F005</v>
          </cell>
          <cell r="C105" t="str">
            <v>CUSTOM1_TOTAL</v>
          </cell>
          <cell r="D105" t="str">
            <v>N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24219420556.970001</v>
          </cell>
        </row>
        <row r="106">
          <cell r="A106" t="str">
            <v>A0000000000</v>
          </cell>
          <cell r="B106" t="str">
            <v>F006</v>
          </cell>
          <cell r="C106" t="str">
            <v>CUSTOM1_TOTAL</v>
          </cell>
          <cell r="D106" t="str">
            <v>L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6907306267.4300003</v>
          </cell>
        </row>
        <row r="107">
          <cell r="A107" t="str">
            <v>A0000000000</v>
          </cell>
          <cell r="B107" t="str">
            <v>F006</v>
          </cell>
          <cell r="C107" t="str">
            <v>CUSTOM1_TOTAL</v>
          </cell>
          <cell r="D107" t="str">
            <v>N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5157873.99</v>
          </cell>
        </row>
        <row r="108">
          <cell r="A108" t="str">
            <v>A0000000000</v>
          </cell>
          <cell r="B108" t="str">
            <v>F00A</v>
          </cell>
          <cell r="C108" t="str">
            <v>CUSTOM1_TOTAL</v>
          </cell>
          <cell r="D108" t="str">
            <v>L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1518413.07</v>
          </cell>
        </row>
        <row r="109">
          <cell r="A109" t="str">
            <v>A0000000000</v>
          </cell>
          <cell r="B109" t="str">
            <v>F00A</v>
          </cell>
          <cell r="C109" t="str">
            <v>CUSTOM1_TOTAL</v>
          </cell>
          <cell r="D109" t="str">
            <v>N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-1518413.07</v>
          </cell>
        </row>
        <row r="110">
          <cell r="A110" t="str">
            <v>A0000000000</v>
          </cell>
          <cell r="B110" t="str">
            <v>F020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-63898.26</v>
          </cell>
        </row>
        <row r="111">
          <cell r="A111" t="str">
            <v>A0000000000</v>
          </cell>
          <cell r="B111" t="str">
            <v>F020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63898.36</v>
          </cell>
        </row>
        <row r="112">
          <cell r="A112" t="str">
            <v>A0000000000</v>
          </cell>
          <cell r="B112" t="str">
            <v>F100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1821242374.3</v>
          </cell>
        </row>
        <row r="113">
          <cell r="A113" t="str">
            <v>A0000000000</v>
          </cell>
          <cell r="B113" t="str">
            <v>F100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281629512.56</v>
          </cell>
        </row>
        <row r="114">
          <cell r="A114" t="str">
            <v>A0000000000</v>
          </cell>
          <cell r="B114" t="str">
            <v>F105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-1587801620.8599999</v>
          </cell>
        </row>
        <row r="115">
          <cell r="A115" t="str">
            <v>A0000000000</v>
          </cell>
          <cell r="B115" t="str">
            <v>F105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-544724324.38</v>
          </cell>
        </row>
        <row r="116">
          <cell r="A116" t="str">
            <v>A0000000000</v>
          </cell>
          <cell r="B116" t="str">
            <v>F110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376228005290.02997</v>
          </cell>
        </row>
        <row r="117">
          <cell r="A117" t="str">
            <v>A0000000000</v>
          </cell>
          <cell r="B117" t="str">
            <v>F110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372850622361.54999</v>
          </cell>
        </row>
        <row r="118">
          <cell r="A118" t="str">
            <v>A0000000000</v>
          </cell>
          <cell r="B118" t="str">
            <v>F115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-10081725058.129999</v>
          </cell>
        </row>
        <row r="119">
          <cell r="A119" t="str">
            <v>A0000000000</v>
          </cell>
          <cell r="B119" t="str">
            <v>F115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-5410071540.2600002</v>
          </cell>
        </row>
        <row r="120">
          <cell r="A120" t="str">
            <v>A0000000000</v>
          </cell>
          <cell r="B120" t="str">
            <v>F120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-8880244.7100000009</v>
          </cell>
        </row>
        <row r="121">
          <cell r="A121" t="str">
            <v>A0000000000</v>
          </cell>
          <cell r="B121" t="str">
            <v>F120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315934696.55000001</v>
          </cell>
        </row>
        <row r="122">
          <cell r="A122" t="str">
            <v>A0000000000</v>
          </cell>
          <cell r="B122" t="str">
            <v>F125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-3213363.49</v>
          </cell>
        </row>
        <row r="123">
          <cell r="A123" t="str">
            <v>A0000000000</v>
          </cell>
          <cell r="B123" t="str">
            <v>F125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-49216672.100000001</v>
          </cell>
        </row>
        <row r="124">
          <cell r="A124" t="str">
            <v>A0000000000</v>
          </cell>
          <cell r="B124" t="str">
            <v>F130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2351854.31</v>
          </cell>
        </row>
        <row r="125">
          <cell r="A125" t="str">
            <v>A0000000000</v>
          </cell>
          <cell r="B125" t="str">
            <v>F130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61045701.960000001</v>
          </cell>
        </row>
        <row r="126">
          <cell r="A126" t="str">
            <v>A0000000000</v>
          </cell>
          <cell r="B126" t="str">
            <v>F135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116941010.61</v>
          </cell>
        </row>
        <row r="127">
          <cell r="A127" t="str">
            <v>A0000000000</v>
          </cell>
          <cell r="B127" t="str">
            <v>F135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11087781.949999999</v>
          </cell>
        </row>
        <row r="128">
          <cell r="A128" t="str">
            <v>A0000000000</v>
          </cell>
          <cell r="B128" t="str">
            <v>F145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-1206923.8400000001</v>
          </cell>
        </row>
        <row r="129">
          <cell r="A129" t="str">
            <v>A0000000000</v>
          </cell>
          <cell r="B129" t="str">
            <v>F155</v>
          </cell>
          <cell r="C129" t="str">
            <v>CUSTOM1_TOTAL</v>
          </cell>
          <cell r="D129" t="str">
            <v>L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60981496.100000001</v>
          </cell>
        </row>
        <row r="130">
          <cell r="A130" t="str">
            <v>A0000000000</v>
          </cell>
          <cell r="B130" t="str">
            <v>F155</v>
          </cell>
          <cell r="C130" t="str">
            <v>CUSTOM1_TOTAL</v>
          </cell>
          <cell r="D130" t="str">
            <v>N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6716088.2300000004</v>
          </cell>
        </row>
        <row r="131">
          <cell r="A131" t="str">
            <v>A0000000000</v>
          </cell>
          <cell r="B131" t="str">
            <v>F160</v>
          </cell>
          <cell r="C131" t="str">
            <v>CUSTOM1_TOTAL</v>
          </cell>
          <cell r="D131" t="str">
            <v>L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-71166202.299999997</v>
          </cell>
        </row>
        <row r="132">
          <cell r="A132" t="str">
            <v>A0000000000</v>
          </cell>
          <cell r="B132" t="str">
            <v>F160</v>
          </cell>
          <cell r="C132" t="str">
            <v>CUSTOM1_TOTAL</v>
          </cell>
          <cell r="D132" t="str">
            <v>N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-53179051.719999999</v>
          </cell>
        </row>
        <row r="133">
          <cell r="A133" t="str">
            <v>A0000000000</v>
          </cell>
          <cell r="B133" t="str">
            <v>F180</v>
          </cell>
          <cell r="C133" t="str">
            <v>CUSTOM1_TOTAL</v>
          </cell>
          <cell r="D133" t="str">
            <v>L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-384069446358.82996</v>
          </cell>
        </row>
        <row r="134">
          <cell r="A134" t="str">
            <v>A0000000000</v>
          </cell>
          <cell r="B134" t="str">
            <v>F180</v>
          </cell>
          <cell r="C134" t="str">
            <v>CUSTOM1_TOTAL</v>
          </cell>
          <cell r="D134" t="str">
            <v>N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-383865990088.51001</v>
          </cell>
        </row>
        <row r="135">
          <cell r="A135" t="str">
            <v>A0000000000</v>
          </cell>
          <cell r="B135" t="str">
            <v>F185</v>
          </cell>
          <cell r="C135" t="str">
            <v>CUSTOM1_TOTAL</v>
          </cell>
          <cell r="D135" t="str">
            <v>L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4529741325.1000004</v>
          </cell>
        </row>
        <row r="136">
          <cell r="A136" t="str">
            <v>A0000000000</v>
          </cell>
          <cell r="B136" t="str">
            <v>F185</v>
          </cell>
          <cell r="C136" t="str">
            <v>CUSTOM1_TOTAL</v>
          </cell>
          <cell r="D136" t="str">
            <v>N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18279547833.34</v>
          </cell>
        </row>
        <row r="137">
          <cell r="A137" t="str">
            <v>A0000000000</v>
          </cell>
          <cell r="B137" t="str">
            <v>F190</v>
          </cell>
          <cell r="C137" t="str">
            <v>CUSTOM1_TOTAL</v>
          </cell>
          <cell r="D137" t="str">
            <v>L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-62050649666.480003</v>
          </cell>
        </row>
        <row r="138">
          <cell r="A138" t="str">
            <v>A0000000000</v>
          </cell>
          <cell r="B138" t="str">
            <v>F190</v>
          </cell>
          <cell r="C138" t="str">
            <v>CUSTOM1_TOTAL</v>
          </cell>
          <cell r="D138" t="str">
            <v>N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-24645870313.169998</v>
          </cell>
        </row>
        <row r="139">
          <cell r="A139" t="str">
            <v>A0000000000</v>
          </cell>
          <cell r="B139" t="str">
            <v>F195</v>
          </cell>
          <cell r="C139" t="str">
            <v>CUSTOM1_TOTAL</v>
          </cell>
          <cell r="D139" t="str">
            <v>L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-2866647741.2399998</v>
          </cell>
        </row>
        <row r="140">
          <cell r="A140" t="str">
            <v>A0000000000</v>
          </cell>
          <cell r="B140" t="str">
            <v>F195</v>
          </cell>
          <cell r="C140" t="str">
            <v>CUSTOM1_TOTAL</v>
          </cell>
          <cell r="D140" t="str">
            <v>N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-739550000</v>
          </cell>
        </row>
        <row r="141">
          <cell r="A141" t="str">
            <v>A0000000000</v>
          </cell>
          <cell r="B141" t="str">
            <v>F210</v>
          </cell>
          <cell r="C141" t="str">
            <v>CUSTOM1_TOTAL</v>
          </cell>
          <cell r="D141" t="str">
            <v>L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131159679.52</v>
          </cell>
        </row>
        <row r="142">
          <cell r="A142" t="str">
            <v>A0000000000</v>
          </cell>
          <cell r="B142" t="str">
            <v>F210</v>
          </cell>
          <cell r="C142" t="str">
            <v>CUSTOM1_TOTAL</v>
          </cell>
          <cell r="D142" t="str">
            <v>N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24384293.989999998</v>
          </cell>
        </row>
        <row r="143">
          <cell r="A143" t="str">
            <v>A0000000000</v>
          </cell>
          <cell r="B143" t="str">
            <v>F215</v>
          </cell>
          <cell r="C143" t="str">
            <v>CUSTOM1_TOTAL</v>
          </cell>
          <cell r="D143" t="str">
            <v>L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9749224.1699999999</v>
          </cell>
        </row>
        <row r="144">
          <cell r="A144" t="str">
            <v>A0000000000</v>
          </cell>
          <cell r="B144" t="str">
            <v>F215</v>
          </cell>
          <cell r="C144" t="str">
            <v>CUSTOM1_TOTAL</v>
          </cell>
          <cell r="D144" t="str">
            <v>N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125584993.18000001</v>
          </cell>
        </row>
        <row r="145">
          <cell r="A145" t="str">
            <v>A0000000000</v>
          </cell>
          <cell r="B145" t="str">
            <v>F225</v>
          </cell>
          <cell r="C145" t="str">
            <v>CUSTOM1_TOTAL</v>
          </cell>
          <cell r="D145" t="str">
            <v>L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-51542363.990000002</v>
          </cell>
        </row>
        <row r="146">
          <cell r="A146" t="str">
            <v>A0000000000</v>
          </cell>
          <cell r="B146" t="str">
            <v>F225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-18280311.469999999</v>
          </cell>
        </row>
        <row r="147">
          <cell r="A147" t="str">
            <v>A0000000000</v>
          </cell>
          <cell r="B147" t="str">
            <v>F230</v>
          </cell>
          <cell r="C147" t="str">
            <v>CUSTOM1_TOTAL</v>
          </cell>
          <cell r="D147" t="str">
            <v>L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-40117787.560000002</v>
          </cell>
        </row>
        <row r="148">
          <cell r="A148" t="str">
            <v>A0000000000</v>
          </cell>
          <cell r="B148" t="str">
            <v>F230</v>
          </cell>
          <cell r="C148" t="str">
            <v>CUSTOM1_TOTAL</v>
          </cell>
          <cell r="D148" t="str">
            <v>N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-65040892.869999997</v>
          </cell>
        </row>
        <row r="149">
          <cell r="A149" t="str">
            <v>A0000000000</v>
          </cell>
          <cell r="B149" t="str">
            <v>F265</v>
          </cell>
          <cell r="C149" t="str">
            <v>CUSTOM1_TOTAL</v>
          </cell>
          <cell r="D149" t="str">
            <v>L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932117</v>
          </cell>
        </row>
        <row r="150">
          <cell r="A150" t="str">
            <v>A0000000000</v>
          </cell>
          <cell r="B150" t="str">
            <v>F265</v>
          </cell>
          <cell r="C150" t="str">
            <v>CUSTOM1_TOTAL</v>
          </cell>
          <cell r="D150" t="str">
            <v>N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176619715.37</v>
          </cell>
        </row>
        <row r="151">
          <cell r="A151" t="str">
            <v>A0000000000</v>
          </cell>
          <cell r="B151" t="str">
            <v>F295</v>
          </cell>
          <cell r="C151" t="str">
            <v>CUSTOM1_TOTAL</v>
          </cell>
          <cell r="D151" t="str">
            <v>L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-132395943.42</v>
          </cell>
        </row>
        <row r="152">
          <cell r="A152" t="str">
            <v>A0000000000</v>
          </cell>
          <cell r="B152" t="str">
            <v>F295</v>
          </cell>
          <cell r="C152" t="str">
            <v>CUSTOM1_TOTAL</v>
          </cell>
          <cell r="D152" t="str">
            <v>N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-295130328.14999998</v>
          </cell>
        </row>
        <row r="153">
          <cell r="A153" t="str">
            <v>A0000000000</v>
          </cell>
          <cell r="B153" t="str">
            <v>F525</v>
          </cell>
          <cell r="C153" t="str">
            <v>CUSTOM1_TOTAL</v>
          </cell>
          <cell r="D153" t="str">
            <v>N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-6064627.6500000004</v>
          </cell>
        </row>
        <row r="154">
          <cell r="A154" t="str">
            <v>A0000000000</v>
          </cell>
          <cell r="B154" t="str">
            <v>F565</v>
          </cell>
          <cell r="C154" t="str">
            <v>CUSTOM1_TOTAL</v>
          </cell>
          <cell r="D154" t="str">
            <v>L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-199847427.41999999</v>
          </cell>
        </row>
        <row r="155">
          <cell r="A155" t="str">
            <v>A0000000000</v>
          </cell>
          <cell r="B155" t="str">
            <v>F565</v>
          </cell>
          <cell r="C155" t="str">
            <v>CUSTOM1_TOTAL</v>
          </cell>
          <cell r="D155" t="str">
            <v>N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-1943400084.1199999</v>
          </cell>
        </row>
        <row r="156">
          <cell r="A156" t="str">
            <v>A0000000000</v>
          </cell>
          <cell r="B156" t="str">
            <v>F570</v>
          </cell>
          <cell r="C156" t="str">
            <v>CUSTOM1_TOTAL</v>
          </cell>
          <cell r="D156" t="str">
            <v>L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204021878.47</v>
          </cell>
        </row>
        <row r="157">
          <cell r="A157" t="str">
            <v>A0000000000</v>
          </cell>
          <cell r="B157" t="str">
            <v>F570</v>
          </cell>
          <cell r="C157" t="str">
            <v>CUSTOM1_TOTAL</v>
          </cell>
          <cell r="D157" t="str">
            <v>N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2958250508.1199999</v>
          </cell>
        </row>
        <row r="158">
          <cell r="A158" t="str">
            <v>A0000000000</v>
          </cell>
          <cell r="B158" t="str">
            <v>F580</v>
          </cell>
          <cell r="C158" t="str">
            <v>CUSTOM1_TOTAL</v>
          </cell>
          <cell r="D158" t="str">
            <v>N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947231.62</v>
          </cell>
        </row>
        <row r="159">
          <cell r="A159" t="str">
            <v>A0000000000</v>
          </cell>
          <cell r="B159" t="str">
            <v>F615</v>
          </cell>
          <cell r="C159" t="str">
            <v>CUSTOM1_TOTAL</v>
          </cell>
          <cell r="D159" t="str">
            <v>N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19654114.420000002</v>
          </cell>
        </row>
        <row r="160">
          <cell r="A160" t="str">
            <v>A0000000000</v>
          </cell>
          <cell r="B160" t="str">
            <v>F930</v>
          </cell>
          <cell r="C160" t="str">
            <v>CUSTOM1_TOTAL</v>
          </cell>
          <cell r="D160" t="str">
            <v>L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-593732149.60000002</v>
          </cell>
        </row>
        <row r="161">
          <cell r="A161" t="str">
            <v>A0000000000</v>
          </cell>
          <cell r="B161" t="str">
            <v>F930</v>
          </cell>
          <cell r="C161" t="str">
            <v>CUSTOM1_TOTAL</v>
          </cell>
          <cell r="D161" t="str">
            <v>N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-331034188.06</v>
          </cell>
        </row>
        <row r="162">
          <cell r="A162" t="str">
            <v>A0000000000</v>
          </cell>
          <cell r="B162" t="str">
            <v>F007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1273542.03</v>
          </cell>
        </row>
        <row r="163">
          <cell r="A163" t="str">
            <v>A0000000000</v>
          </cell>
          <cell r="B163" t="str">
            <v>F007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3418948.85</v>
          </cell>
        </row>
        <row r="164">
          <cell r="A164" t="str">
            <v>A1000000000</v>
          </cell>
          <cell r="B164" t="str">
            <v>FLOW_OTH</v>
          </cell>
          <cell r="C164" t="str">
            <v>CUSTOM1_TOTAL</v>
          </cell>
          <cell r="D164" t="str">
            <v>L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0.01</v>
          </cell>
        </row>
        <row r="165">
          <cell r="A165" t="str">
            <v>A1000000000</v>
          </cell>
          <cell r="B165" t="str">
            <v>FLOW_OTH</v>
          </cell>
          <cell r="C165" t="str">
            <v>CUSTOM1_TOTAL</v>
          </cell>
          <cell r="D165" t="str">
            <v>N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0.01</v>
          </cell>
        </row>
        <row r="166">
          <cell r="A166" t="str">
            <v>A1000000000</v>
          </cell>
          <cell r="B166" t="str">
            <v>F000</v>
          </cell>
          <cell r="C166" t="str">
            <v>CUSTOM1_TOTAL</v>
          </cell>
          <cell r="D166" t="str">
            <v>CUSTOM2_OTH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0.01</v>
          </cell>
        </row>
        <row r="167">
          <cell r="A167" t="str">
            <v>A1000000000</v>
          </cell>
          <cell r="B167" t="str">
            <v>F000</v>
          </cell>
          <cell r="C167" t="str">
            <v>CUSTOM1_TOTAL</v>
          </cell>
          <cell r="D167" t="str">
            <v>L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556527327.22000003</v>
          </cell>
        </row>
        <row r="168">
          <cell r="A168" t="str">
            <v>A1000000000</v>
          </cell>
          <cell r="B168" t="str">
            <v>F000</v>
          </cell>
          <cell r="C168" t="str">
            <v>CUSTOM1_TOTAL</v>
          </cell>
          <cell r="D168" t="str">
            <v>N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969772973.00999999</v>
          </cell>
        </row>
        <row r="169">
          <cell r="A169" t="str">
            <v>A1000000000</v>
          </cell>
          <cell r="B169" t="str">
            <v>F005</v>
          </cell>
          <cell r="C169" t="str">
            <v>CUSTOM1_TOTAL</v>
          </cell>
          <cell r="D169" t="str">
            <v>L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51668163.93</v>
          </cell>
        </row>
        <row r="170">
          <cell r="A170" t="str">
            <v>A1000000000</v>
          </cell>
          <cell r="B170" t="str">
            <v>F005</v>
          </cell>
          <cell r="C170" t="str">
            <v>CUSTOM1_TOTAL</v>
          </cell>
          <cell r="D170" t="str">
            <v>N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70234261.519999996</v>
          </cell>
        </row>
        <row r="171">
          <cell r="A171" t="str">
            <v>A1000000000</v>
          </cell>
          <cell r="B171" t="str">
            <v>F006</v>
          </cell>
          <cell r="C171" t="str">
            <v>CUSTOM1_TOTAL</v>
          </cell>
          <cell r="D171" t="str">
            <v>L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2210517.4300000002</v>
          </cell>
        </row>
        <row r="172">
          <cell r="A172" t="str">
            <v>A1000000000</v>
          </cell>
          <cell r="B172" t="str">
            <v>F006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5157873.99</v>
          </cell>
        </row>
        <row r="173">
          <cell r="A173" t="str">
            <v>A1000000000</v>
          </cell>
          <cell r="B173" t="str">
            <v>F020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-63898.36</v>
          </cell>
        </row>
        <row r="174">
          <cell r="A174" t="str">
            <v>A1000000000</v>
          </cell>
          <cell r="B174" t="str">
            <v>F020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63898.36</v>
          </cell>
        </row>
        <row r="175">
          <cell r="A175" t="str">
            <v>A1000000000</v>
          </cell>
          <cell r="B175" t="str">
            <v>F295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-62791394.409999996</v>
          </cell>
        </row>
        <row r="176">
          <cell r="A176" t="str">
            <v>A1000000000</v>
          </cell>
          <cell r="B176" t="str">
            <v>F295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-141395673.08000001</v>
          </cell>
        </row>
        <row r="177">
          <cell r="A177" t="str">
            <v>A1200000000</v>
          </cell>
          <cell r="B177" t="str">
            <v>FLOW_OTH</v>
          </cell>
          <cell r="C177" t="str">
            <v>CUSTOM1_TOTAL</v>
          </cell>
          <cell r="D177" t="str">
            <v>L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0.01</v>
          </cell>
        </row>
        <row r="178">
          <cell r="A178" t="str">
            <v>A1200000000</v>
          </cell>
          <cell r="B178" t="str">
            <v>FLOW_OTH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0.01</v>
          </cell>
        </row>
        <row r="179">
          <cell r="A179" t="str">
            <v>A1200000000</v>
          </cell>
          <cell r="B179" t="str">
            <v>F000</v>
          </cell>
          <cell r="C179" t="str">
            <v>CUSTOM1_TOTAL</v>
          </cell>
          <cell r="D179" t="str">
            <v>CUSTOM2_OTH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0.01</v>
          </cell>
        </row>
        <row r="180">
          <cell r="A180" t="str">
            <v>A1200000000</v>
          </cell>
          <cell r="B180" t="str">
            <v>F000</v>
          </cell>
          <cell r="C180" t="str">
            <v>CUSTOM1_TOTAL</v>
          </cell>
          <cell r="D180" t="str">
            <v>L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556527327.22000003</v>
          </cell>
        </row>
        <row r="181">
          <cell r="A181" t="str">
            <v>A1200000000</v>
          </cell>
          <cell r="B181" t="str">
            <v>F000</v>
          </cell>
          <cell r="C181" t="str">
            <v>CUSTOM1_TOTAL</v>
          </cell>
          <cell r="D181" t="str">
            <v>N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969772973.00999999</v>
          </cell>
        </row>
        <row r="182">
          <cell r="A182" t="str">
            <v>A1200000000</v>
          </cell>
          <cell r="B182" t="str">
            <v>F005</v>
          </cell>
          <cell r="C182" t="str">
            <v>CUSTOM1_TOTAL</v>
          </cell>
          <cell r="D182" t="str">
            <v>L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51668163.93</v>
          </cell>
        </row>
        <row r="183">
          <cell r="A183" t="str">
            <v>A1200000000</v>
          </cell>
          <cell r="B183" t="str">
            <v>F005</v>
          </cell>
          <cell r="C183" t="str">
            <v>CUSTOM1_TOTAL</v>
          </cell>
          <cell r="D183" t="str">
            <v>N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70234261.519999996</v>
          </cell>
        </row>
        <row r="184">
          <cell r="A184" t="str">
            <v>A1200000000</v>
          </cell>
          <cell r="B184" t="str">
            <v>F006</v>
          </cell>
          <cell r="C184" t="str">
            <v>CUSTOM1_TOTAL</v>
          </cell>
          <cell r="D184" t="str">
            <v>L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2210517.4300000002</v>
          </cell>
        </row>
        <row r="185">
          <cell r="A185" t="str">
            <v>A1200000000</v>
          </cell>
          <cell r="B185" t="str">
            <v>F006</v>
          </cell>
          <cell r="C185" t="str">
            <v>CUSTOM1_TOTAL</v>
          </cell>
          <cell r="D185" t="str">
            <v>N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5157873.99</v>
          </cell>
        </row>
        <row r="186">
          <cell r="A186" t="str">
            <v>A1200000000</v>
          </cell>
          <cell r="B186" t="str">
            <v>F020</v>
          </cell>
          <cell r="C186" t="str">
            <v>CUSTOM1_TOTAL</v>
          </cell>
          <cell r="D186" t="str">
            <v>L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-63898.36</v>
          </cell>
        </row>
        <row r="187">
          <cell r="A187" t="str">
            <v>A1200000000</v>
          </cell>
          <cell r="B187" t="str">
            <v>F020</v>
          </cell>
          <cell r="C187" t="str">
            <v>CUSTOM1_TOTAL</v>
          </cell>
          <cell r="D187" t="str">
            <v>N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63898.36</v>
          </cell>
        </row>
        <row r="188">
          <cell r="A188" t="str">
            <v>A1200000000</v>
          </cell>
          <cell r="B188" t="str">
            <v>F295</v>
          </cell>
          <cell r="C188" t="str">
            <v>CUSTOM1_TOTAL</v>
          </cell>
          <cell r="D188" t="str">
            <v>L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-62791394.409999996</v>
          </cell>
        </row>
        <row r="189">
          <cell r="A189" t="str">
            <v>A1200000000</v>
          </cell>
          <cell r="B189" t="str">
            <v>F295</v>
          </cell>
          <cell r="C189" t="str">
            <v>CUSTOM1_TOTAL</v>
          </cell>
          <cell r="D189" t="str">
            <v>N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-141395673.08000001</v>
          </cell>
        </row>
        <row r="190">
          <cell r="A190" t="str">
            <v>A1220000000</v>
          </cell>
          <cell r="B190" t="str">
            <v>F000</v>
          </cell>
          <cell r="C190" t="str">
            <v>CUSTOM1_TOTAL</v>
          </cell>
          <cell r="D190" t="str">
            <v>CUSTOM2_OTH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0.01</v>
          </cell>
        </row>
        <row r="191">
          <cell r="A191" t="str">
            <v>A1220000000</v>
          </cell>
          <cell r="B191" t="str">
            <v>F000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485989249.04000002</v>
          </cell>
        </row>
        <row r="192">
          <cell r="A192" t="str">
            <v>A1220000000</v>
          </cell>
          <cell r="B192" t="str">
            <v>F000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969903647.19000006</v>
          </cell>
        </row>
        <row r="193">
          <cell r="A193" t="str">
            <v>A1220000000</v>
          </cell>
          <cell r="B193" t="str">
            <v>F005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51277849.310000002</v>
          </cell>
        </row>
        <row r="194">
          <cell r="A194" t="str">
            <v>A1220000000</v>
          </cell>
          <cell r="B194" t="str">
            <v>F005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69173380.140000001</v>
          </cell>
        </row>
        <row r="195">
          <cell r="A195" t="str">
            <v>A1220000000</v>
          </cell>
          <cell r="B195" t="str">
            <v>F006</v>
          </cell>
          <cell r="C195" t="str">
            <v>CUSTOM1_TOTAL</v>
          </cell>
          <cell r="D195" t="str">
            <v>L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2210517.4300000002</v>
          </cell>
        </row>
        <row r="196">
          <cell r="A196" t="str">
            <v>A1220000000</v>
          </cell>
          <cell r="B196" t="str">
            <v>F006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5157873.99</v>
          </cell>
        </row>
        <row r="197">
          <cell r="A197" t="str">
            <v>A1220000000</v>
          </cell>
          <cell r="B197" t="str">
            <v>F020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-203794.2</v>
          </cell>
        </row>
        <row r="198">
          <cell r="A198" t="str">
            <v>A1220000000</v>
          </cell>
          <cell r="B198" t="str">
            <v>F020</v>
          </cell>
          <cell r="C198" t="str">
            <v>CUSTOM1_TOTAL</v>
          </cell>
          <cell r="D198" t="str">
            <v>N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-311665.8</v>
          </cell>
        </row>
        <row r="199">
          <cell r="A199" t="str">
            <v>A1220000000</v>
          </cell>
          <cell r="B199" t="str">
            <v>F295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-60282939.390000001</v>
          </cell>
        </row>
        <row r="200">
          <cell r="A200" t="str">
            <v>A1220000000</v>
          </cell>
          <cell r="B200" t="str">
            <v>F295</v>
          </cell>
          <cell r="C200" t="str">
            <v>CUSTOM1_TOTAL</v>
          </cell>
          <cell r="D200" t="str">
            <v>N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-140696123.80000001</v>
          </cell>
        </row>
        <row r="201">
          <cell r="A201" t="str">
            <v>A1221000000</v>
          </cell>
          <cell r="B201" t="str">
            <v>F000</v>
          </cell>
          <cell r="C201" t="str">
            <v>CUSTOM1_TOTAL</v>
          </cell>
          <cell r="D201" t="str">
            <v>L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2376165312.0999999</v>
          </cell>
        </row>
        <row r="202">
          <cell r="A202" t="str">
            <v>A1221000000</v>
          </cell>
          <cell r="B202" t="str">
            <v>F000</v>
          </cell>
          <cell r="C202" t="str">
            <v>CUSTOM1_TOTAL</v>
          </cell>
          <cell r="D202" t="str">
            <v>N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5365419927.9899998</v>
          </cell>
        </row>
        <row r="203">
          <cell r="A203" t="str">
            <v>A1221000000</v>
          </cell>
          <cell r="B203" t="str">
            <v>F005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51277849.310000002</v>
          </cell>
        </row>
        <row r="204">
          <cell r="A204" t="str">
            <v>A1221000000</v>
          </cell>
          <cell r="B204" t="str">
            <v>F005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69173380.140000001</v>
          </cell>
        </row>
        <row r="205">
          <cell r="A205" t="str">
            <v>A1221000000</v>
          </cell>
          <cell r="B205" t="str">
            <v>F006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2210517.4300000002</v>
          </cell>
        </row>
        <row r="206">
          <cell r="A206" t="str">
            <v>A1221000000</v>
          </cell>
          <cell r="B206" t="str">
            <v>F006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5157873.99</v>
          </cell>
        </row>
        <row r="207">
          <cell r="A207" t="str">
            <v>A1221000000</v>
          </cell>
          <cell r="B207" t="str">
            <v>F020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-203794.2</v>
          </cell>
        </row>
        <row r="208">
          <cell r="A208" t="str">
            <v>A1221000000</v>
          </cell>
          <cell r="B208" t="str">
            <v>F020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-311665.8</v>
          </cell>
        </row>
        <row r="209">
          <cell r="A209" t="str">
            <v>A1221000010</v>
          </cell>
          <cell r="B209" t="str">
            <v>F000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2376165312.0999999</v>
          </cell>
        </row>
        <row r="210">
          <cell r="A210" t="str">
            <v>A1221000010</v>
          </cell>
          <cell r="B210" t="str">
            <v>F000</v>
          </cell>
          <cell r="C210" t="str">
            <v>CUSTOM1_TOTAL</v>
          </cell>
          <cell r="D210" t="str">
            <v>N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5365419927.9899998</v>
          </cell>
        </row>
        <row r="211">
          <cell r="A211" t="str">
            <v>A1221000010</v>
          </cell>
          <cell r="B211" t="str">
            <v>F005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51277849.310000002</v>
          </cell>
        </row>
        <row r="212">
          <cell r="A212" t="str">
            <v>A1221000010</v>
          </cell>
          <cell r="B212" t="str">
            <v>F005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69173380.140000001</v>
          </cell>
        </row>
        <row r="213">
          <cell r="A213" t="str">
            <v>A1221000010</v>
          </cell>
          <cell r="B213" t="str">
            <v>F006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2210517.4300000002</v>
          </cell>
        </row>
        <row r="214">
          <cell r="A214" t="str">
            <v>A1221000010</v>
          </cell>
          <cell r="B214" t="str">
            <v>F006</v>
          </cell>
          <cell r="C214" t="str">
            <v>CUSTOM1_TOTAL</v>
          </cell>
          <cell r="D214" t="str">
            <v>N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5157873.99</v>
          </cell>
        </row>
        <row r="215">
          <cell r="A215" t="str">
            <v>A1221000010</v>
          </cell>
          <cell r="B215" t="str">
            <v>F020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-203794.2</v>
          </cell>
        </row>
        <row r="216">
          <cell r="A216" t="str">
            <v>A1221000010</v>
          </cell>
          <cell r="B216" t="str">
            <v>F020</v>
          </cell>
          <cell r="C216" t="str">
            <v>CUSTOM1_TOTAL</v>
          </cell>
          <cell r="D216" t="str">
            <v>N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-311665.8</v>
          </cell>
        </row>
        <row r="217">
          <cell r="A217" t="str">
            <v>A1222000000</v>
          </cell>
          <cell r="B217" t="str">
            <v>F000</v>
          </cell>
          <cell r="C217" t="str">
            <v>CUSTOM1_TOTAL</v>
          </cell>
          <cell r="D217" t="str">
            <v>CUSTOM2_OTH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0.01</v>
          </cell>
        </row>
        <row r="218">
          <cell r="A218" t="str">
            <v>A1222000000</v>
          </cell>
          <cell r="B218" t="str">
            <v>F000</v>
          </cell>
          <cell r="C218" t="str">
            <v>CUSTOM1_TOTAL</v>
          </cell>
          <cell r="D218" t="str">
            <v>L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-1890176063.0599999</v>
          </cell>
        </row>
        <row r="219">
          <cell r="A219" t="str">
            <v>A1222000000</v>
          </cell>
          <cell r="B219" t="str">
            <v>F000</v>
          </cell>
          <cell r="C219" t="str">
            <v>CUSTOM1_TOTAL</v>
          </cell>
          <cell r="D219" t="str">
            <v>N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-4395516280.8000002</v>
          </cell>
        </row>
        <row r="220">
          <cell r="A220" t="str">
            <v>A1222000000</v>
          </cell>
          <cell r="B220" t="str">
            <v>F295</v>
          </cell>
          <cell r="C220" t="str">
            <v>CUSTOM1_TOTAL</v>
          </cell>
          <cell r="D220" t="str">
            <v>L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-60282939.390000001</v>
          </cell>
        </row>
        <row r="221">
          <cell r="A221" t="str">
            <v>A1222000000</v>
          </cell>
          <cell r="B221" t="str">
            <v>F295</v>
          </cell>
          <cell r="C221" t="str">
            <v>CUSTOM1_TOTAL</v>
          </cell>
          <cell r="D221" t="str">
            <v>N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-140696123.80000001</v>
          </cell>
        </row>
        <row r="222">
          <cell r="A222" t="str">
            <v>A1222000010</v>
          </cell>
          <cell r="B222" t="str">
            <v>F000</v>
          </cell>
          <cell r="C222" t="str">
            <v>CUSTOM1_TOTAL</v>
          </cell>
          <cell r="D222" t="str">
            <v>CUSTOM2_OTH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0.01</v>
          </cell>
        </row>
        <row r="223">
          <cell r="A223" t="str">
            <v>A1222000010</v>
          </cell>
          <cell r="B223" t="str">
            <v>F000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-1890176063.0599999</v>
          </cell>
        </row>
        <row r="224">
          <cell r="A224" t="str">
            <v>A1222000010</v>
          </cell>
          <cell r="B224" t="str">
            <v>F000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-4395516280.8000002</v>
          </cell>
        </row>
        <row r="225">
          <cell r="A225" t="str">
            <v>A1222000010</v>
          </cell>
          <cell r="B225" t="str">
            <v>F295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-60282939.390000001</v>
          </cell>
        </row>
        <row r="226">
          <cell r="A226" t="str">
            <v>A1222000010</v>
          </cell>
          <cell r="B226" t="str">
            <v>F295</v>
          </cell>
          <cell r="C226" t="str">
            <v>CUSTOM1_TOTAL</v>
          </cell>
          <cell r="D226" t="str">
            <v>N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-140696123.80000001</v>
          </cell>
        </row>
        <row r="227">
          <cell r="A227" t="str">
            <v>A1250000000</v>
          </cell>
          <cell r="B227" t="str">
            <v>FLOW_OTH</v>
          </cell>
          <cell r="C227" t="str">
            <v>CUSTOM1_TOTAL</v>
          </cell>
          <cell r="D227" t="str">
            <v>L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0.01</v>
          </cell>
        </row>
        <row r="228">
          <cell r="A228" t="str">
            <v>A1250000000</v>
          </cell>
          <cell r="B228" t="str">
            <v>FLOW_OTH</v>
          </cell>
          <cell r="C228" t="str">
            <v>CUSTOM1_TOTAL</v>
          </cell>
          <cell r="D228" t="str">
            <v>N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0.01</v>
          </cell>
        </row>
        <row r="229">
          <cell r="A229" t="str">
            <v>A1250000000</v>
          </cell>
          <cell r="B229" t="str">
            <v>F000</v>
          </cell>
          <cell r="C229" t="str">
            <v>CUSTOM1_TOTAL</v>
          </cell>
          <cell r="D229" t="str">
            <v>L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70538078.180000007</v>
          </cell>
        </row>
        <row r="230">
          <cell r="A230" t="str">
            <v>A1250000000</v>
          </cell>
          <cell r="B230" t="str">
            <v>F000</v>
          </cell>
          <cell r="C230" t="str">
            <v>CUSTOM1_TOTAL</v>
          </cell>
          <cell r="D230" t="str">
            <v>N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-130674.18</v>
          </cell>
        </row>
        <row r="231">
          <cell r="A231" t="str">
            <v>A1250000000</v>
          </cell>
          <cell r="B231" t="str">
            <v>F005</v>
          </cell>
          <cell r="C231" t="str">
            <v>CUSTOM1_TOTAL</v>
          </cell>
          <cell r="D231" t="str">
            <v>L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390314.62</v>
          </cell>
        </row>
        <row r="232">
          <cell r="A232" t="str">
            <v>A1250000000</v>
          </cell>
          <cell r="B232" t="str">
            <v>F005</v>
          </cell>
          <cell r="C232" t="str">
            <v>CUSTOM1_TOTAL</v>
          </cell>
          <cell r="D232" t="str">
            <v>N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1060881.3799999999</v>
          </cell>
        </row>
        <row r="233">
          <cell r="A233" t="str">
            <v>A1250000000</v>
          </cell>
          <cell r="B233" t="str">
            <v>F020</v>
          </cell>
          <cell r="C233" t="str">
            <v>CUSTOM1_TOTAL</v>
          </cell>
          <cell r="D233" t="str">
            <v>L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139895.84</v>
          </cell>
        </row>
        <row r="234">
          <cell r="A234" t="str">
            <v>A1250000000</v>
          </cell>
          <cell r="B234" t="str">
            <v>F020</v>
          </cell>
          <cell r="C234" t="str">
            <v>CUSTOM1_TOTAL</v>
          </cell>
          <cell r="D234" t="str">
            <v>N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375564.16</v>
          </cell>
        </row>
        <row r="235">
          <cell r="A235" t="str">
            <v>A1250000000</v>
          </cell>
          <cell r="B235" t="str">
            <v>F295</v>
          </cell>
          <cell r="C235" t="str">
            <v>CUSTOM1_TOTAL</v>
          </cell>
          <cell r="D235" t="str">
            <v>L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-2508455.02</v>
          </cell>
        </row>
        <row r="236">
          <cell r="A236" t="str">
            <v>A1250000000</v>
          </cell>
          <cell r="B236" t="str">
            <v>F295</v>
          </cell>
          <cell r="C236" t="str">
            <v>CUSTOM1_TOTAL</v>
          </cell>
          <cell r="D236" t="str">
            <v>N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-699549.28</v>
          </cell>
        </row>
        <row r="237">
          <cell r="A237" t="str">
            <v>A1250000070</v>
          </cell>
          <cell r="B237" t="str">
            <v>F000</v>
          </cell>
          <cell r="C237" t="str">
            <v>CUSTOM1_TOTAL</v>
          </cell>
          <cell r="D237" t="str">
            <v>L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100491846.81</v>
          </cell>
        </row>
        <row r="238">
          <cell r="A238" t="str">
            <v>A1250000070</v>
          </cell>
          <cell r="B238" t="str">
            <v>F000</v>
          </cell>
          <cell r="C238" t="str">
            <v>CUSTOM1_TOTAL</v>
          </cell>
          <cell r="D238" t="str">
            <v>N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38616860.270000003</v>
          </cell>
        </row>
        <row r="239">
          <cell r="A239" t="str">
            <v>A1250000070</v>
          </cell>
          <cell r="B239" t="str">
            <v>F005</v>
          </cell>
          <cell r="C239" t="str">
            <v>CUSTOM1_TOTAL</v>
          </cell>
          <cell r="D239" t="str">
            <v>L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390314.62</v>
          </cell>
        </row>
        <row r="240">
          <cell r="A240" t="str">
            <v>A1250000070</v>
          </cell>
          <cell r="B240" t="str">
            <v>F005</v>
          </cell>
          <cell r="C240" t="str">
            <v>CUSTOM1_TOTAL</v>
          </cell>
          <cell r="D240" t="str">
            <v>N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1060881.3799999999</v>
          </cell>
        </row>
        <row r="241">
          <cell r="A241" t="str">
            <v>A1250000070</v>
          </cell>
          <cell r="B241" t="str">
            <v>F020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139895.84</v>
          </cell>
        </row>
        <row r="242">
          <cell r="A242" t="str">
            <v>A1250000070</v>
          </cell>
          <cell r="B242" t="str">
            <v>F020</v>
          </cell>
          <cell r="C242" t="str">
            <v>CUSTOM1_TOTAL</v>
          </cell>
          <cell r="D242" t="str">
            <v>N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375564.16</v>
          </cell>
        </row>
        <row r="243">
          <cell r="A243" t="str">
            <v>A1250000080</v>
          </cell>
          <cell r="B243" t="str">
            <v>FLOW_OTH</v>
          </cell>
          <cell r="C243" t="str">
            <v>CUSTOM1_TOTAL</v>
          </cell>
          <cell r="D243" t="str">
            <v>L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0.01</v>
          </cell>
        </row>
        <row r="244">
          <cell r="A244" t="str">
            <v>A1250000080</v>
          </cell>
          <cell r="B244" t="str">
            <v>FLOW_OTH</v>
          </cell>
          <cell r="C244" t="str">
            <v>CUSTOM1_TOTAL</v>
          </cell>
          <cell r="D244" t="str">
            <v>N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0.01</v>
          </cell>
        </row>
        <row r="245">
          <cell r="A245" t="str">
            <v>A1250000080</v>
          </cell>
          <cell r="B245" t="str">
            <v>F000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-29953768.629999999</v>
          </cell>
        </row>
        <row r="246">
          <cell r="A246" t="str">
            <v>A1250000080</v>
          </cell>
          <cell r="B246" t="str">
            <v>F000</v>
          </cell>
          <cell r="C246" t="str">
            <v>CUSTOM1_TOTAL</v>
          </cell>
          <cell r="D246" t="str">
            <v>N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-38747534.450000003</v>
          </cell>
        </row>
        <row r="247">
          <cell r="A247" t="str">
            <v>A1250000080</v>
          </cell>
          <cell r="B247" t="str">
            <v>F295</v>
          </cell>
          <cell r="C247" t="str">
            <v>CUSTOM1_TOTAL</v>
          </cell>
          <cell r="D247" t="str">
            <v>L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-2508455.02</v>
          </cell>
        </row>
        <row r="248">
          <cell r="A248" t="str">
            <v>A1250000080</v>
          </cell>
          <cell r="B248" t="str">
            <v>F295</v>
          </cell>
          <cell r="C248" t="str">
            <v>CUSTOM1_TOTAL</v>
          </cell>
          <cell r="D248" t="str">
            <v>N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-699549.28</v>
          </cell>
        </row>
        <row r="249">
          <cell r="A249" t="str">
            <v>A2000000000</v>
          </cell>
          <cell r="B249" t="str">
            <v>F000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235158672.22999999</v>
          </cell>
        </row>
        <row r="250">
          <cell r="A250" t="str">
            <v>A2000000000</v>
          </cell>
          <cell r="B250" t="str">
            <v>F000</v>
          </cell>
          <cell r="C250" t="str">
            <v>CUSTOM1_TOTAL</v>
          </cell>
          <cell r="D250" t="str">
            <v>N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487450998.56999999</v>
          </cell>
        </row>
        <row r="251">
          <cell r="A251" t="str">
            <v>A2000000000</v>
          </cell>
          <cell r="B251" t="str">
            <v>F005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7548912.0800000001</v>
          </cell>
        </row>
        <row r="252">
          <cell r="A252" t="str">
            <v>A2000000000</v>
          </cell>
          <cell r="B252" t="str">
            <v>F005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17237477.710000001</v>
          </cell>
        </row>
        <row r="253">
          <cell r="A253" t="str">
            <v>A2000000000</v>
          </cell>
          <cell r="B253" t="str">
            <v>F00A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1116305.51</v>
          </cell>
        </row>
        <row r="254">
          <cell r="A254" t="str">
            <v>A2000000000</v>
          </cell>
          <cell r="B254" t="str">
            <v>F00A</v>
          </cell>
          <cell r="C254" t="str">
            <v>CUSTOM1_TOTAL</v>
          </cell>
          <cell r="D254" t="str">
            <v>N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-1116305.51</v>
          </cell>
        </row>
        <row r="255">
          <cell r="A255" t="str">
            <v>A2000000000</v>
          </cell>
          <cell r="B255" t="str">
            <v>F185</v>
          </cell>
          <cell r="C255" t="str">
            <v>CUSTOM1_TOTAL</v>
          </cell>
          <cell r="D255" t="str">
            <v>L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-14289721.65</v>
          </cell>
        </row>
        <row r="256">
          <cell r="A256" t="str">
            <v>A2000000000</v>
          </cell>
          <cell r="B256" t="str">
            <v>F185</v>
          </cell>
          <cell r="C256" t="str">
            <v>CUSTOM1_TOTAL</v>
          </cell>
          <cell r="D256" t="str">
            <v>N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-5670689.1600000001</v>
          </cell>
        </row>
        <row r="257">
          <cell r="A257" t="str">
            <v>A2000000000</v>
          </cell>
          <cell r="B257" t="str">
            <v>F190</v>
          </cell>
          <cell r="C257" t="str">
            <v>CUSTOM1_TOTAL</v>
          </cell>
          <cell r="D257" t="str">
            <v>L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-3113874.19</v>
          </cell>
        </row>
        <row r="258">
          <cell r="A258" t="str">
            <v>A2000000000</v>
          </cell>
          <cell r="B258" t="str">
            <v>F190</v>
          </cell>
          <cell r="C258" t="str">
            <v>CUSTOM1_TOTAL</v>
          </cell>
          <cell r="D258" t="str">
            <v>N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-5058439.82</v>
          </cell>
        </row>
        <row r="259">
          <cell r="A259" t="str">
            <v>A2000000000</v>
          </cell>
          <cell r="B259" t="str">
            <v>F295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-34825337.200000003</v>
          </cell>
        </row>
        <row r="260">
          <cell r="A260" t="str">
            <v>A2000000000</v>
          </cell>
          <cell r="B260" t="str">
            <v>F295</v>
          </cell>
          <cell r="C260" t="str">
            <v>CUSTOM1_TOTAL</v>
          </cell>
          <cell r="D260" t="str">
            <v>N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-80474872.090000004</v>
          </cell>
        </row>
        <row r="261">
          <cell r="A261" t="str">
            <v>A2000000000</v>
          </cell>
          <cell r="B261" t="str">
            <v>F007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856140.92</v>
          </cell>
        </row>
        <row r="262">
          <cell r="A262" t="str">
            <v>A2000000000</v>
          </cell>
          <cell r="B262" t="str">
            <v>F007</v>
          </cell>
          <cell r="C262" t="str">
            <v>CUSTOM1_TOTAL</v>
          </cell>
          <cell r="D262" t="str">
            <v>N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2298394.5299999998</v>
          </cell>
        </row>
        <row r="263">
          <cell r="A263" t="str">
            <v>A2100000000</v>
          </cell>
          <cell r="B263" t="str">
            <v>F000</v>
          </cell>
          <cell r="C263" t="str">
            <v>CUSTOM1_TOTAL</v>
          </cell>
          <cell r="D263" t="str">
            <v>L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217643511.90000001</v>
          </cell>
        </row>
        <row r="264">
          <cell r="A264" t="str">
            <v>A2100000000</v>
          </cell>
          <cell r="B264" t="str">
            <v>F000</v>
          </cell>
          <cell r="C264" t="str">
            <v>CUSTOM1_TOTAL</v>
          </cell>
          <cell r="D264" t="str">
            <v>N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439998946.99000001</v>
          </cell>
        </row>
        <row r="265">
          <cell r="A265" t="str">
            <v>A2100000000</v>
          </cell>
          <cell r="B265" t="str">
            <v>F005</v>
          </cell>
          <cell r="C265" t="str">
            <v>CUSTOM1_TOTAL</v>
          </cell>
          <cell r="D265" t="str">
            <v>L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5687422.2000000002</v>
          </cell>
        </row>
        <row r="266">
          <cell r="A266" t="str">
            <v>A2100000000</v>
          </cell>
          <cell r="B266" t="str">
            <v>F005</v>
          </cell>
          <cell r="C266" t="str">
            <v>CUSTOM1_TOTAL</v>
          </cell>
          <cell r="D266" t="str">
            <v>N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12240125</v>
          </cell>
        </row>
        <row r="267">
          <cell r="A267" t="str">
            <v>A2100000000</v>
          </cell>
          <cell r="B267" t="str">
            <v>F00A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1084334.76</v>
          </cell>
        </row>
        <row r="268">
          <cell r="A268" t="str">
            <v>A2100000000</v>
          </cell>
          <cell r="B268" t="str">
            <v>F00A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-1084334.76</v>
          </cell>
        </row>
        <row r="269">
          <cell r="A269" t="str">
            <v>A2100000000</v>
          </cell>
          <cell r="B269" t="str">
            <v>F185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-13904554.550000001</v>
          </cell>
        </row>
        <row r="270">
          <cell r="A270" t="str">
            <v>A2100000000</v>
          </cell>
          <cell r="B270" t="str">
            <v>F185</v>
          </cell>
          <cell r="C270" t="str">
            <v>CUSTOM1_TOTAL</v>
          </cell>
          <cell r="D270" t="str">
            <v>N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-4627194.8899999997</v>
          </cell>
        </row>
        <row r="271">
          <cell r="A271" t="str">
            <v>A2100000000</v>
          </cell>
          <cell r="B271" t="str">
            <v>F190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-1230696</v>
          </cell>
        </row>
        <row r="272">
          <cell r="A272" t="str">
            <v>A2100000000</v>
          </cell>
          <cell r="B272" t="str">
            <v>F295</v>
          </cell>
          <cell r="C272" t="str">
            <v>CUSTOM1_TOTAL</v>
          </cell>
          <cell r="D272" t="str">
            <v>L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-33555175.030000001</v>
          </cell>
        </row>
        <row r="273">
          <cell r="A273" t="str">
            <v>A2100000000</v>
          </cell>
          <cell r="B273" t="str">
            <v>F295</v>
          </cell>
          <cell r="C273" t="str">
            <v>CUSTOM1_TOTAL</v>
          </cell>
          <cell r="D273" t="str">
            <v>N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-77033750.260000005</v>
          </cell>
        </row>
        <row r="274">
          <cell r="A274" t="str">
            <v>A2100000000</v>
          </cell>
          <cell r="B274" t="str">
            <v>F007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856140.92</v>
          </cell>
        </row>
        <row r="275">
          <cell r="A275" t="str">
            <v>A2100000000</v>
          </cell>
          <cell r="B275" t="str">
            <v>F007</v>
          </cell>
          <cell r="C275" t="str">
            <v>CUSTOM1_TOTAL</v>
          </cell>
          <cell r="D275" t="str">
            <v>N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2298394.5299999998</v>
          </cell>
        </row>
        <row r="276">
          <cell r="A276" t="str">
            <v>A2115000000</v>
          </cell>
          <cell r="B276" t="str">
            <v>F000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209312256.06</v>
          </cell>
        </row>
        <row r="277">
          <cell r="A277" t="str">
            <v>A2115000000</v>
          </cell>
          <cell r="B277" t="str">
            <v>F000</v>
          </cell>
          <cell r="C277" t="str">
            <v>CUSTOM1_TOTAL</v>
          </cell>
          <cell r="D277" t="str">
            <v>N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439998946.99000001</v>
          </cell>
        </row>
        <row r="278">
          <cell r="A278" t="str">
            <v>A2115000000</v>
          </cell>
          <cell r="B278" t="str">
            <v>F005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4559387.7699999996</v>
          </cell>
        </row>
        <row r="279">
          <cell r="A279" t="str">
            <v>A2115000000</v>
          </cell>
          <cell r="B279" t="str">
            <v>F005</v>
          </cell>
          <cell r="C279" t="str">
            <v>CUSTOM1_TOTAL</v>
          </cell>
          <cell r="D279" t="str">
            <v>N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12240125</v>
          </cell>
        </row>
        <row r="280">
          <cell r="A280" t="str">
            <v>A2115000000</v>
          </cell>
          <cell r="B280" t="str">
            <v>F00A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1084334.76</v>
          </cell>
        </row>
        <row r="281">
          <cell r="A281" t="str">
            <v>A2115000000</v>
          </cell>
          <cell r="B281" t="str">
            <v>F00A</v>
          </cell>
          <cell r="C281" t="str">
            <v>CUSTOM1_TOTAL</v>
          </cell>
          <cell r="D281" t="str">
            <v>N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-1084334.76</v>
          </cell>
        </row>
        <row r="282">
          <cell r="A282" t="str">
            <v>A2115000000</v>
          </cell>
          <cell r="B282" t="str">
            <v>F020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2476262.0699999998</v>
          </cell>
        </row>
        <row r="283">
          <cell r="A283" t="str">
            <v>A2115000000</v>
          </cell>
          <cell r="B283" t="str">
            <v>F185</v>
          </cell>
          <cell r="C283" t="str">
            <v>CUSTOM1_TOTAL</v>
          </cell>
          <cell r="D283" t="str">
            <v>L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-11847608.890000001</v>
          </cell>
        </row>
        <row r="284">
          <cell r="A284" t="str">
            <v>A2115000000</v>
          </cell>
          <cell r="B284" t="str">
            <v>F185</v>
          </cell>
          <cell r="C284" t="str">
            <v>CUSTOM1_TOTAL</v>
          </cell>
          <cell r="D284" t="str">
            <v>N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-4627194.8899999997</v>
          </cell>
        </row>
        <row r="285">
          <cell r="A285" t="str">
            <v>A2115000000</v>
          </cell>
          <cell r="B285" t="str">
            <v>F190</v>
          </cell>
          <cell r="C285" t="str">
            <v>CUSTOM1_TOTAL</v>
          </cell>
          <cell r="D285" t="str">
            <v>L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-1230696</v>
          </cell>
        </row>
        <row r="286">
          <cell r="A286" t="str">
            <v>A2115000000</v>
          </cell>
          <cell r="B286" t="str">
            <v>F295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-33555175.030000001</v>
          </cell>
        </row>
        <row r="287">
          <cell r="A287" t="str">
            <v>A2115000000</v>
          </cell>
          <cell r="B287" t="str">
            <v>F295</v>
          </cell>
          <cell r="C287" t="str">
            <v>CUSTOM1_TOTAL</v>
          </cell>
          <cell r="D287" t="str">
            <v>N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-77033750.260000005</v>
          </cell>
        </row>
        <row r="288">
          <cell r="A288" t="str">
            <v>A2115000000</v>
          </cell>
          <cell r="B288" t="str">
            <v>F007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856140.92</v>
          </cell>
        </row>
        <row r="289">
          <cell r="A289" t="str">
            <v>A2115000000</v>
          </cell>
          <cell r="B289" t="str">
            <v>F007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2298394.5299999998</v>
          </cell>
        </row>
        <row r="290">
          <cell r="A290" t="str">
            <v>A2110000000</v>
          </cell>
          <cell r="B290" t="str">
            <v>F000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46903006.200000003</v>
          </cell>
        </row>
        <row r="291">
          <cell r="A291" t="str">
            <v>A2110000000</v>
          </cell>
          <cell r="B291" t="str">
            <v>F020</v>
          </cell>
          <cell r="C291" t="str">
            <v>CUSTOM1_TOTAL</v>
          </cell>
          <cell r="D291" t="str">
            <v>L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2476262.0699999998</v>
          </cell>
        </row>
        <row r="292">
          <cell r="A292" t="str">
            <v>A2110000000</v>
          </cell>
          <cell r="B292" t="str">
            <v>F185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-10124001</v>
          </cell>
        </row>
        <row r="293">
          <cell r="A293" t="str">
            <v>A2110000000</v>
          </cell>
          <cell r="B293" t="str">
            <v>F190</v>
          </cell>
          <cell r="C293" t="str">
            <v>CUSTOM1_TOTAL</v>
          </cell>
          <cell r="D293" t="str">
            <v>L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-1230696</v>
          </cell>
        </row>
        <row r="294">
          <cell r="A294" t="str">
            <v>A2110000000</v>
          </cell>
          <cell r="B294" t="str">
            <v>F295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-4860473.0999999996</v>
          </cell>
        </row>
        <row r="295">
          <cell r="A295" t="str">
            <v>A2110000010</v>
          </cell>
          <cell r="B295" t="str">
            <v>F000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312870816.14999998</v>
          </cell>
        </row>
        <row r="296">
          <cell r="A296" t="str">
            <v>A2110000010</v>
          </cell>
          <cell r="B296" t="str">
            <v>F020</v>
          </cell>
          <cell r="C296" t="str">
            <v>CUSTOM1_TOTAL</v>
          </cell>
          <cell r="D296" t="str">
            <v>L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2476262.0699999998</v>
          </cell>
        </row>
        <row r="297">
          <cell r="A297" t="str">
            <v>A2110000010</v>
          </cell>
          <cell r="B297" t="str">
            <v>F185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-17458027</v>
          </cell>
        </row>
        <row r="298">
          <cell r="A298" t="str">
            <v>A2110000010</v>
          </cell>
          <cell r="B298" t="str">
            <v>F190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-2090625</v>
          </cell>
        </row>
        <row r="299">
          <cell r="A299" t="str">
            <v>A2110000020</v>
          </cell>
          <cell r="B299" t="str">
            <v>F000</v>
          </cell>
          <cell r="C299" t="str">
            <v>CUSTOM1_TOTAL</v>
          </cell>
          <cell r="D299" t="str">
            <v>L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-265967809.94999999</v>
          </cell>
        </row>
        <row r="300">
          <cell r="A300" t="str">
            <v>A2110000020</v>
          </cell>
          <cell r="B300" t="str">
            <v>F185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7334026</v>
          </cell>
        </row>
        <row r="301">
          <cell r="A301" t="str">
            <v>A2110000020</v>
          </cell>
          <cell r="B301" t="str">
            <v>F190</v>
          </cell>
          <cell r="C301" t="str">
            <v>CUSTOM1_TOTAL</v>
          </cell>
          <cell r="D301" t="str">
            <v>L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859929</v>
          </cell>
        </row>
        <row r="302">
          <cell r="A302" t="str">
            <v>A2110000020</v>
          </cell>
          <cell r="B302" t="str">
            <v>F295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-4860473.0999999996</v>
          </cell>
        </row>
        <row r="303">
          <cell r="A303" t="str">
            <v>A2110500000</v>
          </cell>
          <cell r="B303" t="str">
            <v>F000</v>
          </cell>
          <cell r="C303" t="str">
            <v>CUSTOM1_TOTAL</v>
          </cell>
          <cell r="D303" t="str">
            <v>L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162409249.86000001</v>
          </cell>
        </row>
        <row r="304">
          <cell r="A304" t="str">
            <v>A2110500000</v>
          </cell>
          <cell r="B304" t="str">
            <v>F000</v>
          </cell>
          <cell r="C304" t="str">
            <v>CUSTOM1_TOTAL</v>
          </cell>
          <cell r="D304" t="str">
            <v>N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439998946.99000001</v>
          </cell>
        </row>
        <row r="305">
          <cell r="A305" t="str">
            <v>A2110500000</v>
          </cell>
          <cell r="B305" t="str">
            <v>F005</v>
          </cell>
          <cell r="C305" t="str">
            <v>CUSTOM1_TOTAL</v>
          </cell>
          <cell r="D305" t="str">
            <v>L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4559387.7699999996</v>
          </cell>
        </row>
        <row r="306">
          <cell r="A306" t="str">
            <v>A2110500000</v>
          </cell>
          <cell r="B306" t="str">
            <v>F005</v>
          </cell>
          <cell r="C306" t="str">
            <v>CUSTOM1_TOTAL</v>
          </cell>
          <cell r="D306" t="str">
            <v>N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12240125</v>
          </cell>
        </row>
        <row r="307">
          <cell r="A307" t="str">
            <v>A2110500000</v>
          </cell>
          <cell r="B307" t="str">
            <v>F00A</v>
          </cell>
          <cell r="C307" t="str">
            <v>CUSTOM1_TOTAL</v>
          </cell>
          <cell r="D307" t="str">
            <v>L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1084334.76</v>
          </cell>
        </row>
        <row r="308">
          <cell r="A308" t="str">
            <v>A2110500000</v>
          </cell>
          <cell r="B308" t="str">
            <v>F00A</v>
          </cell>
          <cell r="C308" t="str">
            <v>CUSTOM1_TOTAL</v>
          </cell>
          <cell r="D308" t="str">
            <v>N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-1084334.76</v>
          </cell>
        </row>
        <row r="309">
          <cell r="A309" t="str">
            <v>A2110500000</v>
          </cell>
          <cell r="B309" t="str">
            <v>F185</v>
          </cell>
          <cell r="C309" t="str">
            <v>CUSTOM1_TOTAL</v>
          </cell>
          <cell r="D309" t="str">
            <v>L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-1723607.89</v>
          </cell>
        </row>
        <row r="310">
          <cell r="A310" t="str">
            <v>A2110500000</v>
          </cell>
          <cell r="B310" t="str">
            <v>F185</v>
          </cell>
          <cell r="C310" t="str">
            <v>CUSTOM1_TOTAL</v>
          </cell>
          <cell r="D310" t="str">
            <v>N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-4627194.8899999997</v>
          </cell>
        </row>
        <row r="311">
          <cell r="A311" t="str">
            <v>A2110500000</v>
          </cell>
          <cell r="B311" t="str">
            <v>F295</v>
          </cell>
          <cell r="C311" t="str">
            <v>CUSTOM1_TOTAL</v>
          </cell>
          <cell r="D311" t="str">
            <v>L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-28694701.93</v>
          </cell>
        </row>
        <row r="312">
          <cell r="A312" t="str">
            <v>A2110500000</v>
          </cell>
          <cell r="B312" t="str">
            <v>F295</v>
          </cell>
          <cell r="C312" t="str">
            <v>CUSTOM1_TOTAL</v>
          </cell>
          <cell r="D312" t="str">
            <v>N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-77033750.260000005</v>
          </cell>
        </row>
        <row r="313">
          <cell r="A313" t="str">
            <v>A2110500000</v>
          </cell>
          <cell r="B313" t="str">
            <v>F007</v>
          </cell>
          <cell r="C313" t="str">
            <v>CUSTOM1_TOTAL</v>
          </cell>
          <cell r="D313" t="str">
            <v>L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856140.92</v>
          </cell>
        </row>
        <row r="314">
          <cell r="A314" t="str">
            <v>A2110500000</v>
          </cell>
          <cell r="B314" t="str">
            <v>F007</v>
          </cell>
          <cell r="C314" t="str">
            <v>CUSTOM1_TOTAL</v>
          </cell>
          <cell r="D314" t="str">
            <v>N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2298394.5299999998</v>
          </cell>
        </row>
        <row r="315">
          <cell r="A315" t="str">
            <v>A2110000040</v>
          </cell>
          <cell r="B315" t="str">
            <v>F000</v>
          </cell>
          <cell r="C315" t="str">
            <v>CUSTOM1_TOTAL</v>
          </cell>
          <cell r="D315" t="str">
            <v>L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268627828.44</v>
          </cell>
        </row>
        <row r="316">
          <cell r="A316" t="str">
            <v>A2110000040</v>
          </cell>
          <cell r="B316" t="str">
            <v>F000</v>
          </cell>
          <cell r="C316" t="str">
            <v>CUSTOM1_TOTAL</v>
          </cell>
          <cell r="D316" t="str">
            <v>N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727766194.01999998</v>
          </cell>
        </row>
        <row r="317">
          <cell r="A317" t="str">
            <v>A2110000040</v>
          </cell>
          <cell r="B317" t="str">
            <v>F005</v>
          </cell>
          <cell r="C317" t="str">
            <v>CUSTOM1_TOTAL</v>
          </cell>
          <cell r="D317" t="str">
            <v>L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4559387.7699999996</v>
          </cell>
        </row>
        <row r="318">
          <cell r="A318" t="str">
            <v>A2110000040</v>
          </cell>
          <cell r="B318" t="str">
            <v>F005</v>
          </cell>
          <cell r="C318" t="str">
            <v>CUSTOM1_TOTAL</v>
          </cell>
          <cell r="D318" t="str">
            <v>N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12240125</v>
          </cell>
        </row>
        <row r="319">
          <cell r="A319" t="str">
            <v>A2110000040</v>
          </cell>
          <cell r="B319" t="str">
            <v>F00A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1793509.25</v>
          </cell>
        </row>
        <row r="320">
          <cell r="A320" t="str">
            <v>A2110000040</v>
          </cell>
          <cell r="B320" t="str">
            <v>F00A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-1793509.25</v>
          </cell>
        </row>
        <row r="321">
          <cell r="A321" t="str">
            <v>A2110000040</v>
          </cell>
          <cell r="B321" t="str">
            <v>F185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-6114518.5199999996</v>
          </cell>
        </row>
        <row r="322">
          <cell r="A322" t="str">
            <v>A2110000040</v>
          </cell>
          <cell r="B322" t="str">
            <v>F185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-16415026.43</v>
          </cell>
        </row>
        <row r="323">
          <cell r="A323" t="str">
            <v>A2110000040</v>
          </cell>
          <cell r="B323" t="str">
            <v>F007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856140.92</v>
          </cell>
        </row>
        <row r="324">
          <cell r="A324" t="str">
            <v>A2110000040</v>
          </cell>
          <cell r="B324" t="str">
            <v>F007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2298394.5299999998</v>
          </cell>
        </row>
        <row r="325">
          <cell r="A325" t="str">
            <v>A2110000050</v>
          </cell>
          <cell r="B325" t="str">
            <v>F000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-106218578.58</v>
          </cell>
        </row>
        <row r="326">
          <cell r="A326" t="str">
            <v>A2110000050</v>
          </cell>
          <cell r="B326" t="str">
            <v>F000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-287767247.02999997</v>
          </cell>
        </row>
        <row r="327">
          <cell r="A327" t="str">
            <v>A2110000050</v>
          </cell>
          <cell r="B327" t="str">
            <v>F00A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-709174.49</v>
          </cell>
        </row>
        <row r="328">
          <cell r="A328" t="str">
            <v>A2110000050</v>
          </cell>
          <cell r="B328" t="str">
            <v>F00A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709174.49</v>
          </cell>
        </row>
        <row r="329">
          <cell r="A329" t="str">
            <v>A2110000050</v>
          </cell>
          <cell r="B329" t="str">
            <v>F185</v>
          </cell>
          <cell r="C329" t="str">
            <v>CUSTOM1_TOTAL</v>
          </cell>
          <cell r="D329" t="str">
            <v>L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4390910.63</v>
          </cell>
        </row>
        <row r="330">
          <cell r="A330" t="str">
            <v>A2110000050</v>
          </cell>
          <cell r="B330" t="str">
            <v>F185</v>
          </cell>
          <cell r="C330" t="str">
            <v>CUSTOM1_TOTAL</v>
          </cell>
          <cell r="D330" t="str">
            <v>N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11787831.539999999</v>
          </cell>
        </row>
        <row r="331">
          <cell r="A331" t="str">
            <v>A2110000050</v>
          </cell>
          <cell r="B331" t="str">
            <v>F295</v>
          </cell>
          <cell r="C331" t="str">
            <v>CUSTOM1_TOTAL</v>
          </cell>
          <cell r="D331" t="str">
            <v>L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-28694701.93</v>
          </cell>
        </row>
        <row r="332">
          <cell r="A332" t="str">
            <v>A2110000050</v>
          </cell>
          <cell r="B332" t="str">
            <v>F295</v>
          </cell>
          <cell r="C332" t="str">
            <v>CUSTOM1_TOTAL</v>
          </cell>
          <cell r="D332" t="str">
            <v>N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-77033750.260000005</v>
          </cell>
        </row>
        <row r="333">
          <cell r="A333" t="str">
            <v>A2140000000</v>
          </cell>
          <cell r="B333" t="str">
            <v>F000</v>
          </cell>
          <cell r="C333" t="str">
            <v>CUSTOM1_TOTAL</v>
          </cell>
          <cell r="D333" t="str">
            <v>L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8331255.8399999999</v>
          </cell>
        </row>
        <row r="334">
          <cell r="A334" t="str">
            <v>A2140000000</v>
          </cell>
          <cell r="B334" t="str">
            <v>F005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1128034.43</v>
          </cell>
        </row>
        <row r="335">
          <cell r="A335" t="str">
            <v>A2140000000</v>
          </cell>
          <cell r="B335" t="str">
            <v>F020</v>
          </cell>
          <cell r="C335" t="str">
            <v>CUSTOM1_TOTAL</v>
          </cell>
          <cell r="D335" t="str">
            <v>L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-2476262.0699999998</v>
          </cell>
        </row>
        <row r="336">
          <cell r="A336" t="str">
            <v>A2140000000</v>
          </cell>
          <cell r="B336" t="str">
            <v>F185</v>
          </cell>
          <cell r="C336" t="str">
            <v>CUSTOM1_TOTAL</v>
          </cell>
          <cell r="D336" t="str">
            <v>L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-2056945.66</v>
          </cell>
        </row>
        <row r="337">
          <cell r="A337" t="str">
            <v>A2140000020</v>
          </cell>
          <cell r="B337" t="str">
            <v>F000</v>
          </cell>
          <cell r="C337" t="str">
            <v>CUSTOM1_TOTAL</v>
          </cell>
          <cell r="D337" t="str">
            <v>L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8331255.8399999999</v>
          </cell>
        </row>
        <row r="338">
          <cell r="A338" t="str">
            <v>A2140000020</v>
          </cell>
          <cell r="B338" t="str">
            <v>F005</v>
          </cell>
          <cell r="C338" t="str">
            <v>CUSTOM1_TOTAL</v>
          </cell>
          <cell r="D338" t="str">
            <v>L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1128034.43</v>
          </cell>
        </row>
        <row r="339">
          <cell r="A339" t="str">
            <v>A2140000020</v>
          </cell>
          <cell r="B339" t="str">
            <v>F020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-2476262.0699999998</v>
          </cell>
        </row>
        <row r="340">
          <cell r="A340" t="str">
            <v>A2140000020</v>
          </cell>
          <cell r="B340" t="str">
            <v>F185</v>
          </cell>
          <cell r="C340" t="str">
            <v>CUSTOM1_TOTAL</v>
          </cell>
          <cell r="D340" t="str">
            <v>L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-2056945.66</v>
          </cell>
        </row>
        <row r="341">
          <cell r="A341" t="str">
            <v>A2200000000</v>
          </cell>
          <cell r="B341" t="str">
            <v>F000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17515160.329999998</v>
          </cell>
        </row>
        <row r="342">
          <cell r="A342" t="str">
            <v>A2200000000</v>
          </cell>
          <cell r="B342" t="str">
            <v>F000</v>
          </cell>
          <cell r="C342" t="str">
            <v>CUSTOM1_TOTAL</v>
          </cell>
          <cell r="D342" t="str">
            <v>N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47452051.579999998</v>
          </cell>
        </row>
        <row r="343">
          <cell r="A343" t="str">
            <v>A2200000000</v>
          </cell>
          <cell r="B343" t="str">
            <v>F005</v>
          </cell>
          <cell r="C343" t="str">
            <v>CUSTOM1_TOTAL</v>
          </cell>
          <cell r="D343" t="str">
            <v>L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1861489.88</v>
          </cell>
        </row>
        <row r="344">
          <cell r="A344" t="str">
            <v>A2200000000</v>
          </cell>
          <cell r="B344" t="str">
            <v>F005</v>
          </cell>
          <cell r="C344" t="str">
            <v>CUSTOM1_TOTAL</v>
          </cell>
          <cell r="D344" t="str">
            <v>N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4997352.71</v>
          </cell>
        </row>
        <row r="345">
          <cell r="A345" t="str">
            <v>A2200000000</v>
          </cell>
          <cell r="B345" t="str">
            <v>F00A</v>
          </cell>
          <cell r="C345" t="str">
            <v>CUSTOM1_TOTAL</v>
          </cell>
          <cell r="D345" t="str">
            <v>L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31970.75</v>
          </cell>
        </row>
        <row r="346">
          <cell r="A346" t="str">
            <v>A2200000000</v>
          </cell>
          <cell r="B346" t="str">
            <v>F00A</v>
          </cell>
          <cell r="C346" t="str">
            <v>CUSTOM1_TOTAL</v>
          </cell>
          <cell r="D346" t="str">
            <v>N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-31970.75</v>
          </cell>
        </row>
        <row r="347">
          <cell r="A347" t="str">
            <v>A2200000000</v>
          </cell>
          <cell r="B347" t="str">
            <v>F185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-385167.1</v>
          </cell>
        </row>
        <row r="348">
          <cell r="A348" t="str">
            <v>A2200000000</v>
          </cell>
          <cell r="B348" t="str">
            <v>F185</v>
          </cell>
          <cell r="C348" t="str">
            <v>CUSTOM1_TOTAL</v>
          </cell>
          <cell r="D348" t="str">
            <v>N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-1043494.27</v>
          </cell>
        </row>
        <row r="349">
          <cell r="A349" t="str">
            <v>A2200000000</v>
          </cell>
          <cell r="B349" t="str">
            <v>F190</v>
          </cell>
          <cell r="C349" t="str">
            <v>CUSTOM1_TOTAL</v>
          </cell>
          <cell r="D349" t="str">
            <v>L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-1883178.19</v>
          </cell>
        </row>
        <row r="350">
          <cell r="A350" t="str">
            <v>A2200000000</v>
          </cell>
          <cell r="B350" t="str">
            <v>F190</v>
          </cell>
          <cell r="C350" t="str">
            <v>CUSTOM1_TOTAL</v>
          </cell>
          <cell r="D350" t="str">
            <v>N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-5058439.82</v>
          </cell>
        </row>
        <row r="351">
          <cell r="A351" t="str">
            <v>A2200000000</v>
          </cell>
          <cell r="B351" t="str">
            <v>F295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-1270162.17</v>
          </cell>
        </row>
        <row r="352">
          <cell r="A352" t="str">
            <v>A2200000000</v>
          </cell>
          <cell r="B352" t="str">
            <v>F295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-3441121.83</v>
          </cell>
        </row>
        <row r="353">
          <cell r="A353" t="str">
            <v>A2215000000</v>
          </cell>
          <cell r="B353" t="str">
            <v>F000</v>
          </cell>
          <cell r="C353" t="str">
            <v>CUSTOM1_TOTAL</v>
          </cell>
          <cell r="D353" t="str">
            <v>L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12726652.51</v>
          </cell>
        </row>
        <row r="354">
          <cell r="A354" t="str">
            <v>A2215000000</v>
          </cell>
          <cell r="B354" t="str">
            <v>F000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34479031.869999997</v>
          </cell>
        </row>
        <row r="355">
          <cell r="A355" t="str">
            <v>A2215000000</v>
          </cell>
          <cell r="B355" t="str">
            <v>F185</v>
          </cell>
          <cell r="C355" t="str">
            <v>CUSTOM1_TOTAL</v>
          </cell>
          <cell r="D355" t="str">
            <v>L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-385167.1</v>
          </cell>
        </row>
        <row r="356">
          <cell r="A356" t="str">
            <v>A2215000000</v>
          </cell>
          <cell r="B356" t="str">
            <v>F185</v>
          </cell>
          <cell r="C356" t="str">
            <v>CUSTOM1_TOTAL</v>
          </cell>
          <cell r="D356" t="str">
            <v>N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-1043494.27</v>
          </cell>
        </row>
        <row r="357">
          <cell r="A357" t="str">
            <v>A2215000000</v>
          </cell>
          <cell r="B357" t="str">
            <v>F190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-116367.99</v>
          </cell>
        </row>
        <row r="358">
          <cell r="A358" t="str">
            <v>A2215000000</v>
          </cell>
          <cell r="B358" t="str">
            <v>F190</v>
          </cell>
          <cell r="C358" t="str">
            <v>CUSTOM1_TOTAL</v>
          </cell>
          <cell r="D358" t="str">
            <v>N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-315264.01</v>
          </cell>
        </row>
        <row r="359">
          <cell r="A359" t="str">
            <v>A2215000000</v>
          </cell>
          <cell r="B359" t="str">
            <v>F295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-1270162.17</v>
          </cell>
        </row>
        <row r="360">
          <cell r="A360" t="str">
            <v>A2215000000</v>
          </cell>
          <cell r="B360" t="str">
            <v>F295</v>
          </cell>
          <cell r="C360" t="str">
            <v>CUSTOM1_TOTAL</v>
          </cell>
          <cell r="D360" t="str">
            <v>N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-3441121.83</v>
          </cell>
        </row>
        <row r="361">
          <cell r="A361" t="str">
            <v>A2210000000</v>
          </cell>
          <cell r="B361" t="str">
            <v>F000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12726652.51</v>
          </cell>
        </row>
        <row r="362">
          <cell r="A362" t="str">
            <v>A2210000000</v>
          </cell>
          <cell r="B362" t="str">
            <v>F000</v>
          </cell>
          <cell r="C362" t="str">
            <v>CUSTOM1_TOTAL</v>
          </cell>
          <cell r="D362" t="str">
            <v>N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34479031.869999997</v>
          </cell>
        </row>
        <row r="363">
          <cell r="A363" t="str">
            <v>A2210000000</v>
          </cell>
          <cell r="B363" t="str">
            <v>F185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-385167.1</v>
          </cell>
        </row>
        <row r="364">
          <cell r="A364" t="str">
            <v>A2210000000</v>
          </cell>
          <cell r="B364" t="str">
            <v>F185</v>
          </cell>
          <cell r="C364" t="str">
            <v>CUSTOM1_TOTAL</v>
          </cell>
          <cell r="D364" t="str">
            <v>N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-1043494.27</v>
          </cell>
        </row>
        <row r="365">
          <cell r="A365" t="str">
            <v>A2210000000</v>
          </cell>
          <cell r="B365" t="str">
            <v>F190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-116367.99</v>
          </cell>
        </row>
        <row r="366">
          <cell r="A366" t="str">
            <v>A2210000000</v>
          </cell>
          <cell r="B366" t="str">
            <v>F190</v>
          </cell>
          <cell r="C366" t="str">
            <v>CUSTOM1_TOTAL</v>
          </cell>
          <cell r="D366" t="str">
            <v>N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-315264.01</v>
          </cell>
        </row>
        <row r="367">
          <cell r="A367" t="str">
            <v>A2210000000</v>
          </cell>
          <cell r="B367" t="str">
            <v>F295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-1270162.17</v>
          </cell>
        </row>
        <row r="368">
          <cell r="A368" t="str">
            <v>A2210000000</v>
          </cell>
          <cell r="B368" t="str">
            <v>F295</v>
          </cell>
          <cell r="C368" t="str">
            <v>CUSTOM1_TOTAL</v>
          </cell>
          <cell r="D368" t="str">
            <v>N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-3441121.83</v>
          </cell>
        </row>
        <row r="369">
          <cell r="A369" t="str">
            <v>A2210000010</v>
          </cell>
          <cell r="B369" t="str">
            <v>F000</v>
          </cell>
          <cell r="C369" t="str">
            <v>CUSTOM1_TOTAL</v>
          </cell>
          <cell r="D369" t="str">
            <v>L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39554073.390000001</v>
          </cell>
        </row>
        <row r="370">
          <cell r="A370" t="str">
            <v>A2210000010</v>
          </cell>
          <cell r="B370" t="str">
            <v>F000</v>
          </cell>
          <cell r="C370" t="str">
            <v>CUSTOM1_TOTAL</v>
          </cell>
          <cell r="D370" t="str">
            <v>N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107159848.67</v>
          </cell>
        </row>
        <row r="371">
          <cell r="A371" t="str">
            <v>A2210000010</v>
          </cell>
          <cell r="B371" t="str">
            <v>F185</v>
          </cell>
          <cell r="C371" t="str">
            <v>CUSTOM1_TOTAL</v>
          </cell>
          <cell r="D371" t="str">
            <v>L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-727103.75</v>
          </cell>
        </row>
        <row r="372">
          <cell r="A372" t="str">
            <v>A2210000010</v>
          </cell>
          <cell r="B372" t="str">
            <v>F185</v>
          </cell>
          <cell r="C372" t="str">
            <v>CUSTOM1_TOTAL</v>
          </cell>
          <cell r="D372" t="str">
            <v>N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-1969868.62</v>
          </cell>
        </row>
        <row r="373">
          <cell r="A373" t="str">
            <v>A2210000010</v>
          </cell>
          <cell r="B373" t="str">
            <v>F190</v>
          </cell>
          <cell r="C373" t="str">
            <v>CUSTOM1_TOTAL</v>
          </cell>
          <cell r="D373" t="str">
            <v>L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-122002.36</v>
          </cell>
        </row>
        <row r="374">
          <cell r="A374" t="str">
            <v>A2210000010</v>
          </cell>
          <cell r="B374" t="str">
            <v>F190</v>
          </cell>
          <cell r="C374" t="str">
            <v>CUSTOM1_TOTAL</v>
          </cell>
          <cell r="D374" t="str">
            <v>N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-330528.64000000001</v>
          </cell>
        </row>
        <row r="375">
          <cell r="A375" t="str">
            <v>A2210000020</v>
          </cell>
          <cell r="B375" t="str">
            <v>F000</v>
          </cell>
          <cell r="C375" t="str">
            <v>CUSTOM1_TOTAL</v>
          </cell>
          <cell r="D375" t="str">
            <v>L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-26827420.879999999</v>
          </cell>
        </row>
        <row r="376">
          <cell r="A376" t="str">
            <v>A2210000020</v>
          </cell>
          <cell r="B376" t="str">
            <v>F000</v>
          </cell>
          <cell r="C376" t="str">
            <v>CUSTOM1_TOTAL</v>
          </cell>
          <cell r="D376" t="str">
            <v>N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-72680816.799999997</v>
          </cell>
        </row>
        <row r="377">
          <cell r="A377" t="str">
            <v>A2210000020</v>
          </cell>
          <cell r="B377" t="str">
            <v>F185</v>
          </cell>
          <cell r="C377" t="str">
            <v>CUSTOM1_TOTAL</v>
          </cell>
          <cell r="D377" t="str">
            <v>L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341936.65</v>
          </cell>
        </row>
        <row r="378">
          <cell r="A378" t="str">
            <v>A2210000020</v>
          </cell>
          <cell r="B378" t="str">
            <v>F185</v>
          </cell>
          <cell r="C378" t="str">
            <v>CUSTOM1_TOTAL</v>
          </cell>
          <cell r="D378" t="str">
            <v>N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926374.35</v>
          </cell>
        </row>
        <row r="379">
          <cell r="A379" t="str">
            <v>A2210000020</v>
          </cell>
          <cell r="B379" t="str">
            <v>F190</v>
          </cell>
          <cell r="C379" t="str">
            <v>CUSTOM1_TOTAL</v>
          </cell>
          <cell r="D379" t="str">
            <v>L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5634.37</v>
          </cell>
        </row>
        <row r="380">
          <cell r="A380" t="str">
            <v>A2210000020</v>
          </cell>
          <cell r="B380" t="str">
            <v>F190</v>
          </cell>
          <cell r="C380" t="str">
            <v>CUSTOM1_TOTAL</v>
          </cell>
          <cell r="D380" t="str">
            <v>N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15264.63</v>
          </cell>
        </row>
        <row r="381">
          <cell r="A381" t="str">
            <v>A2210000020</v>
          </cell>
          <cell r="B381" t="str">
            <v>F295</v>
          </cell>
          <cell r="C381" t="str">
            <v>CUSTOM1_TOTAL</v>
          </cell>
          <cell r="D381" t="str">
            <v>L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-1270162.17</v>
          </cell>
        </row>
        <row r="382">
          <cell r="A382" t="str">
            <v>A2210000020</v>
          </cell>
          <cell r="B382" t="str">
            <v>F295</v>
          </cell>
          <cell r="C382" t="str">
            <v>CUSTOM1_TOTAL</v>
          </cell>
          <cell r="D382" t="str">
            <v>N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-3441121.83</v>
          </cell>
        </row>
        <row r="383">
          <cell r="A383" t="str">
            <v>A2220000000</v>
          </cell>
          <cell r="B383" t="str">
            <v>F000</v>
          </cell>
          <cell r="C383" t="str">
            <v>CUSTOM1_TOTAL</v>
          </cell>
          <cell r="D383" t="str">
            <v>L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4788507.82</v>
          </cell>
        </row>
        <row r="384">
          <cell r="A384" t="str">
            <v>A2220000000</v>
          </cell>
          <cell r="B384" t="str">
            <v>F000</v>
          </cell>
          <cell r="C384" t="str">
            <v>CUSTOM1_TOTAL</v>
          </cell>
          <cell r="D384" t="str">
            <v>N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12973019.710000001</v>
          </cell>
        </row>
        <row r="385">
          <cell r="A385" t="str">
            <v>A2220000000</v>
          </cell>
          <cell r="B385" t="str">
            <v>F005</v>
          </cell>
          <cell r="C385" t="str">
            <v>CUSTOM1_TOTAL</v>
          </cell>
          <cell r="D385" t="str">
            <v>L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1861489.88</v>
          </cell>
        </row>
        <row r="386">
          <cell r="A386" t="str">
            <v>A2220000000</v>
          </cell>
          <cell r="B386" t="str">
            <v>F005</v>
          </cell>
          <cell r="C386" t="str">
            <v>CUSTOM1_TOTAL</v>
          </cell>
          <cell r="D386" t="str">
            <v>N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4997352.71</v>
          </cell>
        </row>
        <row r="387">
          <cell r="A387" t="str">
            <v>A2220000000</v>
          </cell>
          <cell r="B387" t="str">
            <v>F00A</v>
          </cell>
          <cell r="C387" t="str">
            <v>CUSTOM1_TOTAL</v>
          </cell>
          <cell r="D387" t="str">
            <v>L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31970.75</v>
          </cell>
        </row>
        <row r="388">
          <cell r="A388" t="str">
            <v>A2220000000</v>
          </cell>
          <cell r="B388" t="str">
            <v>F00A</v>
          </cell>
          <cell r="C388" t="str">
            <v>CUSTOM1_TOTAL</v>
          </cell>
          <cell r="D388" t="str">
            <v>N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-31970.75</v>
          </cell>
        </row>
        <row r="389">
          <cell r="A389" t="str">
            <v>A2220000000</v>
          </cell>
          <cell r="B389" t="str">
            <v>F190</v>
          </cell>
          <cell r="C389" t="str">
            <v>CUSTOM1_TOTAL</v>
          </cell>
          <cell r="D389" t="str">
            <v>L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-1766810.2</v>
          </cell>
        </row>
        <row r="390">
          <cell r="A390" t="str">
            <v>A2220000000</v>
          </cell>
          <cell r="B390" t="str">
            <v>F190</v>
          </cell>
          <cell r="C390" t="str">
            <v>CUSTOM1_TOTAL</v>
          </cell>
          <cell r="D390" t="str">
            <v>N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-4743175.8099999996</v>
          </cell>
        </row>
        <row r="391">
          <cell r="A391" t="str">
            <v>A2220000010</v>
          </cell>
          <cell r="B391" t="str">
            <v>F000</v>
          </cell>
          <cell r="C391" t="str">
            <v>CUSTOM1_TOTAL</v>
          </cell>
          <cell r="D391" t="str">
            <v>L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4788507.82</v>
          </cell>
        </row>
        <row r="392">
          <cell r="A392" t="str">
            <v>A2220000010</v>
          </cell>
          <cell r="B392" t="str">
            <v>F000</v>
          </cell>
          <cell r="C392" t="str">
            <v>CUSTOM1_TOTAL</v>
          </cell>
          <cell r="D392" t="str">
            <v>N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12973019.710000001</v>
          </cell>
        </row>
        <row r="393">
          <cell r="A393" t="str">
            <v>A2220000010</v>
          </cell>
          <cell r="B393" t="str">
            <v>F005</v>
          </cell>
          <cell r="C393" t="str">
            <v>CUSTOM1_TOTAL</v>
          </cell>
          <cell r="D393" t="str">
            <v>L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1861489.88</v>
          </cell>
        </row>
        <row r="394">
          <cell r="A394" t="str">
            <v>A2220000010</v>
          </cell>
          <cell r="B394" t="str">
            <v>F005</v>
          </cell>
          <cell r="C394" t="str">
            <v>CUSTOM1_TOTAL</v>
          </cell>
          <cell r="D394" t="str">
            <v>N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4997352.71</v>
          </cell>
        </row>
        <row r="395">
          <cell r="A395" t="str">
            <v>A2220000010</v>
          </cell>
          <cell r="B395" t="str">
            <v>F00A</v>
          </cell>
          <cell r="C395" t="str">
            <v>CUSTOM1_TOTAL</v>
          </cell>
          <cell r="D395" t="str">
            <v>L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31970.75</v>
          </cell>
        </row>
        <row r="396">
          <cell r="A396" t="str">
            <v>A2220000010</v>
          </cell>
          <cell r="B396" t="str">
            <v>F00A</v>
          </cell>
          <cell r="C396" t="str">
            <v>CUSTOM1_TOTAL</v>
          </cell>
          <cell r="D396" t="str">
            <v>N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-31970.75</v>
          </cell>
        </row>
        <row r="397">
          <cell r="A397" t="str">
            <v>A2220000010</v>
          </cell>
          <cell r="B397" t="str">
            <v>F190</v>
          </cell>
          <cell r="C397" t="str">
            <v>CUSTOM1_TOTAL</v>
          </cell>
          <cell r="D397" t="str">
            <v>L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-1766810.2</v>
          </cell>
        </row>
        <row r="398">
          <cell r="A398" t="str">
            <v>A2220000010</v>
          </cell>
          <cell r="B398" t="str">
            <v>F190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-4743175.8099999996</v>
          </cell>
        </row>
        <row r="399">
          <cell r="A399" t="str">
            <v>A3000000000</v>
          </cell>
          <cell r="B399" t="str">
            <v>FLOW_OTH</v>
          </cell>
          <cell r="C399" t="str">
            <v>CUSTOM1_TOTAL</v>
          </cell>
          <cell r="D399" t="str">
            <v>CUSTOM2_OTH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-0.28999999999999998</v>
          </cell>
        </row>
        <row r="400">
          <cell r="A400" t="str">
            <v>A3000000000</v>
          </cell>
          <cell r="B400" t="str">
            <v>F000</v>
          </cell>
          <cell r="C400" t="str">
            <v>CUSTOM1_TOTAL</v>
          </cell>
          <cell r="D400" t="str">
            <v>L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837208694.62</v>
          </cell>
        </row>
        <row r="401">
          <cell r="A401" t="str">
            <v>A3000000000</v>
          </cell>
          <cell r="B401" t="str">
            <v>F000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13402372410.459999</v>
          </cell>
        </row>
        <row r="402">
          <cell r="A402" t="str">
            <v>A3000000000</v>
          </cell>
          <cell r="B402" t="str">
            <v>F120</v>
          </cell>
          <cell r="C402" t="str">
            <v>CUSTOM1_TOTAL</v>
          </cell>
          <cell r="D402" t="str">
            <v>L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-8880244.7100000009</v>
          </cell>
        </row>
        <row r="403">
          <cell r="A403" t="str">
            <v>A3000000000</v>
          </cell>
          <cell r="B403" t="str">
            <v>F120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315934696.55000001</v>
          </cell>
        </row>
        <row r="404">
          <cell r="A404" t="str">
            <v>A3000000000</v>
          </cell>
          <cell r="B404" t="str">
            <v>F185</v>
          </cell>
          <cell r="C404" t="str">
            <v>CUSTOM1_TOTAL</v>
          </cell>
          <cell r="D404" t="str">
            <v>N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-27809.33</v>
          </cell>
        </row>
        <row r="405">
          <cell r="A405" t="str">
            <v>A3000000000</v>
          </cell>
          <cell r="B405" t="str">
            <v>F525</v>
          </cell>
          <cell r="C405" t="str">
            <v>CUSTOM1_TOTAL</v>
          </cell>
          <cell r="D405" t="str">
            <v>N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-6064627.6500000004</v>
          </cell>
        </row>
        <row r="406">
          <cell r="A406" t="str">
            <v>A3000000000</v>
          </cell>
          <cell r="B406" t="str">
            <v>F565</v>
          </cell>
          <cell r="C406" t="str">
            <v>CUSTOM1_TOTAL</v>
          </cell>
          <cell r="D406" t="str">
            <v>L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-199847427.41999999</v>
          </cell>
        </row>
        <row r="407">
          <cell r="A407" t="str">
            <v>A3000000000</v>
          </cell>
          <cell r="B407" t="str">
            <v>F565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-1943400084.1199999</v>
          </cell>
        </row>
        <row r="408">
          <cell r="A408" t="str">
            <v>A3000000000</v>
          </cell>
          <cell r="B408" t="str">
            <v>F570</v>
          </cell>
          <cell r="C408" t="str">
            <v>CUSTOM1_TOTAL</v>
          </cell>
          <cell r="D408" t="str">
            <v>L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204021878.47</v>
          </cell>
        </row>
        <row r="409">
          <cell r="A409" t="str">
            <v>A3000000000</v>
          </cell>
          <cell r="B409" t="str">
            <v>F570</v>
          </cell>
          <cell r="C409" t="str">
            <v>CUSTOM1_TOTAL</v>
          </cell>
          <cell r="D409" t="str">
            <v>N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2958250508.1199999</v>
          </cell>
        </row>
        <row r="410">
          <cell r="A410" t="str">
            <v>A3000000000</v>
          </cell>
          <cell r="B410" t="str">
            <v>F580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947231.62</v>
          </cell>
        </row>
        <row r="411">
          <cell r="A411" t="str">
            <v>A3000000000</v>
          </cell>
          <cell r="B411" t="str">
            <v>F615</v>
          </cell>
          <cell r="C411" t="str">
            <v>CUSTOM1_TOTAL</v>
          </cell>
          <cell r="D411" t="str">
            <v>N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19654114.420000002</v>
          </cell>
        </row>
        <row r="412">
          <cell r="A412" t="str">
            <v>A3100000000</v>
          </cell>
          <cell r="B412" t="str">
            <v>FLOW_OTH</v>
          </cell>
          <cell r="C412" t="str">
            <v>CUSTOM1_TOTAL</v>
          </cell>
          <cell r="D412" t="str">
            <v>CUSTOM2_OTH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-0.21</v>
          </cell>
        </row>
        <row r="413">
          <cell r="A413" t="str">
            <v>A3100000000</v>
          </cell>
          <cell r="B413" t="str">
            <v>F000</v>
          </cell>
          <cell r="C413" t="str">
            <v>CUSTOM1_TOTAL</v>
          </cell>
          <cell r="D413" t="str">
            <v>N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2935333259.3299999</v>
          </cell>
        </row>
        <row r="414">
          <cell r="A414" t="str">
            <v>A3100000000</v>
          </cell>
          <cell r="B414" t="str">
            <v>F120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313046293.61000001</v>
          </cell>
        </row>
        <row r="415">
          <cell r="A415" t="str">
            <v>A3100000000</v>
          </cell>
          <cell r="B415" t="str">
            <v>F615</v>
          </cell>
          <cell r="C415" t="str">
            <v>CUSTOM1_TOTAL</v>
          </cell>
          <cell r="D415" t="str">
            <v>N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1061430.33</v>
          </cell>
        </row>
        <row r="416">
          <cell r="A416" t="str">
            <v>A3110000000</v>
          </cell>
          <cell r="B416" t="str">
            <v>FLOW_OTH</v>
          </cell>
          <cell r="C416" t="str">
            <v>CUSTOM1_TOTAL</v>
          </cell>
          <cell r="D416" t="str">
            <v>CUSTOM2_OTH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-0.21</v>
          </cell>
        </row>
        <row r="417">
          <cell r="A417" t="str">
            <v>A3110000000</v>
          </cell>
          <cell r="B417" t="str">
            <v>F000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2932794101.96</v>
          </cell>
        </row>
        <row r="418">
          <cell r="A418" t="str">
            <v>A3110000000</v>
          </cell>
          <cell r="B418" t="str">
            <v>F120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307898387.19</v>
          </cell>
        </row>
        <row r="419">
          <cell r="A419" t="str">
            <v>A3110000000</v>
          </cell>
          <cell r="B419" t="str">
            <v>F615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1061430.33</v>
          </cell>
        </row>
        <row r="420">
          <cell r="A420" t="str">
            <v>A3110000020</v>
          </cell>
          <cell r="B420" t="str">
            <v>FLOW_OTH</v>
          </cell>
          <cell r="C420" t="str">
            <v>CUSTOM1_TOTAL</v>
          </cell>
          <cell r="D420" t="str">
            <v>CUSTOM2_OTH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-0.21</v>
          </cell>
        </row>
        <row r="421">
          <cell r="A421" t="str">
            <v>A3110000020</v>
          </cell>
          <cell r="B421" t="str">
            <v>F000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2932794101.96</v>
          </cell>
        </row>
        <row r="422">
          <cell r="A422" t="str">
            <v>A3110000020</v>
          </cell>
          <cell r="B422" t="str">
            <v>F120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307898387.19</v>
          </cell>
        </row>
        <row r="423">
          <cell r="A423" t="str">
            <v>A3110000020</v>
          </cell>
          <cell r="B423" t="str">
            <v>F615</v>
          </cell>
          <cell r="C423" t="str">
            <v>CUSTOM1_TOTAL</v>
          </cell>
          <cell r="D423" t="str">
            <v>N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1061430.33</v>
          </cell>
        </row>
        <row r="424">
          <cell r="A424" t="str">
            <v>A3120000000</v>
          </cell>
          <cell r="B424" t="str">
            <v>F000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2539157.37</v>
          </cell>
        </row>
        <row r="425">
          <cell r="A425" t="str">
            <v>A3120000000</v>
          </cell>
          <cell r="B425" t="str">
            <v>F120</v>
          </cell>
          <cell r="C425" t="str">
            <v>CUSTOM1_TOTAL</v>
          </cell>
          <cell r="D425" t="str">
            <v>N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5147906.42</v>
          </cell>
        </row>
        <row r="426">
          <cell r="A426" t="str">
            <v>A3120000010</v>
          </cell>
          <cell r="B426" t="str">
            <v>F000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2539157.37</v>
          </cell>
        </row>
        <row r="427">
          <cell r="A427" t="str">
            <v>A3120000010</v>
          </cell>
          <cell r="B427" t="str">
            <v>F120</v>
          </cell>
          <cell r="C427" t="str">
            <v>CUSTOM1_TOTAL</v>
          </cell>
          <cell r="D427" t="str">
            <v>N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5147906.42</v>
          </cell>
        </row>
        <row r="428">
          <cell r="A428" t="str">
            <v>A3200000000</v>
          </cell>
          <cell r="B428" t="str">
            <v>FLOW_OTH</v>
          </cell>
          <cell r="C428" t="str">
            <v>CUSTOM1_TOTAL</v>
          </cell>
          <cell r="D428" t="str">
            <v>CUSTOM2_OTH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-7.0000000000000007E-2</v>
          </cell>
        </row>
        <row r="429">
          <cell r="A429" t="str">
            <v>A3200000000</v>
          </cell>
          <cell r="B429" t="str">
            <v>F000</v>
          </cell>
          <cell r="C429" t="str">
            <v>CUSTOM1_TOTAL</v>
          </cell>
          <cell r="D429" t="str">
            <v>L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740261270.21000004</v>
          </cell>
        </row>
        <row r="430">
          <cell r="A430" t="str">
            <v>A3200000000</v>
          </cell>
          <cell r="B430" t="str">
            <v>F000</v>
          </cell>
          <cell r="C430" t="str">
            <v>CUSTOM1_TOTAL</v>
          </cell>
          <cell r="D430" t="str">
            <v>N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10432915065.15</v>
          </cell>
        </row>
        <row r="431">
          <cell r="A431" t="str">
            <v>A3200000000</v>
          </cell>
          <cell r="B431" t="str">
            <v>F120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2888402.94</v>
          </cell>
        </row>
        <row r="432">
          <cell r="A432" t="str">
            <v>A3200000000</v>
          </cell>
          <cell r="B432" t="str">
            <v>F565</v>
          </cell>
          <cell r="C432" t="str">
            <v>CUSTOM1_TOTAL</v>
          </cell>
          <cell r="D432" t="str">
            <v>L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-199847427.41999999</v>
          </cell>
        </row>
        <row r="433">
          <cell r="A433" t="str">
            <v>A3200000000</v>
          </cell>
          <cell r="B433" t="str">
            <v>F565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-1943400084.1199999</v>
          </cell>
        </row>
        <row r="434">
          <cell r="A434" t="str">
            <v>A3200000000</v>
          </cell>
          <cell r="B434" t="str">
            <v>F570</v>
          </cell>
          <cell r="C434" t="str">
            <v>CUSTOM1_TOTAL</v>
          </cell>
          <cell r="D434" t="str">
            <v>L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204021878.47</v>
          </cell>
        </row>
        <row r="435">
          <cell r="A435" t="str">
            <v>A3200000000</v>
          </cell>
          <cell r="B435" t="str">
            <v>F570</v>
          </cell>
          <cell r="C435" t="str">
            <v>CUSTOM1_TOTAL</v>
          </cell>
          <cell r="D435" t="str">
            <v>N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2958250508.1199999</v>
          </cell>
        </row>
        <row r="436">
          <cell r="A436" t="str">
            <v>A3200000000</v>
          </cell>
          <cell r="B436" t="str">
            <v>F615</v>
          </cell>
          <cell r="C436" t="str">
            <v>CUSTOM1_TOTAL</v>
          </cell>
          <cell r="D436" t="str">
            <v>N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18592684.09</v>
          </cell>
        </row>
        <row r="437">
          <cell r="A437" t="str">
            <v>A3210000000</v>
          </cell>
          <cell r="B437" t="str">
            <v>FLOW_OTH</v>
          </cell>
          <cell r="C437" t="str">
            <v>CUSTOM1_TOTAL</v>
          </cell>
          <cell r="D437" t="str">
            <v>CUSTOM2_OTH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-0.05</v>
          </cell>
        </row>
        <row r="438">
          <cell r="A438" t="str">
            <v>A3210000000</v>
          </cell>
          <cell r="B438" t="str">
            <v>F000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740261270.21000004</v>
          </cell>
        </row>
        <row r="439">
          <cell r="A439" t="str">
            <v>A3210000000</v>
          </cell>
          <cell r="B439" t="str">
            <v>F000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9520024139.2000008</v>
          </cell>
        </row>
        <row r="440">
          <cell r="A440" t="str">
            <v>A3210000000</v>
          </cell>
          <cell r="B440" t="str">
            <v>F120</v>
          </cell>
          <cell r="C440" t="str">
            <v>CUSTOM1_TOTAL</v>
          </cell>
          <cell r="D440" t="str">
            <v>N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2888402.94</v>
          </cell>
        </row>
        <row r="441">
          <cell r="A441" t="str">
            <v>A3210000000</v>
          </cell>
          <cell r="B441" t="str">
            <v>F565</v>
          </cell>
          <cell r="C441" t="str">
            <v>CUSTOM1_TOTAL</v>
          </cell>
          <cell r="D441" t="str">
            <v>L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-199847427.41999999</v>
          </cell>
        </row>
        <row r="442">
          <cell r="A442" t="str">
            <v>A3210000000</v>
          </cell>
          <cell r="B442" t="str">
            <v>F565</v>
          </cell>
          <cell r="C442" t="str">
            <v>CUSTOM1_TOTAL</v>
          </cell>
          <cell r="D442" t="str">
            <v>N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-1852086459.8</v>
          </cell>
        </row>
        <row r="443">
          <cell r="A443" t="str">
            <v>A3210000000</v>
          </cell>
          <cell r="B443" t="str">
            <v>F570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204021878.47</v>
          </cell>
        </row>
        <row r="444">
          <cell r="A444" t="str">
            <v>A3210000000</v>
          </cell>
          <cell r="B444" t="str">
            <v>F570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2909583536.04</v>
          </cell>
        </row>
        <row r="445">
          <cell r="A445" t="str">
            <v>A3210000000</v>
          </cell>
          <cell r="B445" t="str">
            <v>F615</v>
          </cell>
          <cell r="C445" t="str">
            <v>CUSTOM1_TOTAL</v>
          </cell>
          <cell r="D445" t="str">
            <v>N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18592684.09</v>
          </cell>
        </row>
        <row r="446">
          <cell r="A446" t="str">
            <v>A3210000010</v>
          </cell>
          <cell r="B446" t="str">
            <v>FLOW_OTH</v>
          </cell>
          <cell r="C446" t="str">
            <v>CUSTOM1_TOTAL</v>
          </cell>
          <cell r="D446" t="str">
            <v>CUSTOM2_OTH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-7.0000000000000007E-2</v>
          </cell>
        </row>
        <row r="447">
          <cell r="A447" t="str">
            <v>A3210000010</v>
          </cell>
          <cell r="B447" t="str">
            <v>F000</v>
          </cell>
          <cell r="C447" t="str">
            <v>CUSTOM1_TOTAL</v>
          </cell>
          <cell r="D447" t="str">
            <v>L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360117018</v>
          </cell>
        </row>
        <row r="448">
          <cell r="A448" t="str">
            <v>A3210000010</v>
          </cell>
          <cell r="B448" t="str">
            <v>F000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6969326888.1999998</v>
          </cell>
        </row>
        <row r="449">
          <cell r="A449" t="str">
            <v>A3210000010</v>
          </cell>
          <cell r="B449" t="str">
            <v>F565</v>
          </cell>
          <cell r="C449" t="str">
            <v>CUSTOM1_TOTAL</v>
          </cell>
          <cell r="D449" t="str">
            <v>L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-39661614.200000003</v>
          </cell>
        </row>
        <row r="450">
          <cell r="A450" t="str">
            <v>A3210000010</v>
          </cell>
          <cell r="B450" t="str">
            <v>F565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-1086855310.6900001</v>
          </cell>
        </row>
        <row r="451">
          <cell r="A451" t="str">
            <v>A3210000010</v>
          </cell>
          <cell r="B451" t="str">
            <v>F570</v>
          </cell>
          <cell r="C451" t="str">
            <v>CUSTOM1_TOTAL</v>
          </cell>
          <cell r="D451" t="str">
            <v>L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40517897.189999998</v>
          </cell>
        </row>
        <row r="452">
          <cell r="A452" t="str">
            <v>A3210000010</v>
          </cell>
          <cell r="B452" t="str">
            <v>F570</v>
          </cell>
          <cell r="C452" t="str">
            <v>CUSTOM1_TOTAL</v>
          </cell>
          <cell r="D452" t="str">
            <v>N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1544138927.54</v>
          </cell>
        </row>
        <row r="453">
          <cell r="A453" t="str">
            <v>A3210000010</v>
          </cell>
          <cell r="B453" t="str">
            <v>F615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11079127.34</v>
          </cell>
        </row>
        <row r="454">
          <cell r="A454" t="str">
            <v>A3210000030</v>
          </cell>
          <cell r="B454" t="str">
            <v>FLOW_OTH</v>
          </cell>
          <cell r="C454" t="str">
            <v>CUSTOM1_TOTAL</v>
          </cell>
          <cell r="D454" t="str">
            <v>CUSTOM2_OTH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0.02</v>
          </cell>
        </row>
        <row r="455">
          <cell r="A455" t="str">
            <v>A3210000030</v>
          </cell>
          <cell r="B455" t="str">
            <v>F000</v>
          </cell>
          <cell r="C455" t="str">
            <v>CUSTOM1_TOTAL</v>
          </cell>
          <cell r="D455" t="str">
            <v>L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380144252.20999998</v>
          </cell>
        </row>
        <row r="456">
          <cell r="A456" t="str">
            <v>A3210000030</v>
          </cell>
          <cell r="B456" t="str">
            <v>F000</v>
          </cell>
          <cell r="C456" t="str">
            <v>CUSTOM1_TOTAL</v>
          </cell>
          <cell r="D456" t="str">
            <v>N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2057375276.3299999</v>
          </cell>
        </row>
        <row r="457">
          <cell r="A457" t="str">
            <v>A3210000030</v>
          </cell>
          <cell r="B457" t="str">
            <v>F565</v>
          </cell>
          <cell r="C457" t="str">
            <v>CUSTOM1_TOTAL</v>
          </cell>
          <cell r="D457" t="str">
            <v>L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-160185813.22</v>
          </cell>
        </row>
        <row r="458">
          <cell r="A458" t="str">
            <v>A3210000030</v>
          </cell>
          <cell r="B458" t="str">
            <v>F565</v>
          </cell>
          <cell r="C458" t="str">
            <v>CUSTOM1_TOTAL</v>
          </cell>
          <cell r="D458" t="str">
            <v>N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-765231149.11000001</v>
          </cell>
        </row>
        <row r="459">
          <cell r="A459" t="str">
            <v>A3210000030</v>
          </cell>
          <cell r="B459" t="str">
            <v>F570</v>
          </cell>
          <cell r="C459" t="str">
            <v>CUSTOM1_TOTAL</v>
          </cell>
          <cell r="D459" t="str">
            <v>L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163503981.28</v>
          </cell>
        </row>
        <row r="460">
          <cell r="A460" t="str">
            <v>A3210000030</v>
          </cell>
          <cell r="B460" t="str">
            <v>F570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1365444608.5</v>
          </cell>
        </row>
        <row r="461">
          <cell r="A461" t="str">
            <v>A3210000030</v>
          </cell>
          <cell r="B461" t="str">
            <v>F615</v>
          </cell>
          <cell r="C461" t="str">
            <v>CUSTOM1_TOTAL</v>
          </cell>
          <cell r="D461" t="str">
            <v>N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7513556.75</v>
          </cell>
        </row>
        <row r="462">
          <cell r="A462" t="str">
            <v>A3210000050</v>
          </cell>
          <cell r="B462" t="str">
            <v>F000</v>
          </cell>
          <cell r="C462" t="str">
            <v>CUSTOM1_TOTAL</v>
          </cell>
          <cell r="D462" t="str">
            <v>N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493321974.67000002</v>
          </cell>
        </row>
        <row r="463">
          <cell r="A463" t="str">
            <v>A3210000050</v>
          </cell>
          <cell r="B463" t="str">
            <v>F120</v>
          </cell>
          <cell r="C463" t="str">
            <v>CUSTOM1_TOTAL</v>
          </cell>
          <cell r="D463" t="str">
            <v>N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2888402.94</v>
          </cell>
        </row>
        <row r="464">
          <cell r="A464" t="str">
            <v>A3220000000</v>
          </cell>
          <cell r="B464" t="str">
            <v>FLOW_OTH</v>
          </cell>
          <cell r="C464" t="str">
            <v>CUSTOM1_TOTAL</v>
          </cell>
          <cell r="D464" t="str">
            <v>CUSTOM2_OTH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-0.02</v>
          </cell>
        </row>
        <row r="465">
          <cell r="A465" t="str">
            <v>A3220000000</v>
          </cell>
          <cell r="B465" t="str">
            <v>F000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912890925.95000005</v>
          </cell>
        </row>
        <row r="466">
          <cell r="A466" t="str">
            <v>A3220000000</v>
          </cell>
          <cell r="B466" t="str">
            <v>F565</v>
          </cell>
          <cell r="C466" t="str">
            <v>CUSTOM1_TOTAL</v>
          </cell>
          <cell r="D466" t="str">
            <v>N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-91313624.319999993</v>
          </cell>
        </row>
        <row r="467">
          <cell r="A467" t="str">
            <v>A3220000000</v>
          </cell>
          <cell r="B467" t="str">
            <v>F570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48666972.079999998</v>
          </cell>
        </row>
        <row r="468">
          <cell r="A468" t="str">
            <v>A3220000010</v>
          </cell>
          <cell r="B468" t="str">
            <v>F000</v>
          </cell>
          <cell r="C468" t="str">
            <v>CUSTOM1_TOTAL</v>
          </cell>
          <cell r="D468" t="str">
            <v>N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795582735.72000003</v>
          </cell>
        </row>
        <row r="469">
          <cell r="A469" t="str">
            <v>A3220000010</v>
          </cell>
          <cell r="B469" t="str">
            <v>F565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-51309607.939999998</v>
          </cell>
        </row>
        <row r="470">
          <cell r="A470" t="str">
            <v>A3220000010</v>
          </cell>
          <cell r="B470" t="str">
            <v>F570</v>
          </cell>
          <cell r="C470" t="str">
            <v>CUSTOM1_TOTAL</v>
          </cell>
          <cell r="D470" t="str">
            <v>N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21586010.809999999</v>
          </cell>
        </row>
        <row r="471">
          <cell r="A471" t="str">
            <v>A3220000030</v>
          </cell>
          <cell r="B471" t="str">
            <v>FLOW_OTH</v>
          </cell>
          <cell r="C471" t="str">
            <v>CUSTOM1_TOTAL</v>
          </cell>
          <cell r="D471" t="str">
            <v>CUSTOM2_OTH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-0.02</v>
          </cell>
        </row>
        <row r="472">
          <cell r="A472" t="str">
            <v>A3220000030</v>
          </cell>
          <cell r="B472" t="str">
            <v>F000</v>
          </cell>
          <cell r="C472" t="str">
            <v>CUSTOM1_TOTAL</v>
          </cell>
          <cell r="D472" t="str">
            <v>N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117308190.23</v>
          </cell>
        </row>
        <row r="473">
          <cell r="A473" t="str">
            <v>A3220000030</v>
          </cell>
          <cell r="B473" t="str">
            <v>F565</v>
          </cell>
          <cell r="C473" t="str">
            <v>CUSTOM1_TOTAL</v>
          </cell>
          <cell r="D473" t="str">
            <v>N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-40004016.380000003</v>
          </cell>
        </row>
        <row r="474">
          <cell r="A474" t="str">
            <v>A3220000030</v>
          </cell>
          <cell r="B474" t="str">
            <v>F570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27080961.27</v>
          </cell>
        </row>
        <row r="475">
          <cell r="A475" t="str">
            <v>A3300000000</v>
          </cell>
          <cell r="B475" t="str">
            <v>F000</v>
          </cell>
          <cell r="C475" t="str">
            <v>CUSTOM1_TOTAL</v>
          </cell>
          <cell r="D475" t="str">
            <v>N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34124085.979999997</v>
          </cell>
        </row>
        <row r="476">
          <cell r="A476" t="str">
            <v>A3300000000</v>
          </cell>
          <cell r="B476" t="str">
            <v>F185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-27809.33</v>
          </cell>
        </row>
        <row r="477">
          <cell r="A477" t="str">
            <v>A3300000000</v>
          </cell>
          <cell r="B477" t="str">
            <v>F525</v>
          </cell>
          <cell r="C477" t="str">
            <v>CUSTOM1_TOTAL</v>
          </cell>
          <cell r="D477" t="str">
            <v>N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-6064627.6500000004</v>
          </cell>
        </row>
        <row r="478">
          <cell r="A478" t="str">
            <v>A3300000000</v>
          </cell>
          <cell r="B478" t="str">
            <v>F580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947231.62</v>
          </cell>
        </row>
        <row r="479">
          <cell r="A479" t="str">
            <v>A3310000000</v>
          </cell>
          <cell r="B479" t="str">
            <v>F000</v>
          </cell>
          <cell r="C479" t="str">
            <v>CUSTOM1_TOTAL</v>
          </cell>
          <cell r="D479" t="str">
            <v>N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33893077.979999997</v>
          </cell>
        </row>
        <row r="480">
          <cell r="A480" t="str">
            <v>A3310000000</v>
          </cell>
          <cell r="B480" t="str">
            <v>F185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-27809.33</v>
          </cell>
        </row>
        <row r="481">
          <cell r="A481" t="str">
            <v>A3310000000</v>
          </cell>
          <cell r="B481" t="str">
            <v>F525</v>
          </cell>
          <cell r="C481" t="str">
            <v>CUSTOM1_TOTAL</v>
          </cell>
          <cell r="D481" t="str">
            <v>N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-6064627.6500000004</v>
          </cell>
        </row>
        <row r="482">
          <cell r="A482" t="str">
            <v>A3310000000</v>
          </cell>
          <cell r="B482" t="str">
            <v>F580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947231.62</v>
          </cell>
        </row>
        <row r="483">
          <cell r="A483" t="str">
            <v>A3310000095</v>
          </cell>
          <cell r="B483" t="str">
            <v>F000</v>
          </cell>
          <cell r="C483" t="str">
            <v>CUSTOM1_TOTAL</v>
          </cell>
          <cell r="D483" t="str">
            <v>N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33893077.979999997</v>
          </cell>
        </row>
        <row r="484">
          <cell r="A484" t="str">
            <v>A3310000095</v>
          </cell>
          <cell r="B484" t="str">
            <v>F185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-27809.33</v>
          </cell>
        </row>
        <row r="485">
          <cell r="A485" t="str">
            <v>A3310000095</v>
          </cell>
          <cell r="B485" t="str">
            <v>F525</v>
          </cell>
          <cell r="C485" t="str">
            <v>CUSTOM1_TOTAL</v>
          </cell>
          <cell r="D485" t="str">
            <v>N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-6064627.6500000004</v>
          </cell>
        </row>
        <row r="486">
          <cell r="A486" t="str">
            <v>A3310000095</v>
          </cell>
          <cell r="B486" t="str">
            <v>F580</v>
          </cell>
          <cell r="C486" t="str">
            <v>CUSTOM1_TOTAL</v>
          </cell>
          <cell r="D486" t="str">
            <v>N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947231.62</v>
          </cell>
        </row>
        <row r="487">
          <cell r="A487" t="str">
            <v>A3320000000</v>
          </cell>
          <cell r="B487" t="str">
            <v>F000</v>
          </cell>
          <cell r="C487" t="str">
            <v>CUSTOM1_TOTAL</v>
          </cell>
          <cell r="D487" t="str">
            <v>N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231008</v>
          </cell>
        </row>
        <row r="488">
          <cell r="A488" t="str">
            <v>A3320000105</v>
          </cell>
          <cell r="B488" t="str">
            <v>F000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231008</v>
          </cell>
        </row>
        <row r="489">
          <cell r="A489" t="str">
            <v>A3400000000</v>
          </cell>
          <cell r="B489" t="str">
            <v>FLOW_OTH</v>
          </cell>
          <cell r="C489" t="str">
            <v>CUSTOM1_TOTAL</v>
          </cell>
          <cell r="D489" t="str">
            <v>CUSTOM2_OTH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-0.01</v>
          </cell>
        </row>
        <row r="490">
          <cell r="A490" t="str">
            <v>A3400000000</v>
          </cell>
          <cell r="B490" t="str">
            <v>F000</v>
          </cell>
          <cell r="C490" t="str">
            <v>CUSTOM1_TOTAL</v>
          </cell>
          <cell r="D490" t="str">
            <v>L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96947424.409999996</v>
          </cell>
        </row>
        <row r="491">
          <cell r="A491" t="str">
            <v>A3400000000</v>
          </cell>
          <cell r="B491" t="str">
            <v>F120</v>
          </cell>
          <cell r="C491" t="str">
            <v>CUSTOM1_TOTAL</v>
          </cell>
          <cell r="D491" t="str">
            <v>L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-8880244.7100000009</v>
          </cell>
        </row>
        <row r="492">
          <cell r="A492" t="str">
            <v>A3410000000</v>
          </cell>
          <cell r="B492" t="str">
            <v>FLOW_OTH</v>
          </cell>
          <cell r="C492" t="str">
            <v>CUSTOM1_TOTAL</v>
          </cell>
          <cell r="D492" t="str">
            <v>CUSTOM2_OTH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-0.01</v>
          </cell>
        </row>
        <row r="493">
          <cell r="A493" t="str">
            <v>A3410000000</v>
          </cell>
          <cell r="B493" t="str">
            <v>F000</v>
          </cell>
          <cell r="C493" t="str">
            <v>CUSTOM1_TOTAL</v>
          </cell>
          <cell r="D493" t="str">
            <v>L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96947424.409999996</v>
          </cell>
        </row>
        <row r="494">
          <cell r="A494" t="str">
            <v>A3410000000</v>
          </cell>
          <cell r="B494" t="str">
            <v>F120</v>
          </cell>
          <cell r="C494" t="str">
            <v>CUSTOM1_TOTAL</v>
          </cell>
          <cell r="D494" t="str">
            <v>L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-8880244.7100000009</v>
          </cell>
        </row>
        <row r="495">
          <cell r="A495" t="str">
            <v>A3410000010</v>
          </cell>
          <cell r="B495" t="str">
            <v>F000</v>
          </cell>
          <cell r="C495" t="str">
            <v>CUSTOM1_TOTAL</v>
          </cell>
          <cell r="D495" t="str">
            <v>L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26363450.27</v>
          </cell>
        </row>
        <row r="496">
          <cell r="A496" t="str">
            <v>A3410000010</v>
          </cell>
          <cell r="B496" t="str">
            <v>F120</v>
          </cell>
          <cell r="C496" t="str">
            <v>CUSTOM1_TOTAL</v>
          </cell>
          <cell r="D496" t="str">
            <v>L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-5680258.0599999996</v>
          </cell>
        </row>
        <row r="497">
          <cell r="A497" t="str">
            <v>A3410000020</v>
          </cell>
          <cell r="B497" t="str">
            <v>FLOW_OTH</v>
          </cell>
          <cell r="C497" t="str">
            <v>CUSTOM1_TOTAL</v>
          </cell>
          <cell r="D497" t="str">
            <v>CUSTOM2_OTH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-0.01</v>
          </cell>
        </row>
        <row r="498">
          <cell r="A498" t="str">
            <v>A3410000020</v>
          </cell>
          <cell r="B498" t="str">
            <v>F000</v>
          </cell>
          <cell r="C498" t="str">
            <v>CUSTOM1_TOTAL</v>
          </cell>
          <cell r="D498" t="str">
            <v>L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70583974.140000001</v>
          </cell>
        </row>
        <row r="499">
          <cell r="A499" t="str">
            <v>A3410000020</v>
          </cell>
          <cell r="B499" t="str">
            <v>F120</v>
          </cell>
          <cell r="C499" t="str">
            <v>CUSTOM1_TOTAL</v>
          </cell>
          <cell r="D499" t="str">
            <v>L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-3199986.65</v>
          </cell>
        </row>
        <row r="500">
          <cell r="A500" t="str">
            <v>A4000000000</v>
          </cell>
          <cell r="B500" t="str">
            <v>F000</v>
          </cell>
          <cell r="C500" t="str">
            <v>CUSTOM1_TOTAL</v>
          </cell>
          <cell r="D500" t="str">
            <v>CUSTOM2_OTH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-0.3</v>
          </cell>
        </row>
        <row r="501">
          <cell r="A501" t="str">
            <v>A4000000000</v>
          </cell>
          <cell r="B501" t="str">
            <v>F000</v>
          </cell>
          <cell r="C501" t="str">
            <v>CUSTOM1_TOTAL</v>
          </cell>
          <cell r="D501" t="str">
            <v>L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64557025087.030006</v>
          </cell>
        </row>
        <row r="502">
          <cell r="A502" t="str">
            <v>A4000000000</v>
          </cell>
          <cell r="B502" t="str">
            <v>F000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23942899210.060001</v>
          </cell>
        </row>
        <row r="503">
          <cell r="A503" t="str">
            <v>A4000000000</v>
          </cell>
          <cell r="B503" t="str">
            <v>F005</v>
          </cell>
          <cell r="C503" t="str">
            <v>CUSTOM1_TOTAL</v>
          </cell>
          <cell r="D503" t="str">
            <v>L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78310760019.209991</v>
          </cell>
        </row>
        <row r="504">
          <cell r="A504" t="str">
            <v>A4000000000</v>
          </cell>
          <cell r="B504" t="str">
            <v>F005</v>
          </cell>
          <cell r="C504" t="str">
            <v>CUSTOM1_TOTAL</v>
          </cell>
          <cell r="D504" t="str">
            <v>N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24131948817.740002</v>
          </cell>
        </row>
        <row r="505">
          <cell r="A505" t="str">
            <v>A4000000000</v>
          </cell>
          <cell r="B505" t="str">
            <v>F006</v>
          </cell>
          <cell r="C505" t="str">
            <v>CUSTOM1_TOTAL</v>
          </cell>
          <cell r="D505" t="str">
            <v>L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6905095750</v>
          </cell>
        </row>
        <row r="506">
          <cell r="A506" t="str">
            <v>A4000000000</v>
          </cell>
          <cell r="B506" t="str">
            <v>F00A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402107.56</v>
          </cell>
        </row>
        <row r="507">
          <cell r="A507" t="str">
            <v>A4000000000</v>
          </cell>
          <cell r="B507" t="str">
            <v>F00A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-402107.56</v>
          </cell>
        </row>
        <row r="508">
          <cell r="A508" t="str">
            <v>A4000000000</v>
          </cell>
          <cell r="B508" t="str">
            <v>F020</v>
          </cell>
          <cell r="C508" t="str">
            <v>CUSTOM1_TOTAL</v>
          </cell>
          <cell r="D508" t="str">
            <v>L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0.1</v>
          </cell>
        </row>
        <row r="509">
          <cell r="A509" t="str">
            <v>A4000000000</v>
          </cell>
          <cell r="B509" t="str">
            <v>F100</v>
          </cell>
          <cell r="C509" t="str">
            <v>CUSTOM1_TOTAL</v>
          </cell>
          <cell r="D509" t="str">
            <v>L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1821242374.3</v>
          </cell>
        </row>
        <row r="510">
          <cell r="A510" t="str">
            <v>A4000000000</v>
          </cell>
          <cell r="B510" t="str">
            <v>F100</v>
          </cell>
          <cell r="C510" t="str">
            <v>CUSTOM1_TOTAL</v>
          </cell>
          <cell r="D510" t="str">
            <v>N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281629512.56</v>
          </cell>
        </row>
        <row r="511">
          <cell r="A511" t="str">
            <v>A4000000000</v>
          </cell>
          <cell r="B511" t="str">
            <v>F105</v>
          </cell>
          <cell r="C511" t="str">
            <v>CUSTOM1_TOTAL</v>
          </cell>
          <cell r="D511" t="str">
            <v>L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-1587801620.8599999</v>
          </cell>
        </row>
        <row r="512">
          <cell r="A512" t="str">
            <v>A4000000000</v>
          </cell>
          <cell r="B512" t="str">
            <v>F105</v>
          </cell>
          <cell r="C512" t="str">
            <v>CUSTOM1_TOTAL</v>
          </cell>
          <cell r="D512" t="str">
            <v>N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-544724324.38</v>
          </cell>
        </row>
        <row r="513">
          <cell r="A513" t="str">
            <v>A4000000000</v>
          </cell>
          <cell r="B513" t="str">
            <v>F110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927000000</v>
          </cell>
        </row>
        <row r="514">
          <cell r="A514" t="str">
            <v>A4000000000</v>
          </cell>
          <cell r="B514" t="str">
            <v>F130</v>
          </cell>
          <cell r="C514" t="str">
            <v>CUSTOM1_TOTAL</v>
          </cell>
          <cell r="D514" t="str">
            <v>N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8600</v>
          </cell>
        </row>
        <row r="515">
          <cell r="A515" t="str">
            <v>A4000000000</v>
          </cell>
          <cell r="B515" t="str">
            <v>F135</v>
          </cell>
          <cell r="C515" t="str">
            <v>CUSTOM1_TOTAL</v>
          </cell>
          <cell r="D515" t="str">
            <v>L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116941010.61</v>
          </cell>
        </row>
        <row r="516">
          <cell r="A516" t="str">
            <v>A4000000000</v>
          </cell>
          <cell r="B516" t="str">
            <v>F135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11087781.949999999</v>
          </cell>
        </row>
        <row r="517">
          <cell r="A517" t="str">
            <v>A4000000000</v>
          </cell>
          <cell r="B517" t="str">
            <v>F145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-1206923.8400000001</v>
          </cell>
        </row>
        <row r="518">
          <cell r="A518" t="str">
            <v>A4000000000</v>
          </cell>
          <cell r="B518" t="str">
            <v>F155</v>
          </cell>
          <cell r="C518" t="str">
            <v>CUSTOM1_TOTAL</v>
          </cell>
          <cell r="D518" t="str">
            <v>L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60981496.100000001</v>
          </cell>
        </row>
        <row r="519">
          <cell r="A519" t="str">
            <v>A4000000000</v>
          </cell>
          <cell r="B519" t="str">
            <v>F155</v>
          </cell>
          <cell r="C519" t="str">
            <v>CUSTOM1_TOTAL</v>
          </cell>
          <cell r="D519" t="str">
            <v>N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6716088.2300000004</v>
          </cell>
        </row>
        <row r="520">
          <cell r="A520" t="str">
            <v>A4000000000</v>
          </cell>
          <cell r="B520" t="str">
            <v>F160</v>
          </cell>
          <cell r="C520" t="str">
            <v>CUSTOM1_TOTAL</v>
          </cell>
          <cell r="D520" t="str">
            <v>L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-71166202.299999997</v>
          </cell>
        </row>
        <row r="521">
          <cell r="A521" t="str">
            <v>A4000000000</v>
          </cell>
          <cell r="B521" t="str">
            <v>F160</v>
          </cell>
          <cell r="C521" t="str">
            <v>CUSTOM1_TOTAL</v>
          </cell>
          <cell r="D521" t="str">
            <v>N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-53179051.719999999</v>
          </cell>
        </row>
        <row r="522">
          <cell r="A522" t="str">
            <v>A4000000000</v>
          </cell>
          <cell r="B522" t="str">
            <v>F180</v>
          </cell>
          <cell r="C522" t="str">
            <v>CUSTOM1_TOTAL</v>
          </cell>
          <cell r="D522" t="str">
            <v>L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-14813541356.65</v>
          </cell>
        </row>
        <row r="523">
          <cell r="A523" t="str">
            <v>A4000000000</v>
          </cell>
          <cell r="B523" t="str">
            <v>F180</v>
          </cell>
          <cell r="C523" t="str">
            <v>CUSTOM1_TOTAL</v>
          </cell>
          <cell r="D523" t="str">
            <v>N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-1911060029.47</v>
          </cell>
        </row>
        <row r="524">
          <cell r="A524" t="str">
            <v>A4000000000</v>
          </cell>
          <cell r="B524" t="str">
            <v>F185</v>
          </cell>
          <cell r="C524" t="str">
            <v>CUSTOM1_TOTAL</v>
          </cell>
          <cell r="D524" t="str">
            <v>L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-56086354.490000002</v>
          </cell>
        </row>
        <row r="525">
          <cell r="A525" t="str">
            <v>A4000000000</v>
          </cell>
          <cell r="B525" t="str">
            <v>F185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-53759746.359999999</v>
          </cell>
        </row>
        <row r="526">
          <cell r="A526" t="str">
            <v>A4000000000</v>
          </cell>
          <cell r="B526" t="str">
            <v>F190</v>
          </cell>
          <cell r="C526" t="str">
            <v>CUSTOM1_TOTAL</v>
          </cell>
          <cell r="D526" t="str">
            <v>L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-62047535792.289993</v>
          </cell>
        </row>
        <row r="527">
          <cell r="A527" t="str">
            <v>A4000000000</v>
          </cell>
          <cell r="B527" t="str">
            <v>F190</v>
          </cell>
          <cell r="C527" t="str">
            <v>CUSTOM1_TOTAL</v>
          </cell>
          <cell r="D527" t="str">
            <v>N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-24640811873.349998</v>
          </cell>
        </row>
        <row r="528">
          <cell r="A528" t="str">
            <v>A4000000000</v>
          </cell>
          <cell r="B528" t="str">
            <v>F195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-2866647741.2399998</v>
          </cell>
        </row>
        <row r="529">
          <cell r="A529" t="str">
            <v>A4000000000</v>
          </cell>
          <cell r="B529" t="str">
            <v>F195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-739550000</v>
          </cell>
        </row>
        <row r="530">
          <cell r="A530" t="str">
            <v>A4000000000</v>
          </cell>
          <cell r="B530" t="str">
            <v>F295</v>
          </cell>
          <cell r="C530" t="str">
            <v>CUSTOM1_TOTAL</v>
          </cell>
          <cell r="D530" t="str">
            <v>L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-14133547.310000001</v>
          </cell>
        </row>
        <row r="531">
          <cell r="A531" t="str">
            <v>A4000000000</v>
          </cell>
          <cell r="B531" t="str">
            <v>F295</v>
          </cell>
          <cell r="C531" t="str">
            <v>CUSTOM1_TOTAL</v>
          </cell>
          <cell r="D531" t="str">
            <v>N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-37942898.200000003</v>
          </cell>
        </row>
        <row r="532">
          <cell r="A532" t="str">
            <v>A4000000000</v>
          </cell>
          <cell r="B532" t="str">
            <v>F930</v>
          </cell>
          <cell r="C532" t="str">
            <v>CUSTOM1_TOTAL</v>
          </cell>
          <cell r="D532" t="str">
            <v>L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-593016560.63999999</v>
          </cell>
        </row>
        <row r="533">
          <cell r="A533" t="str">
            <v>A4000000000</v>
          </cell>
          <cell r="B533" t="str">
            <v>F930</v>
          </cell>
          <cell r="C533" t="str">
            <v>CUSTOM1_TOTAL</v>
          </cell>
          <cell r="D533" t="str">
            <v>N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-326689190.57999998</v>
          </cell>
        </row>
        <row r="534">
          <cell r="A534" t="str">
            <v>A4000000000</v>
          </cell>
          <cell r="B534" t="str">
            <v>F007</v>
          </cell>
          <cell r="C534" t="str">
            <v>CUSTOM1_TOTAL</v>
          </cell>
          <cell r="D534" t="str">
            <v>L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417401.11</v>
          </cell>
        </row>
        <row r="535">
          <cell r="A535" t="str">
            <v>A4000000000</v>
          </cell>
          <cell r="B535" t="str">
            <v>F007</v>
          </cell>
          <cell r="C535" t="str">
            <v>CUSTOM1_TOTAL</v>
          </cell>
          <cell r="D535" t="str">
            <v>N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1120554.32</v>
          </cell>
        </row>
        <row r="536">
          <cell r="A536" t="str">
            <v>A4100000000</v>
          </cell>
          <cell r="B536" t="str">
            <v>F000</v>
          </cell>
          <cell r="C536" t="str">
            <v>CUSTOM1_TOTAL</v>
          </cell>
          <cell r="D536" t="str">
            <v>L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79587801</v>
          </cell>
        </row>
        <row r="537">
          <cell r="A537" t="str">
            <v>A4100000000</v>
          </cell>
          <cell r="B537" t="str">
            <v>F000</v>
          </cell>
          <cell r="C537" t="str">
            <v>CUSTOM1_TOTAL</v>
          </cell>
          <cell r="D537" t="str">
            <v>N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215619175.97999999</v>
          </cell>
        </row>
        <row r="538">
          <cell r="A538" t="str">
            <v>A4100000000</v>
          </cell>
          <cell r="B538" t="str">
            <v>F005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2578754.7000000002</v>
          </cell>
        </row>
        <row r="539">
          <cell r="A539" t="str">
            <v>A4100000000</v>
          </cell>
          <cell r="B539" t="str">
            <v>F005</v>
          </cell>
          <cell r="C539" t="str">
            <v>CUSTOM1_TOTAL</v>
          </cell>
          <cell r="D539" t="str">
            <v>N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6922920.6799999997</v>
          </cell>
        </row>
        <row r="540">
          <cell r="A540" t="str">
            <v>A4100000000</v>
          </cell>
          <cell r="B540" t="str">
            <v>F00A</v>
          </cell>
          <cell r="C540" t="str">
            <v>CUSTOM1_TOTAL</v>
          </cell>
          <cell r="D540" t="str">
            <v>L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531372.56000000006</v>
          </cell>
        </row>
        <row r="541">
          <cell r="A541" t="str">
            <v>A4100000000</v>
          </cell>
          <cell r="B541" t="str">
            <v>F00A</v>
          </cell>
          <cell r="C541" t="str">
            <v>CUSTOM1_TOTAL</v>
          </cell>
          <cell r="D541" t="str">
            <v>N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-531372.56000000006</v>
          </cell>
        </row>
        <row r="542">
          <cell r="A542" t="str">
            <v>A4100000000</v>
          </cell>
          <cell r="B542" t="str">
            <v>F185</v>
          </cell>
          <cell r="C542" t="str">
            <v>CUSTOM1_TOTAL</v>
          </cell>
          <cell r="D542" t="str">
            <v>L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-13274212.57</v>
          </cell>
        </row>
        <row r="543">
          <cell r="A543" t="str">
            <v>A4100000000</v>
          </cell>
          <cell r="B543" t="str">
            <v>F185</v>
          </cell>
          <cell r="C543" t="str">
            <v>CUSTOM1_TOTAL</v>
          </cell>
          <cell r="D543" t="str">
            <v>N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-35635929.57</v>
          </cell>
        </row>
        <row r="544">
          <cell r="A544" t="str">
            <v>A4100000000</v>
          </cell>
          <cell r="B544" t="str">
            <v>F295</v>
          </cell>
          <cell r="C544" t="str">
            <v>CUSTOM1_TOTAL</v>
          </cell>
          <cell r="D544" t="str">
            <v>L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-14133547.310000001</v>
          </cell>
        </row>
        <row r="545">
          <cell r="A545" t="str">
            <v>A4100000000</v>
          </cell>
          <cell r="B545" t="str">
            <v>F295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-37942898.200000003</v>
          </cell>
        </row>
        <row r="546">
          <cell r="A546" t="str">
            <v>A4100000000</v>
          </cell>
          <cell r="B546" t="str">
            <v>F007</v>
          </cell>
          <cell r="C546" t="str">
            <v>CUSTOM1_TOTAL</v>
          </cell>
          <cell r="D546" t="str">
            <v>L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417401.11</v>
          </cell>
        </row>
        <row r="547">
          <cell r="A547" t="str">
            <v>A4100000000</v>
          </cell>
          <cell r="B547" t="str">
            <v>F007</v>
          </cell>
          <cell r="C547" t="str">
            <v>CUSTOM1_TOTAL</v>
          </cell>
          <cell r="D547" t="str">
            <v>N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1120554.32</v>
          </cell>
        </row>
        <row r="548">
          <cell r="A548" t="str">
            <v>A4125000000</v>
          </cell>
          <cell r="B548" t="str">
            <v>F000</v>
          </cell>
          <cell r="C548" t="str">
            <v>CUSTOM1_TOTAL</v>
          </cell>
          <cell r="D548" t="str">
            <v>L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79587801</v>
          </cell>
        </row>
        <row r="549">
          <cell r="A549" t="str">
            <v>A4125000000</v>
          </cell>
          <cell r="B549" t="str">
            <v>F000</v>
          </cell>
          <cell r="C549" t="str">
            <v>CUSTOM1_TOTAL</v>
          </cell>
          <cell r="D549" t="str">
            <v>N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215619175.97999999</v>
          </cell>
        </row>
        <row r="550">
          <cell r="A550" t="str">
            <v>A4125000000</v>
          </cell>
          <cell r="B550" t="str">
            <v>F005</v>
          </cell>
          <cell r="C550" t="str">
            <v>CUSTOM1_TOTAL</v>
          </cell>
          <cell r="D550" t="str">
            <v>L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2578754.7000000002</v>
          </cell>
        </row>
        <row r="551">
          <cell r="A551" t="str">
            <v>A4125000000</v>
          </cell>
          <cell r="B551" t="str">
            <v>F005</v>
          </cell>
          <cell r="C551" t="str">
            <v>CUSTOM1_TOTAL</v>
          </cell>
          <cell r="D551" t="str">
            <v>N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6922920.6799999997</v>
          </cell>
        </row>
        <row r="552">
          <cell r="A552" t="str">
            <v>A4125000000</v>
          </cell>
          <cell r="B552" t="str">
            <v>F00A</v>
          </cell>
          <cell r="C552" t="str">
            <v>CUSTOM1_TOTAL</v>
          </cell>
          <cell r="D552" t="str">
            <v>L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531372.56000000006</v>
          </cell>
        </row>
        <row r="553">
          <cell r="A553" t="str">
            <v>A4125000000</v>
          </cell>
          <cell r="B553" t="str">
            <v>F00A</v>
          </cell>
          <cell r="C553" t="str">
            <v>CUSTOM1_TOTAL</v>
          </cell>
          <cell r="D553" t="str">
            <v>N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-531372.56000000006</v>
          </cell>
        </row>
        <row r="554">
          <cell r="A554" t="str">
            <v>A4125000000</v>
          </cell>
          <cell r="B554" t="str">
            <v>F185</v>
          </cell>
          <cell r="C554" t="str">
            <v>CUSTOM1_TOTAL</v>
          </cell>
          <cell r="D554" t="str">
            <v>L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-13274212.57</v>
          </cell>
        </row>
        <row r="555">
          <cell r="A555" t="str">
            <v>A4125000000</v>
          </cell>
          <cell r="B555" t="str">
            <v>F185</v>
          </cell>
          <cell r="C555" t="str">
            <v>CUSTOM1_TOTAL</v>
          </cell>
          <cell r="D555" t="str">
            <v>N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-35635929.57</v>
          </cell>
        </row>
        <row r="556">
          <cell r="A556" t="str">
            <v>A4125000000</v>
          </cell>
          <cell r="B556" t="str">
            <v>F295</v>
          </cell>
          <cell r="C556" t="str">
            <v>CUSTOM1_TOTAL</v>
          </cell>
          <cell r="D556" t="str">
            <v>L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-14133547.310000001</v>
          </cell>
        </row>
        <row r="557">
          <cell r="A557" t="str">
            <v>A4125000000</v>
          </cell>
          <cell r="B557" t="str">
            <v>F295</v>
          </cell>
          <cell r="C557" t="str">
            <v>CUSTOM1_TOTAL</v>
          </cell>
          <cell r="D557" t="str">
            <v>N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-37942898.200000003</v>
          </cell>
        </row>
        <row r="558">
          <cell r="A558" t="str">
            <v>A4125000000</v>
          </cell>
          <cell r="B558" t="str">
            <v>F007</v>
          </cell>
          <cell r="C558" t="str">
            <v>CUSTOM1_TOTAL</v>
          </cell>
          <cell r="D558" t="str">
            <v>L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417401.11</v>
          </cell>
        </row>
        <row r="559">
          <cell r="A559" t="str">
            <v>A4125000000</v>
          </cell>
          <cell r="B559" t="str">
            <v>F007</v>
          </cell>
          <cell r="C559" t="str">
            <v>CUSTOM1_TOTAL</v>
          </cell>
          <cell r="D559" t="str">
            <v>N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1120554.32</v>
          </cell>
        </row>
        <row r="560">
          <cell r="A560" t="str">
            <v>A4120500000</v>
          </cell>
          <cell r="B560" t="str">
            <v>F000</v>
          </cell>
          <cell r="C560" t="str">
            <v>CUSTOM1_TOTAL</v>
          </cell>
          <cell r="D560" t="str">
            <v>L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79587801</v>
          </cell>
        </row>
        <row r="561">
          <cell r="A561" t="str">
            <v>A4120500000</v>
          </cell>
          <cell r="B561" t="str">
            <v>F000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215619175.97999999</v>
          </cell>
        </row>
        <row r="562">
          <cell r="A562" t="str">
            <v>A4120500000</v>
          </cell>
          <cell r="B562" t="str">
            <v>F005</v>
          </cell>
          <cell r="C562" t="str">
            <v>CUSTOM1_TOTAL</v>
          </cell>
          <cell r="D562" t="str">
            <v>L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2578754.7000000002</v>
          </cell>
        </row>
        <row r="563">
          <cell r="A563" t="str">
            <v>A4120500000</v>
          </cell>
          <cell r="B563" t="str">
            <v>F005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6922920.6799999997</v>
          </cell>
        </row>
        <row r="564">
          <cell r="A564" t="str">
            <v>A4120500000</v>
          </cell>
          <cell r="B564" t="str">
            <v>F00A</v>
          </cell>
          <cell r="C564" t="str">
            <v>CUSTOM1_TOTAL</v>
          </cell>
          <cell r="D564" t="str">
            <v>L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531372.56000000006</v>
          </cell>
        </row>
        <row r="565">
          <cell r="A565" t="str">
            <v>A4120500000</v>
          </cell>
          <cell r="B565" t="str">
            <v>F00A</v>
          </cell>
          <cell r="C565" t="str">
            <v>CUSTOM1_TOTAL</v>
          </cell>
          <cell r="D565" t="str">
            <v>N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-531372.56000000006</v>
          </cell>
        </row>
        <row r="566">
          <cell r="A566" t="str">
            <v>A4120500000</v>
          </cell>
          <cell r="B566" t="str">
            <v>F185</v>
          </cell>
          <cell r="C566" t="str">
            <v>CUSTOM1_TOTAL</v>
          </cell>
          <cell r="D566" t="str">
            <v>L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-13274212.57</v>
          </cell>
        </row>
        <row r="567">
          <cell r="A567" t="str">
            <v>A4120500000</v>
          </cell>
          <cell r="B567" t="str">
            <v>F185</v>
          </cell>
          <cell r="C567" t="str">
            <v>CUSTOM1_TOTAL</v>
          </cell>
          <cell r="D567" t="str">
            <v>N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-35635929.57</v>
          </cell>
        </row>
        <row r="568">
          <cell r="A568" t="str">
            <v>A4120500000</v>
          </cell>
          <cell r="B568" t="str">
            <v>F295</v>
          </cell>
          <cell r="C568" t="str">
            <v>CUSTOM1_TOTAL</v>
          </cell>
          <cell r="D568" t="str">
            <v>L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-14133547.310000001</v>
          </cell>
        </row>
        <row r="569">
          <cell r="A569" t="str">
            <v>A4120500000</v>
          </cell>
          <cell r="B569" t="str">
            <v>F295</v>
          </cell>
          <cell r="C569" t="str">
            <v>CUSTOM1_TOTAL</v>
          </cell>
          <cell r="D569" t="str">
            <v>N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-37942898.200000003</v>
          </cell>
        </row>
        <row r="570">
          <cell r="A570" t="str">
            <v>A4120500000</v>
          </cell>
          <cell r="B570" t="str">
            <v>F007</v>
          </cell>
          <cell r="C570" t="str">
            <v>CUSTOM1_TOTAL</v>
          </cell>
          <cell r="D570" t="str">
            <v>L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417401.11</v>
          </cell>
        </row>
        <row r="571">
          <cell r="A571" t="str">
            <v>A4120500000</v>
          </cell>
          <cell r="B571" t="str">
            <v>F007</v>
          </cell>
          <cell r="C571" t="str">
            <v>CUSTOM1_TOTAL</v>
          </cell>
          <cell r="D571" t="str">
            <v>N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1120554.32</v>
          </cell>
        </row>
        <row r="572">
          <cell r="A572" t="str">
            <v>A4120000040</v>
          </cell>
          <cell r="B572" t="str">
            <v>F000</v>
          </cell>
          <cell r="C572" t="str">
            <v>CUSTOM1_TOTAL</v>
          </cell>
          <cell r="D572" t="str">
            <v>L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127435032.25</v>
          </cell>
        </row>
        <row r="573">
          <cell r="A573" t="str">
            <v>A4120000040</v>
          </cell>
          <cell r="B573" t="str">
            <v>F000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345246838.11000001</v>
          </cell>
        </row>
        <row r="574">
          <cell r="A574" t="str">
            <v>A4120000040</v>
          </cell>
          <cell r="B574" t="str">
            <v>F005</v>
          </cell>
          <cell r="C574" t="str">
            <v>CUSTOM1_TOTAL</v>
          </cell>
          <cell r="D574" t="str">
            <v>L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2578754.7000000002</v>
          </cell>
        </row>
        <row r="575">
          <cell r="A575" t="str">
            <v>A4120000040</v>
          </cell>
          <cell r="B575" t="str">
            <v>F005</v>
          </cell>
          <cell r="C575" t="str">
            <v>CUSTOM1_TOTAL</v>
          </cell>
          <cell r="D575" t="str">
            <v>N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6922920.6799999997</v>
          </cell>
        </row>
        <row r="576">
          <cell r="A576" t="str">
            <v>A4120000040</v>
          </cell>
          <cell r="B576" t="str">
            <v>F00A</v>
          </cell>
          <cell r="C576" t="str">
            <v>CUSTOM1_TOTAL</v>
          </cell>
          <cell r="D576" t="str">
            <v>L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850827.37</v>
          </cell>
        </row>
        <row r="577">
          <cell r="A577" t="str">
            <v>A4120000040</v>
          </cell>
          <cell r="B577" t="str">
            <v>F00A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-850827.37</v>
          </cell>
        </row>
        <row r="578">
          <cell r="A578" t="str">
            <v>A4120000040</v>
          </cell>
          <cell r="B578" t="str">
            <v>F185</v>
          </cell>
          <cell r="C578" t="str">
            <v>CUSTOM1_TOTAL</v>
          </cell>
          <cell r="D578" t="str">
            <v>L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-26140486.260000002</v>
          </cell>
        </row>
        <row r="579">
          <cell r="A579" t="str">
            <v>A4120000040</v>
          </cell>
          <cell r="B579" t="str">
            <v>F185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-70176707.040000007</v>
          </cell>
        </row>
        <row r="580">
          <cell r="A580" t="str">
            <v>A4120000040</v>
          </cell>
          <cell r="B580" t="str">
            <v>F007</v>
          </cell>
          <cell r="C580" t="str">
            <v>CUSTOM1_TOTAL</v>
          </cell>
          <cell r="D580" t="str">
            <v>L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417401.11</v>
          </cell>
        </row>
        <row r="581">
          <cell r="A581" t="str">
            <v>A4120000040</v>
          </cell>
          <cell r="B581" t="str">
            <v>F007</v>
          </cell>
          <cell r="C581" t="str">
            <v>CUSTOM1_TOTAL</v>
          </cell>
          <cell r="D581" t="str">
            <v>N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1120554.32</v>
          </cell>
        </row>
        <row r="582">
          <cell r="A582" t="str">
            <v>A4120000050</v>
          </cell>
          <cell r="B582" t="str">
            <v>F000</v>
          </cell>
          <cell r="C582" t="str">
            <v>CUSTOM1_TOTAL</v>
          </cell>
          <cell r="D582" t="str">
            <v>L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-47847231.25</v>
          </cell>
        </row>
        <row r="583">
          <cell r="A583" t="str">
            <v>A4120000050</v>
          </cell>
          <cell r="B583" t="str">
            <v>F000</v>
          </cell>
          <cell r="C583" t="str">
            <v>CUSTOM1_TOTAL</v>
          </cell>
          <cell r="D583" t="str">
            <v>N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-129627662.13</v>
          </cell>
        </row>
        <row r="584">
          <cell r="A584" t="str">
            <v>A4120000050</v>
          </cell>
          <cell r="B584" t="str">
            <v>F00A</v>
          </cell>
          <cell r="C584" t="str">
            <v>CUSTOM1_TOTAL</v>
          </cell>
          <cell r="D584" t="str">
            <v>L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-319454.81</v>
          </cell>
        </row>
        <row r="585">
          <cell r="A585" t="str">
            <v>A4120000050</v>
          </cell>
          <cell r="B585" t="str">
            <v>F00A</v>
          </cell>
          <cell r="C585" t="str">
            <v>CUSTOM1_TOTAL</v>
          </cell>
          <cell r="D585" t="str">
            <v>N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319454.81</v>
          </cell>
        </row>
        <row r="586">
          <cell r="A586" t="str">
            <v>A4120000050</v>
          </cell>
          <cell r="B586" t="str">
            <v>F185</v>
          </cell>
          <cell r="C586" t="str">
            <v>CUSTOM1_TOTAL</v>
          </cell>
          <cell r="D586" t="str">
            <v>L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12866273.689999999</v>
          </cell>
        </row>
        <row r="587">
          <cell r="A587" t="str">
            <v>A4120000050</v>
          </cell>
          <cell r="B587" t="str">
            <v>F185</v>
          </cell>
          <cell r="C587" t="str">
            <v>CUSTOM1_TOTAL</v>
          </cell>
          <cell r="D587" t="str">
            <v>N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34540777.469999999</v>
          </cell>
        </row>
        <row r="588">
          <cell r="A588" t="str">
            <v>A4120000050</v>
          </cell>
          <cell r="B588" t="str">
            <v>F295</v>
          </cell>
          <cell r="C588" t="str">
            <v>CUSTOM1_TOTAL</v>
          </cell>
          <cell r="D588" t="str">
            <v>L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-14133547.310000001</v>
          </cell>
        </row>
        <row r="589">
          <cell r="A589" t="str">
            <v>A4120000050</v>
          </cell>
          <cell r="B589" t="str">
            <v>F295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-37942898.200000003</v>
          </cell>
        </row>
        <row r="590">
          <cell r="A590" t="str">
            <v>A4200000000</v>
          </cell>
          <cell r="B590" t="str">
            <v>F000</v>
          </cell>
          <cell r="C590" t="str">
            <v>CUSTOM1_TOTAL</v>
          </cell>
          <cell r="D590" t="str">
            <v>CUSTOM2_OTH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-0.1</v>
          </cell>
        </row>
        <row r="591">
          <cell r="A591" t="str">
            <v>A4200000000</v>
          </cell>
          <cell r="B591" t="str">
            <v>F000</v>
          </cell>
          <cell r="C591" t="str">
            <v>CUSTOM1_TOTAL</v>
          </cell>
          <cell r="D591" t="str">
            <v>L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7496671389.04</v>
          </cell>
        </row>
        <row r="592">
          <cell r="A592" t="str">
            <v>A4200000000</v>
          </cell>
          <cell r="B592" t="str">
            <v>F000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2890759653.4400001</v>
          </cell>
        </row>
        <row r="593">
          <cell r="A593" t="str">
            <v>A4200000000</v>
          </cell>
          <cell r="B593" t="str">
            <v>F006</v>
          </cell>
          <cell r="C593" t="str">
            <v>CUSTOM1_TOTAL</v>
          </cell>
          <cell r="D593" t="str">
            <v>L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6905095750</v>
          </cell>
        </row>
        <row r="594">
          <cell r="A594" t="str">
            <v>A4200000000</v>
          </cell>
          <cell r="B594" t="str">
            <v>F00A</v>
          </cell>
          <cell r="C594" t="str">
            <v>CUSTOM1_TOTAL</v>
          </cell>
          <cell r="D594" t="str">
            <v>L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-129265</v>
          </cell>
        </row>
        <row r="595">
          <cell r="A595" t="str">
            <v>A4200000000</v>
          </cell>
          <cell r="B595" t="str">
            <v>F00A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129265</v>
          </cell>
        </row>
        <row r="596">
          <cell r="A596" t="str">
            <v>A4200000000</v>
          </cell>
          <cell r="B596" t="str">
            <v>F020</v>
          </cell>
          <cell r="C596" t="str">
            <v>CUSTOM1_TOTAL</v>
          </cell>
          <cell r="D596" t="str">
            <v>L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0.1</v>
          </cell>
        </row>
        <row r="597">
          <cell r="A597" t="str">
            <v>A4200000000</v>
          </cell>
          <cell r="B597" t="str">
            <v>F195</v>
          </cell>
          <cell r="C597" t="str">
            <v>CUSTOM1_TOTAL</v>
          </cell>
          <cell r="D597" t="str">
            <v>L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-2866647741.2399998</v>
          </cell>
        </row>
        <row r="598">
          <cell r="A598" t="str">
            <v>A4200000010</v>
          </cell>
          <cell r="B598" t="str">
            <v>F000</v>
          </cell>
          <cell r="C598" t="str">
            <v>CUSTOM1_TOTAL</v>
          </cell>
          <cell r="D598" t="str">
            <v>L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325256814.94</v>
          </cell>
        </row>
        <row r="599">
          <cell r="A599" t="str">
            <v>A4200000010</v>
          </cell>
          <cell r="B599" t="str">
            <v>F000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1363590738.4300001</v>
          </cell>
        </row>
        <row r="600">
          <cell r="A600" t="str">
            <v>A4200000010</v>
          </cell>
          <cell r="B600" t="str">
            <v>F006</v>
          </cell>
          <cell r="C600" t="str">
            <v>CUSTOM1_TOTAL</v>
          </cell>
          <cell r="D600" t="str">
            <v>L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6905095750</v>
          </cell>
        </row>
        <row r="601">
          <cell r="A601" t="str">
            <v>A4200000010</v>
          </cell>
          <cell r="B601" t="str">
            <v>F00A</v>
          </cell>
          <cell r="C601" t="str">
            <v>CUSTOM1_TOTAL</v>
          </cell>
          <cell r="D601" t="str">
            <v>L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-129265</v>
          </cell>
        </row>
        <row r="602">
          <cell r="A602" t="str">
            <v>A4200000010</v>
          </cell>
          <cell r="B602" t="str">
            <v>F00A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129265</v>
          </cell>
        </row>
        <row r="603">
          <cell r="A603" t="str">
            <v>A4200000020</v>
          </cell>
          <cell r="B603" t="str">
            <v>F000</v>
          </cell>
          <cell r="C603" t="str">
            <v>CUSTOM1_TOTAL</v>
          </cell>
          <cell r="D603" t="str">
            <v>N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35920569.990000002</v>
          </cell>
        </row>
        <row r="604">
          <cell r="A604" t="str">
            <v>A4200000060</v>
          </cell>
          <cell r="B604" t="str">
            <v>F000</v>
          </cell>
          <cell r="C604" t="str">
            <v>CUSTOM1_TOTAL</v>
          </cell>
          <cell r="D604" t="str">
            <v>CUSTOM2_OTH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-0.1</v>
          </cell>
        </row>
        <row r="605">
          <cell r="A605" t="str">
            <v>A4200000060</v>
          </cell>
          <cell r="B605" t="str">
            <v>F000</v>
          </cell>
          <cell r="C605" t="str">
            <v>CUSTOM1_TOTAL</v>
          </cell>
          <cell r="D605" t="str">
            <v>L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7171414574.1000004</v>
          </cell>
        </row>
        <row r="606">
          <cell r="A606" t="str">
            <v>A4200000060</v>
          </cell>
          <cell r="B606" t="str">
            <v>F000</v>
          </cell>
          <cell r="C606" t="str">
            <v>CUSTOM1_TOTAL</v>
          </cell>
          <cell r="D606" t="str">
            <v>N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1491248345.02</v>
          </cell>
        </row>
        <row r="607">
          <cell r="A607" t="str">
            <v>A4200000060</v>
          </cell>
          <cell r="B607" t="str">
            <v>F020</v>
          </cell>
          <cell r="C607" t="str">
            <v>CUSTOM1_TOTAL</v>
          </cell>
          <cell r="D607" t="str">
            <v>L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0.1</v>
          </cell>
        </row>
        <row r="608">
          <cell r="A608" t="str">
            <v>A4200000060</v>
          </cell>
          <cell r="B608" t="str">
            <v>F195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-2866647741.2399998</v>
          </cell>
        </row>
        <row r="609">
          <cell r="A609" t="str">
            <v>A4300000000</v>
          </cell>
          <cell r="B609" t="str">
            <v>F000</v>
          </cell>
          <cell r="C609" t="str">
            <v>CUSTOM1_TOTAL</v>
          </cell>
          <cell r="D609" t="str">
            <v>CUSTOM2_OTH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-0.01</v>
          </cell>
        </row>
        <row r="610">
          <cell r="A610" t="str">
            <v>A4300000000</v>
          </cell>
          <cell r="B610" t="str">
            <v>F000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3524023097.0100002</v>
          </cell>
        </row>
        <row r="611">
          <cell r="A611" t="str">
            <v>A4300000000</v>
          </cell>
          <cell r="B611" t="str">
            <v>F000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3439613585.73</v>
          </cell>
        </row>
        <row r="612">
          <cell r="A612" t="str">
            <v>A4300000000</v>
          </cell>
          <cell r="B612" t="str">
            <v>F005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59550000000</v>
          </cell>
        </row>
        <row r="613">
          <cell r="A613" t="str">
            <v>A4300000000</v>
          </cell>
          <cell r="B613" t="str">
            <v>F005</v>
          </cell>
          <cell r="C613" t="str">
            <v>CUSTOM1_TOTAL</v>
          </cell>
          <cell r="D613" t="str">
            <v>N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20135000000</v>
          </cell>
        </row>
        <row r="614">
          <cell r="A614" t="str">
            <v>A4300000000</v>
          </cell>
          <cell r="B614" t="str">
            <v>F110</v>
          </cell>
          <cell r="C614" t="str">
            <v>CUSTOM1_TOTAL</v>
          </cell>
          <cell r="D614" t="str">
            <v>N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927000000</v>
          </cell>
        </row>
        <row r="615">
          <cell r="A615" t="str">
            <v>A4300000000</v>
          </cell>
          <cell r="B615" t="str">
            <v>F130</v>
          </cell>
          <cell r="C615" t="str">
            <v>CUSTOM1_TOTAL</v>
          </cell>
          <cell r="D615" t="str">
            <v>N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8600</v>
          </cell>
        </row>
        <row r="616">
          <cell r="A616" t="str">
            <v>A4300000000</v>
          </cell>
          <cell r="B616" t="str">
            <v>F180</v>
          </cell>
          <cell r="C616" t="str">
            <v>CUSTOM1_TOTAL</v>
          </cell>
          <cell r="D616" t="str">
            <v>N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-927008600</v>
          </cell>
        </row>
        <row r="617">
          <cell r="A617" t="str">
            <v>A4300000000</v>
          </cell>
          <cell r="B617" t="str">
            <v>F190</v>
          </cell>
          <cell r="C617" t="str">
            <v>CUSTOM1_TOTAL</v>
          </cell>
          <cell r="D617" t="str">
            <v>L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-58070000000</v>
          </cell>
        </row>
        <row r="618">
          <cell r="A618" t="str">
            <v>A4300000000</v>
          </cell>
          <cell r="B618" t="str">
            <v>F190</v>
          </cell>
          <cell r="C618" t="str">
            <v>CUSTOM1_TOTAL</v>
          </cell>
          <cell r="D618" t="str">
            <v>N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-22915000000</v>
          </cell>
        </row>
        <row r="619">
          <cell r="A619" t="str">
            <v>A4300000000</v>
          </cell>
          <cell r="B619" t="str">
            <v>F930</v>
          </cell>
          <cell r="C619" t="str">
            <v>CUSTOM1_TOTAL</v>
          </cell>
          <cell r="D619" t="str">
            <v>L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-15922000</v>
          </cell>
        </row>
        <row r="620">
          <cell r="A620" t="str">
            <v>A4300000000</v>
          </cell>
          <cell r="B620" t="str">
            <v>F930</v>
          </cell>
          <cell r="C620" t="str">
            <v>CUSTOM1_TOTAL</v>
          </cell>
          <cell r="D620" t="str">
            <v>N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-13309442.76</v>
          </cell>
        </row>
        <row r="621">
          <cell r="A621" t="str">
            <v>A4310000000</v>
          </cell>
          <cell r="B621" t="str">
            <v>F000</v>
          </cell>
          <cell r="C621" t="str">
            <v>CUSTOM1_TOTAL</v>
          </cell>
          <cell r="D621" t="str">
            <v>CUSTOM2_OTH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-0.01</v>
          </cell>
        </row>
        <row r="622">
          <cell r="A622" t="str">
            <v>A4310000000</v>
          </cell>
          <cell r="B622" t="str">
            <v>F000</v>
          </cell>
          <cell r="C622" t="str">
            <v>CUSTOM1_TOTAL</v>
          </cell>
          <cell r="D622" t="str">
            <v>L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3524023097.0100002</v>
          </cell>
        </row>
        <row r="623">
          <cell r="A623" t="str">
            <v>A4310000000</v>
          </cell>
          <cell r="B623" t="str">
            <v>F000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3439613585.73</v>
          </cell>
        </row>
        <row r="624">
          <cell r="A624" t="str">
            <v>A4310000000</v>
          </cell>
          <cell r="B624" t="str">
            <v>F005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59550000000</v>
          </cell>
        </row>
        <row r="625">
          <cell r="A625" t="str">
            <v>A4310000000</v>
          </cell>
          <cell r="B625" t="str">
            <v>F005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20135000000</v>
          </cell>
        </row>
        <row r="626">
          <cell r="A626" t="str">
            <v>A4310000000</v>
          </cell>
          <cell r="B626" t="str">
            <v>F110</v>
          </cell>
          <cell r="C626" t="str">
            <v>CUSTOM1_TOTAL</v>
          </cell>
          <cell r="D626" t="str">
            <v>N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927000000</v>
          </cell>
        </row>
        <row r="627">
          <cell r="A627" t="str">
            <v>A4310000000</v>
          </cell>
          <cell r="B627" t="str">
            <v>F130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8600</v>
          </cell>
        </row>
        <row r="628">
          <cell r="A628" t="str">
            <v>A4310000000</v>
          </cell>
          <cell r="B628" t="str">
            <v>F180</v>
          </cell>
          <cell r="C628" t="str">
            <v>CUSTOM1_TOTAL</v>
          </cell>
          <cell r="D628" t="str">
            <v>N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-927008600</v>
          </cell>
        </row>
        <row r="629">
          <cell r="A629" t="str">
            <v>A4310000000</v>
          </cell>
          <cell r="B629" t="str">
            <v>F190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-58070000000</v>
          </cell>
        </row>
        <row r="630">
          <cell r="A630" t="str">
            <v>A4310000000</v>
          </cell>
          <cell r="B630" t="str">
            <v>F190</v>
          </cell>
          <cell r="C630" t="str">
            <v>CUSTOM1_TOTAL</v>
          </cell>
          <cell r="D630" t="str">
            <v>N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-22915000000</v>
          </cell>
        </row>
        <row r="631">
          <cell r="A631" t="str">
            <v>A4310000000</v>
          </cell>
          <cell r="B631" t="str">
            <v>F930</v>
          </cell>
          <cell r="C631" t="str">
            <v>CUSTOM1_TOTAL</v>
          </cell>
          <cell r="D631" t="str">
            <v>L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-15922000</v>
          </cell>
        </row>
        <row r="632">
          <cell r="A632" t="str">
            <v>A4310000000</v>
          </cell>
          <cell r="B632" t="str">
            <v>F930</v>
          </cell>
          <cell r="C632" t="str">
            <v>CUSTOM1_TOTAL</v>
          </cell>
          <cell r="D632" t="str">
            <v>N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-13309442.76</v>
          </cell>
        </row>
        <row r="633">
          <cell r="A633" t="str">
            <v>A4313000000</v>
          </cell>
          <cell r="B633" t="str">
            <v>F000</v>
          </cell>
          <cell r="C633" t="str">
            <v>CUSTOM1_TOTAL</v>
          </cell>
          <cell r="D633" t="str">
            <v>N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326085.73</v>
          </cell>
        </row>
        <row r="634">
          <cell r="A634" t="str">
            <v>A4313000000</v>
          </cell>
          <cell r="B634" t="str">
            <v>F930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-9442.76</v>
          </cell>
        </row>
        <row r="635">
          <cell r="A635" t="str">
            <v>A4313000010</v>
          </cell>
          <cell r="B635" t="str">
            <v>F000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326085.73</v>
          </cell>
        </row>
        <row r="636">
          <cell r="A636" t="str">
            <v>A4313000010</v>
          </cell>
          <cell r="B636" t="str">
            <v>F930</v>
          </cell>
          <cell r="C636" t="str">
            <v>CUSTOM1_TOTAL</v>
          </cell>
          <cell r="D636" t="str">
            <v>N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-9442.76</v>
          </cell>
        </row>
        <row r="637">
          <cell r="A637" t="str">
            <v>A4314000000</v>
          </cell>
          <cell r="B637" t="str">
            <v>F000</v>
          </cell>
          <cell r="C637" t="str">
            <v>CUSTOM1_TOTAL</v>
          </cell>
          <cell r="D637" t="str">
            <v>CUSTOM2_OTH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-0.01</v>
          </cell>
        </row>
        <row r="638">
          <cell r="A638" t="str">
            <v>A4314000000</v>
          </cell>
          <cell r="B638" t="str">
            <v>F000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3524023097.0100002</v>
          </cell>
        </row>
        <row r="639">
          <cell r="A639" t="str">
            <v>A4314000000</v>
          </cell>
          <cell r="B639" t="str">
            <v>F000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3439287500</v>
          </cell>
        </row>
        <row r="640">
          <cell r="A640" t="str">
            <v>A4314000000</v>
          </cell>
          <cell r="B640" t="str">
            <v>F005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59550000000</v>
          </cell>
        </row>
        <row r="641">
          <cell r="A641" t="str">
            <v>A4314000000</v>
          </cell>
          <cell r="B641" t="str">
            <v>F005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20135000000</v>
          </cell>
        </row>
        <row r="642">
          <cell r="A642" t="str">
            <v>A4314000000</v>
          </cell>
          <cell r="B642" t="str">
            <v>F110</v>
          </cell>
          <cell r="C642" t="str">
            <v>CUSTOM1_TOTAL</v>
          </cell>
          <cell r="D642" t="str">
            <v>N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927000000</v>
          </cell>
        </row>
        <row r="643">
          <cell r="A643" t="str">
            <v>A4314000000</v>
          </cell>
          <cell r="B643" t="str">
            <v>F130</v>
          </cell>
          <cell r="C643" t="str">
            <v>CUSTOM1_TOTAL</v>
          </cell>
          <cell r="D643" t="str">
            <v>N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8600</v>
          </cell>
        </row>
        <row r="644">
          <cell r="A644" t="str">
            <v>A4314000000</v>
          </cell>
          <cell r="B644" t="str">
            <v>F180</v>
          </cell>
          <cell r="C644" t="str">
            <v>CUSTOM1_TOTAL</v>
          </cell>
          <cell r="D644" t="str">
            <v>N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-927008600</v>
          </cell>
        </row>
        <row r="645">
          <cell r="A645" t="str">
            <v>A4314000000</v>
          </cell>
          <cell r="B645" t="str">
            <v>F190</v>
          </cell>
          <cell r="C645" t="str">
            <v>CUSTOM1_TOTAL</v>
          </cell>
          <cell r="D645" t="str">
            <v>L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-58070000000</v>
          </cell>
        </row>
        <row r="646">
          <cell r="A646" t="str">
            <v>A4314000000</v>
          </cell>
          <cell r="B646" t="str">
            <v>F190</v>
          </cell>
          <cell r="C646" t="str">
            <v>CUSTOM1_TOTAL</v>
          </cell>
          <cell r="D646" t="str">
            <v>N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-22915000000</v>
          </cell>
        </row>
        <row r="647">
          <cell r="A647" t="str">
            <v>A4314000000</v>
          </cell>
          <cell r="B647" t="str">
            <v>F930</v>
          </cell>
          <cell r="C647" t="str">
            <v>CUSTOM1_TOTAL</v>
          </cell>
          <cell r="D647" t="str">
            <v>L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-15922000</v>
          </cell>
        </row>
        <row r="648">
          <cell r="A648" t="str">
            <v>A4314000000</v>
          </cell>
          <cell r="B648" t="str">
            <v>F930</v>
          </cell>
          <cell r="C648" t="str">
            <v>CUSTOM1_TOTAL</v>
          </cell>
          <cell r="D648" t="str">
            <v>N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-13300000</v>
          </cell>
        </row>
        <row r="649">
          <cell r="A649" t="str">
            <v>A4314200000</v>
          </cell>
          <cell r="B649" t="str">
            <v>F000</v>
          </cell>
          <cell r="C649" t="str">
            <v>CUSTOM1_TOTAL</v>
          </cell>
          <cell r="D649" t="str">
            <v>L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190347</v>
          </cell>
        </row>
        <row r="650">
          <cell r="A650" t="str">
            <v>A4314200010</v>
          </cell>
          <cell r="B650" t="str">
            <v>F000</v>
          </cell>
          <cell r="C650" t="str">
            <v>CUSTOM1_TOTAL</v>
          </cell>
          <cell r="D650" t="str">
            <v>L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190347</v>
          </cell>
        </row>
        <row r="651">
          <cell r="A651" t="str">
            <v>A4314300000</v>
          </cell>
          <cell r="B651" t="str">
            <v>F110</v>
          </cell>
          <cell r="C651" t="str">
            <v>CUSTOM1_TOTAL</v>
          </cell>
          <cell r="D651" t="str">
            <v>N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927000000</v>
          </cell>
        </row>
        <row r="652">
          <cell r="A652" t="str">
            <v>A4314300000</v>
          </cell>
          <cell r="B652" t="str">
            <v>F180</v>
          </cell>
          <cell r="C652" t="str">
            <v>CUSTOM1_TOTAL</v>
          </cell>
          <cell r="D652" t="str">
            <v>N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-927000000</v>
          </cell>
        </row>
        <row r="653">
          <cell r="A653" t="str">
            <v>A4314300030</v>
          </cell>
          <cell r="B653" t="str">
            <v>F110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927000000</v>
          </cell>
        </row>
        <row r="654">
          <cell r="A654" t="str">
            <v>A4314300030</v>
          </cell>
          <cell r="B654" t="str">
            <v>F180</v>
          </cell>
          <cell r="C654" t="str">
            <v>CUSTOM1_TOTAL</v>
          </cell>
          <cell r="D654" t="str">
            <v>N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-927000000</v>
          </cell>
        </row>
        <row r="655">
          <cell r="A655" t="str">
            <v>A4314400000</v>
          </cell>
          <cell r="B655" t="str">
            <v>F000</v>
          </cell>
          <cell r="C655" t="str">
            <v>CUSTOM1_TOTAL</v>
          </cell>
          <cell r="D655" t="str">
            <v>CUSTOM2_OTH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-0.01</v>
          </cell>
        </row>
        <row r="656">
          <cell r="A656" t="str">
            <v>A4314400000</v>
          </cell>
          <cell r="B656" t="str">
            <v>F000</v>
          </cell>
          <cell r="C656" t="str">
            <v>CUSTOM1_TOTAL</v>
          </cell>
          <cell r="D656" t="str">
            <v>L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3523832750.0100002</v>
          </cell>
        </row>
        <row r="657">
          <cell r="A657" t="str">
            <v>A4314400000</v>
          </cell>
          <cell r="B657" t="str">
            <v>F000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3439287500</v>
          </cell>
        </row>
        <row r="658">
          <cell r="A658" t="str">
            <v>A4314400000</v>
          </cell>
          <cell r="B658" t="str">
            <v>F005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59550000000</v>
          </cell>
        </row>
        <row r="659">
          <cell r="A659" t="str">
            <v>A4314400000</v>
          </cell>
          <cell r="B659" t="str">
            <v>F005</v>
          </cell>
          <cell r="C659" t="str">
            <v>CUSTOM1_TOTAL</v>
          </cell>
          <cell r="D659" t="str">
            <v>N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20135000000</v>
          </cell>
        </row>
        <row r="660">
          <cell r="A660" t="str">
            <v>A4314400000</v>
          </cell>
          <cell r="B660" t="str">
            <v>F130</v>
          </cell>
          <cell r="C660" t="str">
            <v>CUSTOM1_TOTAL</v>
          </cell>
          <cell r="D660" t="str">
            <v>N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8600</v>
          </cell>
        </row>
        <row r="661">
          <cell r="A661" t="str">
            <v>A4314400000</v>
          </cell>
          <cell r="B661" t="str">
            <v>F180</v>
          </cell>
          <cell r="C661" t="str">
            <v>CUSTOM1_TOTAL</v>
          </cell>
          <cell r="D661" t="str">
            <v>N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-8600</v>
          </cell>
        </row>
        <row r="662">
          <cell r="A662" t="str">
            <v>A4314400000</v>
          </cell>
          <cell r="B662" t="str">
            <v>F190</v>
          </cell>
          <cell r="C662" t="str">
            <v>CUSTOM1_TOTAL</v>
          </cell>
          <cell r="D662" t="str">
            <v>L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-58070000000</v>
          </cell>
        </row>
        <row r="663">
          <cell r="A663" t="str">
            <v>A4314400000</v>
          </cell>
          <cell r="B663" t="str">
            <v>F190</v>
          </cell>
          <cell r="C663" t="str">
            <v>CUSTOM1_TOTAL</v>
          </cell>
          <cell r="D663" t="str">
            <v>N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-22915000000</v>
          </cell>
        </row>
        <row r="664">
          <cell r="A664" t="str">
            <v>A4314400000</v>
          </cell>
          <cell r="B664" t="str">
            <v>F930</v>
          </cell>
          <cell r="C664" t="str">
            <v>CUSTOM1_TOTAL</v>
          </cell>
          <cell r="D664" t="str">
            <v>L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-15922000</v>
          </cell>
        </row>
        <row r="665">
          <cell r="A665" t="str">
            <v>A4314400000</v>
          </cell>
          <cell r="B665" t="str">
            <v>F930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-13300000</v>
          </cell>
        </row>
        <row r="666">
          <cell r="A666" t="str">
            <v>A4314400010</v>
          </cell>
          <cell r="B666" t="str">
            <v>F000</v>
          </cell>
          <cell r="C666" t="str">
            <v>CUSTOM1_TOTAL</v>
          </cell>
          <cell r="D666" t="str">
            <v>CUSTOM2_OTH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-0.01</v>
          </cell>
        </row>
        <row r="667">
          <cell r="A667" t="str">
            <v>A4314400010</v>
          </cell>
          <cell r="B667" t="str">
            <v>F000</v>
          </cell>
          <cell r="C667" t="str">
            <v>CUSTOM1_TOTAL</v>
          </cell>
          <cell r="D667" t="str">
            <v>L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953832750.00999999</v>
          </cell>
        </row>
        <row r="668">
          <cell r="A668" t="str">
            <v>A4314400010</v>
          </cell>
          <cell r="B668" t="str">
            <v>F000</v>
          </cell>
          <cell r="C668" t="str">
            <v>CUSTOM1_TOTAL</v>
          </cell>
          <cell r="D668" t="str">
            <v>N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459287500</v>
          </cell>
        </row>
        <row r="669">
          <cell r="A669" t="str">
            <v>A4314400010</v>
          </cell>
          <cell r="B669" t="str">
            <v>F930</v>
          </cell>
          <cell r="C669" t="str">
            <v>CUSTOM1_TOTAL</v>
          </cell>
          <cell r="D669" t="str">
            <v>L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-15922000</v>
          </cell>
        </row>
        <row r="670">
          <cell r="A670" t="str">
            <v>A4314400010</v>
          </cell>
          <cell r="B670" t="str">
            <v>F930</v>
          </cell>
          <cell r="C670" t="str">
            <v>CUSTOM1_TOTAL</v>
          </cell>
          <cell r="D670" t="str">
            <v>N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-13300000</v>
          </cell>
        </row>
        <row r="671">
          <cell r="A671" t="str">
            <v>A4314400110</v>
          </cell>
          <cell r="B671" t="str">
            <v>F000</v>
          </cell>
          <cell r="C671" t="str">
            <v>CUSTOM1_TOTAL</v>
          </cell>
          <cell r="D671" t="str">
            <v>L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2570000000</v>
          </cell>
        </row>
        <row r="672">
          <cell r="A672" t="str">
            <v>A4314400110</v>
          </cell>
          <cell r="B672" t="str">
            <v>F000</v>
          </cell>
          <cell r="C672" t="str">
            <v>CUSTOM1_TOTAL</v>
          </cell>
          <cell r="D672" t="str">
            <v>N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2980000000</v>
          </cell>
        </row>
        <row r="673">
          <cell r="A673" t="str">
            <v>A4314400110</v>
          </cell>
          <cell r="B673" t="str">
            <v>F005</v>
          </cell>
          <cell r="C673" t="str">
            <v>CUSTOM1_TOTAL</v>
          </cell>
          <cell r="D673" t="str">
            <v>L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59550000000</v>
          </cell>
        </row>
        <row r="674">
          <cell r="A674" t="str">
            <v>A4314400110</v>
          </cell>
          <cell r="B674" t="str">
            <v>F005</v>
          </cell>
          <cell r="C674" t="str">
            <v>CUSTOM1_TOTAL</v>
          </cell>
          <cell r="D674" t="str">
            <v>N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20135000000</v>
          </cell>
        </row>
        <row r="675">
          <cell r="A675" t="str">
            <v>A4314400110</v>
          </cell>
          <cell r="B675" t="str">
            <v>F190</v>
          </cell>
          <cell r="C675" t="str">
            <v>CUSTOM1_TOTAL</v>
          </cell>
          <cell r="D675" t="str">
            <v>L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-58070000000</v>
          </cell>
        </row>
        <row r="676">
          <cell r="A676" t="str">
            <v>A4314400110</v>
          </cell>
          <cell r="B676" t="str">
            <v>F190</v>
          </cell>
          <cell r="C676" t="str">
            <v>CUSTOM1_TOTAL</v>
          </cell>
          <cell r="D676" t="str">
            <v>N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-22915000000</v>
          </cell>
        </row>
        <row r="677">
          <cell r="A677" t="str">
            <v>A4314400120</v>
          </cell>
          <cell r="B677" t="str">
            <v>F130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8600</v>
          </cell>
        </row>
        <row r="678">
          <cell r="A678" t="str">
            <v>A4314400120</v>
          </cell>
          <cell r="B678" t="str">
            <v>F180</v>
          </cell>
          <cell r="C678" t="str">
            <v>CUSTOM1_TOTAL</v>
          </cell>
          <cell r="D678" t="str">
            <v>N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-8600</v>
          </cell>
        </row>
        <row r="679">
          <cell r="A679" t="str">
            <v>A4500000000</v>
          </cell>
          <cell r="B679" t="str">
            <v>F000</v>
          </cell>
          <cell r="C679" t="str">
            <v>CUSTOM1_TOTAL</v>
          </cell>
          <cell r="D679" t="str">
            <v>CUSTOM2_OTH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-0.05</v>
          </cell>
        </row>
        <row r="680">
          <cell r="A680" t="str">
            <v>A4500000000</v>
          </cell>
          <cell r="B680" t="str">
            <v>F000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35586724888.760002</v>
          </cell>
        </row>
        <row r="681">
          <cell r="A681" t="str">
            <v>A4500000000</v>
          </cell>
          <cell r="B681" t="str">
            <v>F000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17114884043.51</v>
          </cell>
        </row>
        <row r="682">
          <cell r="A682" t="str">
            <v>A4500000000</v>
          </cell>
          <cell r="B682" t="str">
            <v>F005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3950082469.21</v>
          </cell>
        </row>
        <row r="683">
          <cell r="A683" t="str">
            <v>A4500000000</v>
          </cell>
          <cell r="B683" t="str">
            <v>F005</v>
          </cell>
          <cell r="C683" t="str">
            <v>CUSTOM1_TOTAL</v>
          </cell>
          <cell r="D683" t="str">
            <v>N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3990025897.0599999</v>
          </cell>
        </row>
        <row r="684">
          <cell r="A684" t="str">
            <v>A4500000000</v>
          </cell>
          <cell r="B684" t="str">
            <v>F100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507367533.36000001</v>
          </cell>
        </row>
        <row r="685">
          <cell r="A685" t="str">
            <v>A4500000000</v>
          </cell>
          <cell r="B685" t="str">
            <v>F100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273009037.91000003</v>
          </cell>
        </row>
        <row r="686">
          <cell r="A686" t="str">
            <v>A4500000000</v>
          </cell>
          <cell r="B686" t="str">
            <v>F105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-1415264492.0799999</v>
          </cell>
        </row>
        <row r="687">
          <cell r="A687" t="str">
            <v>A4500000000</v>
          </cell>
          <cell r="B687" t="str">
            <v>F105</v>
          </cell>
          <cell r="C687" t="str">
            <v>CUSTOM1_TOTAL</v>
          </cell>
          <cell r="D687" t="str">
            <v>N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-532373317.81</v>
          </cell>
        </row>
        <row r="688">
          <cell r="A688" t="str">
            <v>A4500000000</v>
          </cell>
          <cell r="B688" t="str">
            <v>F155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55392233.880000003</v>
          </cell>
        </row>
        <row r="689">
          <cell r="A689" t="str">
            <v>A4500000000</v>
          </cell>
          <cell r="B689" t="str">
            <v>F155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6519321.3899999997</v>
          </cell>
        </row>
        <row r="690">
          <cell r="A690" t="str">
            <v>A4500000000</v>
          </cell>
          <cell r="B690" t="str">
            <v>F160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-67391591.260000005</v>
          </cell>
        </row>
        <row r="691">
          <cell r="A691" t="str">
            <v>A4500000000</v>
          </cell>
          <cell r="B691" t="str">
            <v>F160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-53179051.719999999</v>
          </cell>
        </row>
        <row r="692">
          <cell r="A692" t="str">
            <v>A4500000000</v>
          </cell>
          <cell r="B692" t="str">
            <v>F180</v>
          </cell>
          <cell r="C692" t="str">
            <v>CUSTOM1_TOTAL</v>
          </cell>
          <cell r="D692" t="str">
            <v>L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-1089989959.99</v>
          </cell>
        </row>
        <row r="693">
          <cell r="A693" t="str">
            <v>A4500000000</v>
          </cell>
          <cell r="B693" t="str">
            <v>F180</v>
          </cell>
          <cell r="C693" t="str">
            <v>CUSTOM1_TOTAL</v>
          </cell>
          <cell r="D693" t="str">
            <v>N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-971582806.40999997</v>
          </cell>
        </row>
        <row r="694">
          <cell r="A694" t="str">
            <v>A4500000000</v>
          </cell>
          <cell r="B694" t="str">
            <v>F190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-2638435991.5500002</v>
          </cell>
        </row>
        <row r="695">
          <cell r="A695" t="str">
            <v>A4500000000</v>
          </cell>
          <cell r="B695" t="str">
            <v>F190</v>
          </cell>
          <cell r="C695" t="str">
            <v>CUSTOM1_TOTAL</v>
          </cell>
          <cell r="D695" t="str">
            <v>N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-1725811873.3499999</v>
          </cell>
        </row>
        <row r="696">
          <cell r="A696" t="str">
            <v>A4500000000</v>
          </cell>
          <cell r="B696" t="str">
            <v>F195</v>
          </cell>
          <cell r="C696" t="str">
            <v>CUSTOM1_TOTAL</v>
          </cell>
          <cell r="D696" t="str">
            <v>N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-739550000</v>
          </cell>
        </row>
        <row r="697">
          <cell r="A697" t="str">
            <v>A4500000000</v>
          </cell>
          <cell r="B697" t="str">
            <v>F930</v>
          </cell>
          <cell r="C697" t="str">
            <v>CUSTOM1_TOTAL</v>
          </cell>
          <cell r="D697" t="str">
            <v>L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-299975581.30000001</v>
          </cell>
        </row>
        <row r="698">
          <cell r="A698" t="str">
            <v>A4500000000</v>
          </cell>
          <cell r="B698" t="str">
            <v>F930</v>
          </cell>
          <cell r="C698" t="str">
            <v>CUSTOM1_TOTAL</v>
          </cell>
          <cell r="D698" t="str">
            <v>N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-174034412.78999999</v>
          </cell>
        </row>
        <row r="699">
          <cell r="A699" t="str">
            <v>A4510000000</v>
          </cell>
          <cell r="B699" t="str">
            <v>F000</v>
          </cell>
          <cell r="C699" t="str">
            <v>CUSTOM1_TOTAL</v>
          </cell>
          <cell r="D699" t="str">
            <v>CUSTOM2_OTH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-0.03</v>
          </cell>
        </row>
        <row r="700">
          <cell r="A700" t="str">
            <v>A4510000000</v>
          </cell>
          <cell r="B700" t="str">
            <v>F000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1231358306.47</v>
          </cell>
        </row>
        <row r="701">
          <cell r="A701" t="str">
            <v>A4510000000</v>
          </cell>
          <cell r="B701" t="str">
            <v>F000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942562277.09000003</v>
          </cell>
        </row>
        <row r="702">
          <cell r="A702" t="str">
            <v>A4510000000</v>
          </cell>
          <cell r="B702" t="str">
            <v>F005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352442616.52999997</v>
          </cell>
        </row>
        <row r="703">
          <cell r="A703" t="str">
            <v>A4510000000</v>
          </cell>
          <cell r="B703" t="str">
            <v>F005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132605517.59999999</v>
          </cell>
        </row>
        <row r="704">
          <cell r="A704" t="str">
            <v>A4510000000</v>
          </cell>
          <cell r="B704" t="str">
            <v>F100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236572415.53</v>
          </cell>
        </row>
        <row r="705">
          <cell r="A705" t="str">
            <v>A4510000000</v>
          </cell>
          <cell r="B705" t="str">
            <v>F100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163658224.72</v>
          </cell>
        </row>
        <row r="706">
          <cell r="A706" t="str">
            <v>A4510000000</v>
          </cell>
          <cell r="B706" t="str">
            <v>F105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-40104924.390000001</v>
          </cell>
        </row>
        <row r="707">
          <cell r="A707" t="str">
            <v>A4510000000</v>
          </cell>
          <cell r="B707" t="str">
            <v>F105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-12830700.41</v>
          </cell>
        </row>
        <row r="708">
          <cell r="A708" t="str">
            <v>A4510000000</v>
          </cell>
          <cell r="B708" t="str">
            <v>F190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-179459377.19999999</v>
          </cell>
        </row>
        <row r="709">
          <cell r="A709" t="str">
            <v>A4510000000</v>
          </cell>
          <cell r="B709" t="str">
            <v>F190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-128402410.64</v>
          </cell>
        </row>
        <row r="710">
          <cell r="A710" t="str">
            <v>A4510000000</v>
          </cell>
          <cell r="B710" t="str">
            <v>F930</v>
          </cell>
          <cell r="C710" t="str">
            <v>CUSTOM1_TOTAL</v>
          </cell>
          <cell r="D710" t="str">
            <v>L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-32191066.93</v>
          </cell>
        </row>
        <row r="711">
          <cell r="A711" t="str">
            <v>A4510000000</v>
          </cell>
          <cell r="B711" t="str">
            <v>F930</v>
          </cell>
          <cell r="C711" t="str">
            <v>CUSTOM1_TOTAL</v>
          </cell>
          <cell r="D711" t="str">
            <v>N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-27009486.16</v>
          </cell>
        </row>
        <row r="712">
          <cell r="A712" t="str">
            <v>A4510000010</v>
          </cell>
          <cell r="B712" t="str">
            <v>F000</v>
          </cell>
          <cell r="C712" t="str">
            <v>CUSTOM1_TOTAL</v>
          </cell>
          <cell r="D712" t="str">
            <v>CUSTOM2_OTH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-0.03</v>
          </cell>
        </row>
        <row r="713">
          <cell r="A713" t="str">
            <v>A4510000010</v>
          </cell>
          <cell r="B713" t="str">
            <v>F000</v>
          </cell>
          <cell r="C713" t="str">
            <v>CUSTOM1_TOTAL</v>
          </cell>
          <cell r="D713" t="str">
            <v>L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1231358306.47</v>
          </cell>
        </row>
        <row r="714">
          <cell r="A714" t="str">
            <v>A4510000010</v>
          </cell>
          <cell r="B714" t="str">
            <v>F000</v>
          </cell>
          <cell r="C714" t="str">
            <v>CUSTOM1_TOTAL</v>
          </cell>
          <cell r="D714" t="str">
            <v>N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942562277.09000003</v>
          </cell>
        </row>
        <row r="715">
          <cell r="A715" t="str">
            <v>A4510000010</v>
          </cell>
          <cell r="B715" t="str">
            <v>F005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352442616.52999997</v>
          </cell>
        </row>
        <row r="716">
          <cell r="A716" t="str">
            <v>A4510000010</v>
          </cell>
          <cell r="B716" t="str">
            <v>F005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132605517.59999999</v>
          </cell>
        </row>
        <row r="717">
          <cell r="A717" t="str">
            <v>A4510000010</v>
          </cell>
          <cell r="B717" t="str">
            <v>F100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236572415.53</v>
          </cell>
        </row>
        <row r="718">
          <cell r="A718" t="str">
            <v>A4510000010</v>
          </cell>
          <cell r="B718" t="str">
            <v>F100</v>
          </cell>
          <cell r="C718" t="str">
            <v>CUSTOM1_TOTAL</v>
          </cell>
          <cell r="D718" t="str">
            <v>N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163658224.72</v>
          </cell>
        </row>
        <row r="719">
          <cell r="A719" t="str">
            <v>A4510000010</v>
          </cell>
          <cell r="B719" t="str">
            <v>F105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-40104924.390000001</v>
          </cell>
        </row>
        <row r="720">
          <cell r="A720" t="str">
            <v>A4510000010</v>
          </cell>
          <cell r="B720" t="str">
            <v>F105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-12830700.41</v>
          </cell>
        </row>
        <row r="721">
          <cell r="A721" t="str">
            <v>A4510000010</v>
          </cell>
          <cell r="B721" t="str">
            <v>F190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-179459377.19999999</v>
          </cell>
        </row>
        <row r="722">
          <cell r="A722" t="str">
            <v>A4510000010</v>
          </cell>
          <cell r="B722" t="str">
            <v>F190</v>
          </cell>
          <cell r="C722" t="str">
            <v>CUSTOM1_TOTAL</v>
          </cell>
          <cell r="D722" t="str">
            <v>N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-128402410.64</v>
          </cell>
        </row>
        <row r="723">
          <cell r="A723" t="str">
            <v>A4510000010</v>
          </cell>
          <cell r="B723" t="str">
            <v>F930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-32191066.93</v>
          </cell>
        </row>
        <row r="724">
          <cell r="A724" t="str">
            <v>A4510000010</v>
          </cell>
          <cell r="B724" t="str">
            <v>F930</v>
          </cell>
          <cell r="C724" t="str">
            <v>CUSTOM1_TOTAL</v>
          </cell>
          <cell r="D724" t="str">
            <v>N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-27009486.16</v>
          </cell>
        </row>
        <row r="725">
          <cell r="A725" t="str">
            <v>A4520000000</v>
          </cell>
          <cell r="B725" t="str">
            <v>F000</v>
          </cell>
          <cell r="C725" t="str">
            <v>CUSTOM1_TOTAL</v>
          </cell>
          <cell r="D725" t="str">
            <v>CUSTOM2_OTH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-0.02</v>
          </cell>
        </row>
        <row r="726">
          <cell r="A726" t="str">
            <v>A4520000000</v>
          </cell>
          <cell r="B726" t="str">
            <v>F000</v>
          </cell>
          <cell r="C726" t="str">
            <v>CUSTOM1_TOTAL</v>
          </cell>
          <cell r="D726" t="str">
            <v>L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30927231496.939999</v>
          </cell>
        </row>
        <row r="727">
          <cell r="A727" t="str">
            <v>A4520000000</v>
          </cell>
          <cell r="B727" t="str">
            <v>F000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14869272837.41</v>
          </cell>
        </row>
        <row r="728">
          <cell r="A728" t="str">
            <v>A4520000000</v>
          </cell>
          <cell r="B728" t="str">
            <v>F005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3500042794.1700001</v>
          </cell>
        </row>
        <row r="729">
          <cell r="A729" t="str">
            <v>A4520000000</v>
          </cell>
          <cell r="B729" t="str">
            <v>F005</v>
          </cell>
          <cell r="C729" t="str">
            <v>CUSTOM1_TOTAL</v>
          </cell>
          <cell r="D729" t="str">
            <v>N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3857420379.46</v>
          </cell>
        </row>
        <row r="730">
          <cell r="A730" t="str">
            <v>A4520000000</v>
          </cell>
          <cell r="B730" t="str">
            <v>F100</v>
          </cell>
          <cell r="C730" t="str">
            <v>CUSTOM1_TOTAL</v>
          </cell>
          <cell r="D730" t="str">
            <v>L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31647105.059999999</v>
          </cell>
        </row>
        <row r="731">
          <cell r="A731" t="str">
            <v>A4520000000</v>
          </cell>
          <cell r="B731" t="str">
            <v>F100</v>
          </cell>
          <cell r="C731" t="str">
            <v>CUSTOM1_TOTAL</v>
          </cell>
          <cell r="D731" t="str">
            <v>N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28544322.68</v>
          </cell>
        </row>
        <row r="732">
          <cell r="A732" t="str">
            <v>A4520000000</v>
          </cell>
          <cell r="B732" t="str">
            <v>F105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-1371072632.98</v>
          </cell>
        </row>
        <row r="733">
          <cell r="A733" t="str">
            <v>A4520000000</v>
          </cell>
          <cell r="B733" t="str">
            <v>F105</v>
          </cell>
          <cell r="C733" t="str">
            <v>CUSTOM1_TOTAL</v>
          </cell>
          <cell r="D733" t="str">
            <v>N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-517951793.83999997</v>
          </cell>
        </row>
        <row r="734">
          <cell r="A734" t="str">
            <v>A4520000000</v>
          </cell>
          <cell r="B734" t="str">
            <v>F155</v>
          </cell>
          <cell r="C734" t="str">
            <v>CUSTOM1_TOTAL</v>
          </cell>
          <cell r="D734" t="str">
            <v>L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55392233.880000003</v>
          </cell>
        </row>
        <row r="735">
          <cell r="A735" t="str">
            <v>A4520000000</v>
          </cell>
          <cell r="B735" t="str">
            <v>F155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6519321.3899999997</v>
          </cell>
        </row>
        <row r="736">
          <cell r="A736" t="str">
            <v>A4520000000</v>
          </cell>
          <cell r="B736" t="str">
            <v>F160</v>
          </cell>
          <cell r="C736" t="str">
            <v>CUSTOM1_TOTAL</v>
          </cell>
          <cell r="D736" t="str">
            <v>L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-67391591.260000005</v>
          </cell>
        </row>
        <row r="737">
          <cell r="A737" t="str">
            <v>A4520000000</v>
          </cell>
          <cell r="B737" t="str">
            <v>F160</v>
          </cell>
          <cell r="C737" t="str">
            <v>CUSTOM1_TOTAL</v>
          </cell>
          <cell r="D737" t="str">
            <v>N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-53179051.719999999</v>
          </cell>
        </row>
        <row r="738">
          <cell r="A738" t="str">
            <v>A4520000000</v>
          </cell>
          <cell r="B738" t="str">
            <v>F180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-1089989959.99</v>
          </cell>
        </row>
        <row r="739">
          <cell r="A739" t="str">
            <v>A4520000000</v>
          </cell>
          <cell r="B739" t="str">
            <v>F180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-971582806.40999997</v>
          </cell>
        </row>
        <row r="740">
          <cell r="A740" t="str">
            <v>A4520000000</v>
          </cell>
          <cell r="B740" t="str">
            <v>F190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-2121977863.6500001</v>
          </cell>
        </row>
        <row r="741">
          <cell r="A741" t="str">
            <v>A4520000000</v>
          </cell>
          <cell r="B741" t="str">
            <v>F190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-1427639185.49</v>
          </cell>
        </row>
        <row r="742">
          <cell r="A742" t="str">
            <v>A4520000000</v>
          </cell>
          <cell r="B742" t="str">
            <v>F195</v>
          </cell>
          <cell r="C742" t="str">
            <v>CUSTOM1_TOTAL</v>
          </cell>
          <cell r="D742" t="str">
            <v>N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-739550000</v>
          </cell>
        </row>
        <row r="743">
          <cell r="A743" t="str">
            <v>A4520000000</v>
          </cell>
          <cell r="B743" t="str">
            <v>F930</v>
          </cell>
          <cell r="C743" t="str">
            <v>CUSTOM1_TOTAL</v>
          </cell>
          <cell r="D743" t="str">
            <v>L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-208315334.28</v>
          </cell>
        </row>
        <row r="744">
          <cell r="A744" t="str">
            <v>A4520000000</v>
          </cell>
          <cell r="B744" t="str">
            <v>F930</v>
          </cell>
          <cell r="C744" t="str">
            <v>CUSTOM1_TOTAL</v>
          </cell>
          <cell r="D744" t="str">
            <v>N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-125303505.25</v>
          </cell>
        </row>
        <row r="745">
          <cell r="A745" t="str">
            <v>A4521000000</v>
          </cell>
          <cell r="B745" t="str">
            <v>F000</v>
          </cell>
          <cell r="C745" t="str">
            <v>CUSTOM1_TOTAL</v>
          </cell>
          <cell r="D745" t="str">
            <v>L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20487760149.740002</v>
          </cell>
        </row>
        <row r="746">
          <cell r="A746" t="str">
            <v>A4521000000</v>
          </cell>
          <cell r="B746" t="str">
            <v>F000</v>
          </cell>
          <cell r="C746" t="str">
            <v>CUSTOM1_TOTAL</v>
          </cell>
          <cell r="D746" t="str">
            <v>N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7548717611.9700003</v>
          </cell>
        </row>
        <row r="747">
          <cell r="A747" t="str">
            <v>A4521000000</v>
          </cell>
          <cell r="B747" t="str">
            <v>F005</v>
          </cell>
          <cell r="C747" t="str">
            <v>CUSTOM1_TOTAL</v>
          </cell>
          <cell r="D747" t="str">
            <v>L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1858319916.99</v>
          </cell>
        </row>
        <row r="748">
          <cell r="A748" t="str">
            <v>A4521000000</v>
          </cell>
          <cell r="B748" t="str">
            <v>F005</v>
          </cell>
          <cell r="C748" t="str">
            <v>CUSTOM1_TOTAL</v>
          </cell>
          <cell r="D748" t="str">
            <v>N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3272081448.8899999</v>
          </cell>
        </row>
        <row r="749">
          <cell r="A749" t="str">
            <v>A4521000000</v>
          </cell>
          <cell r="B749" t="str">
            <v>F100</v>
          </cell>
          <cell r="C749" t="str">
            <v>CUSTOM1_TOTAL</v>
          </cell>
          <cell r="D749" t="str">
            <v>L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8518965.3499999996</v>
          </cell>
        </row>
        <row r="750">
          <cell r="A750" t="str">
            <v>A4521000000</v>
          </cell>
          <cell r="B750" t="str">
            <v>F100</v>
          </cell>
          <cell r="C750" t="str">
            <v>CUSTOM1_TOTAL</v>
          </cell>
          <cell r="D750" t="str">
            <v>N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4879223.4400000004</v>
          </cell>
        </row>
        <row r="751">
          <cell r="A751" t="str">
            <v>A4521000000</v>
          </cell>
          <cell r="B751" t="str">
            <v>F105</v>
          </cell>
          <cell r="C751" t="str">
            <v>CUSTOM1_TOTAL</v>
          </cell>
          <cell r="D751" t="str">
            <v>L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-1276750864.03</v>
          </cell>
        </row>
        <row r="752">
          <cell r="A752" t="str">
            <v>A4521000000</v>
          </cell>
          <cell r="B752" t="str">
            <v>F105</v>
          </cell>
          <cell r="C752" t="str">
            <v>CUSTOM1_TOTAL</v>
          </cell>
          <cell r="D752" t="str">
            <v>N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-461175173.77999997</v>
          </cell>
        </row>
        <row r="753">
          <cell r="A753" t="str">
            <v>A4521000000</v>
          </cell>
          <cell r="B753" t="str">
            <v>F155</v>
          </cell>
          <cell r="C753" t="str">
            <v>CUSTOM1_TOTAL</v>
          </cell>
          <cell r="D753" t="str">
            <v>L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53237086.420000002</v>
          </cell>
        </row>
        <row r="754">
          <cell r="A754" t="str">
            <v>A4521000000</v>
          </cell>
          <cell r="B754" t="str">
            <v>F155</v>
          </cell>
          <cell r="C754" t="str">
            <v>CUSTOM1_TOTAL</v>
          </cell>
          <cell r="D754" t="str">
            <v>N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5358798</v>
          </cell>
        </row>
        <row r="755">
          <cell r="A755" t="str">
            <v>A4521000000</v>
          </cell>
          <cell r="B755" t="str">
            <v>F160</v>
          </cell>
          <cell r="C755" t="str">
            <v>CUSTOM1_TOTAL</v>
          </cell>
          <cell r="D755" t="str">
            <v>L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-32869378.170000002</v>
          </cell>
        </row>
        <row r="756">
          <cell r="A756" t="str">
            <v>A4521000000</v>
          </cell>
          <cell r="B756" t="str">
            <v>F160</v>
          </cell>
          <cell r="C756" t="str">
            <v>CUSTOM1_TOTAL</v>
          </cell>
          <cell r="D756" t="str">
            <v>N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-23146081.84</v>
          </cell>
        </row>
        <row r="757">
          <cell r="A757" t="str">
            <v>A4521000000</v>
          </cell>
          <cell r="B757" t="str">
            <v>F180</v>
          </cell>
          <cell r="C757" t="str">
            <v>CUSTOM1_TOTAL</v>
          </cell>
          <cell r="D757" t="str">
            <v>L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-274165200</v>
          </cell>
        </row>
        <row r="758">
          <cell r="A758" t="str">
            <v>A4521000000</v>
          </cell>
          <cell r="B758" t="str">
            <v>F180</v>
          </cell>
          <cell r="C758" t="str">
            <v>CUSTOM1_TOTAL</v>
          </cell>
          <cell r="D758" t="str">
            <v>N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-281383056.41000003</v>
          </cell>
        </row>
        <row r="759">
          <cell r="A759" t="str">
            <v>A4521000000</v>
          </cell>
          <cell r="B759" t="str">
            <v>F190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-1991474079.98</v>
          </cell>
        </row>
        <row r="760">
          <cell r="A760" t="str">
            <v>A4521000000</v>
          </cell>
          <cell r="B760" t="str">
            <v>F190</v>
          </cell>
          <cell r="C760" t="str">
            <v>CUSTOM1_TOTAL</v>
          </cell>
          <cell r="D760" t="str">
            <v>N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-1242993500.02</v>
          </cell>
        </row>
        <row r="761">
          <cell r="A761" t="str">
            <v>A4521000000</v>
          </cell>
          <cell r="B761" t="str">
            <v>F195</v>
          </cell>
          <cell r="C761" t="str">
            <v>CUSTOM1_TOTAL</v>
          </cell>
          <cell r="D761" t="str">
            <v>N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-739550000</v>
          </cell>
        </row>
        <row r="762">
          <cell r="A762" t="str">
            <v>A4521000000</v>
          </cell>
          <cell r="B762" t="str">
            <v>F930</v>
          </cell>
          <cell r="C762" t="str">
            <v>CUSTOM1_TOTAL</v>
          </cell>
          <cell r="D762" t="str">
            <v>L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-67153943.140000001</v>
          </cell>
        </row>
        <row r="763">
          <cell r="A763" t="str">
            <v>A4521000000</v>
          </cell>
          <cell r="B763" t="str">
            <v>F930</v>
          </cell>
          <cell r="C763" t="str">
            <v>CUSTOM1_TOTAL</v>
          </cell>
          <cell r="D763" t="str">
            <v>N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-38990985.399999999</v>
          </cell>
        </row>
        <row r="764">
          <cell r="A764" t="str">
            <v>A4521000010</v>
          </cell>
          <cell r="B764" t="str">
            <v>F000</v>
          </cell>
          <cell r="C764" t="str">
            <v>CUSTOM1_TOTAL</v>
          </cell>
          <cell r="D764" t="str">
            <v>L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20487760149.740002</v>
          </cell>
        </row>
        <row r="765">
          <cell r="A765" t="str">
            <v>A4521000010</v>
          </cell>
          <cell r="B765" t="str">
            <v>F000</v>
          </cell>
          <cell r="C765" t="str">
            <v>CUSTOM1_TOTAL</v>
          </cell>
          <cell r="D765" t="str">
            <v>N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7548717611.9700003</v>
          </cell>
        </row>
        <row r="766">
          <cell r="A766" t="str">
            <v>A4521000010</v>
          </cell>
          <cell r="B766" t="str">
            <v>F005</v>
          </cell>
          <cell r="C766" t="str">
            <v>CUSTOM1_TOTAL</v>
          </cell>
          <cell r="D766" t="str">
            <v>L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1858319916.99</v>
          </cell>
        </row>
        <row r="767">
          <cell r="A767" t="str">
            <v>A4521000010</v>
          </cell>
          <cell r="B767" t="str">
            <v>F005</v>
          </cell>
          <cell r="C767" t="str">
            <v>CUSTOM1_TOTAL</v>
          </cell>
          <cell r="D767" t="str">
            <v>N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3272081448.8899999</v>
          </cell>
        </row>
        <row r="768">
          <cell r="A768" t="str">
            <v>A4521000010</v>
          </cell>
          <cell r="B768" t="str">
            <v>F100</v>
          </cell>
          <cell r="C768" t="str">
            <v>CUSTOM1_TOTAL</v>
          </cell>
          <cell r="D768" t="str">
            <v>L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8518965.3499999996</v>
          </cell>
        </row>
        <row r="769">
          <cell r="A769" t="str">
            <v>A4521000010</v>
          </cell>
          <cell r="B769" t="str">
            <v>F100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4879223.4400000004</v>
          </cell>
        </row>
        <row r="770">
          <cell r="A770" t="str">
            <v>A4521000010</v>
          </cell>
          <cell r="B770" t="str">
            <v>F105</v>
          </cell>
          <cell r="C770" t="str">
            <v>CUSTOM1_TOTAL</v>
          </cell>
          <cell r="D770" t="str">
            <v>L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-1276750864.03</v>
          </cell>
        </row>
        <row r="771">
          <cell r="A771" t="str">
            <v>A4521000010</v>
          </cell>
          <cell r="B771" t="str">
            <v>F105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-461175173.77999997</v>
          </cell>
        </row>
        <row r="772">
          <cell r="A772" t="str">
            <v>A4521000010</v>
          </cell>
          <cell r="B772" t="str">
            <v>F155</v>
          </cell>
          <cell r="C772" t="str">
            <v>CUSTOM1_TOTAL</v>
          </cell>
          <cell r="D772" t="str">
            <v>L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53237086.420000002</v>
          </cell>
        </row>
        <row r="773">
          <cell r="A773" t="str">
            <v>A4521000010</v>
          </cell>
          <cell r="B773" t="str">
            <v>F155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5358798</v>
          </cell>
        </row>
        <row r="774">
          <cell r="A774" t="str">
            <v>A4521000010</v>
          </cell>
          <cell r="B774" t="str">
            <v>F160</v>
          </cell>
          <cell r="C774" t="str">
            <v>CUSTOM1_TOTAL</v>
          </cell>
          <cell r="D774" t="str">
            <v>L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-32869378.170000002</v>
          </cell>
        </row>
        <row r="775">
          <cell r="A775" t="str">
            <v>A4521000010</v>
          </cell>
          <cell r="B775" t="str">
            <v>F160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-23146081.84</v>
          </cell>
        </row>
        <row r="776">
          <cell r="A776" t="str">
            <v>A4521000010</v>
          </cell>
          <cell r="B776" t="str">
            <v>F180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-274165200</v>
          </cell>
        </row>
        <row r="777">
          <cell r="A777" t="str">
            <v>A4521000010</v>
          </cell>
          <cell r="B777" t="str">
            <v>F180</v>
          </cell>
          <cell r="C777" t="str">
            <v>CUSTOM1_TOTAL</v>
          </cell>
          <cell r="D777" t="str">
            <v>N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-281383056.41000003</v>
          </cell>
        </row>
        <row r="778">
          <cell r="A778" t="str">
            <v>A4521000010</v>
          </cell>
          <cell r="B778" t="str">
            <v>F190</v>
          </cell>
          <cell r="C778" t="str">
            <v>CUSTOM1_TOTAL</v>
          </cell>
          <cell r="D778" t="str">
            <v>L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-1991474079.98</v>
          </cell>
        </row>
        <row r="779">
          <cell r="A779" t="str">
            <v>A4521000010</v>
          </cell>
          <cell r="B779" t="str">
            <v>F190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-1242993500.02</v>
          </cell>
        </row>
        <row r="780">
          <cell r="A780" t="str">
            <v>A4521000010</v>
          </cell>
          <cell r="B780" t="str">
            <v>F195</v>
          </cell>
          <cell r="C780" t="str">
            <v>CUSTOM1_TOTAL</v>
          </cell>
          <cell r="D780" t="str">
            <v>N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-739550000</v>
          </cell>
        </row>
        <row r="781">
          <cell r="A781" t="str">
            <v>A4521000010</v>
          </cell>
          <cell r="B781" t="str">
            <v>F930</v>
          </cell>
          <cell r="C781" t="str">
            <v>CUSTOM1_TOTAL</v>
          </cell>
          <cell r="D781" t="str">
            <v>L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-67153943.140000001</v>
          </cell>
        </row>
        <row r="782">
          <cell r="A782" t="str">
            <v>A4521000010</v>
          </cell>
          <cell r="B782" t="str">
            <v>F930</v>
          </cell>
          <cell r="C782" t="str">
            <v>CUSTOM1_TOTAL</v>
          </cell>
          <cell r="D782" t="str">
            <v>N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-38990985.399999999</v>
          </cell>
        </row>
        <row r="783">
          <cell r="A783" t="str">
            <v>A4522000000</v>
          </cell>
          <cell r="B783" t="str">
            <v>F000</v>
          </cell>
          <cell r="C783" t="str">
            <v>CUSTOM1_TOTAL</v>
          </cell>
          <cell r="D783" t="str">
            <v>CUSTOM2_OTH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-0.02</v>
          </cell>
        </row>
        <row r="784">
          <cell r="A784" t="str">
            <v>A4522000000</v>
          </cell>
          <cell r="B784" t="str">
            <v>F000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10439471347.200001</v>
          </cell>
        </row>
        <row r="785">
          <cell r="A785" t="str">
            <v>A4522000000</v>
          </cell>
          <cell r="B785" t="str">
            <v>F000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7320555225.4399996</v>
          </cell>
        </row>
        <row r="786">
          <cell r="A786" t="str">
            <v>A4522000000</v>
          </cell>
          <cell r="B786" t="str">
            <v>F005</v>
          </cell>
          <cell r="C786" t="str">
            <v>CUSTOM1_TOTAL</v>
          </cell>
          <cell r="D786" t="str">
            <v>L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1641722877.1800001</v>
          </cell>
        </row>
        <row r="787">
          <cell r="A787" t="str">
            <v>A4522000000</v>
          </cell>
          <cell r="B787" t="str">
            <v>F005</v>
          </cell>
          <cell r="C787" t="str">
            <v>CUSTOM1_TOTAL</v>
          </cell>
          <cell r="D787" t="str">
            <v>N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585338930.57000005</v>
          </cell>
        </row>
        <row r="788">
          <cell r="A788" t="str">
            <v>A4522000000</v>
          </cell>
          <cell r="B788" t="str">
            <v>F100</v>
          </cell>
          <cell r="C788" t="str">
            <v>CUSTOM1_TOTAL</v>
          </cell>
          <cell r="D788" t="str">
            <v>L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23128139.710000001</v>
          </cell>
        </row>
        <row r="789">
          <cell r="A789" t="str">
            <v>A4522000000</v>
          </cell>
          <cell r="B789" t="str">
            <v>F100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23665099.239999998</v>
          </cell>
        </row>
        <row r="790">
          <cell r="A790" t="str">
            <v>A4522000000</v>
          </cell>
          <cell r="B790" t="str">
            <v>F105</v>
          </cell>
          <cell r="C790" t="str">
            <v>CUSTOM1_TOTAL</v>
          </cell>
          <cell r="D790" t="str">
            <v>L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-94321768.950000003</v>
          </cell>
        </row>
        <row r="791">
          <cell r="A791" t="str">
            <v>A4522000000</v>
          </cell>
          <cell r="B791" t="str">
            <v>F105</v>
          </cell>
          <cell r="C791" t="str">
            <v>CUSTOM1_TOTAL</v>
          </cell>
          <cell r="D791" t="str">
            <v>N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-56776620.060000002</v>
          </cell>
        </row>
        <row r="792">
          <cell r="A792" t="str">
            <v>A4522000000</v>
          </cell>
          <cell r="B792" t="str">
            <v>F155</v>
          </cell>
          <cell r="C792" t="str">
            <v>CUSTOM1_TOTAL</v>
          </cell>
          <cell r="D792" t="str">
            <v>L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2155147.46</v>
          </cell>
        </row>
        <row r="793">
          <cell r="A793" t="str">
            <v>A4522000000</v>
          </cell>
          <cell r="B793" t="str">
            <v>F155</v>
          </cell>
          <cell r="C793" t="str">
            <v>CUSTOM1_TOTAL</v>
          </cell>
          <cell r="D793" t="str">
            <v>N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1160523.3899999999</v>
          </cell>
        </row>
        <row r="794">
          <cell r="A794" t="str">
            <v>A4522000000</v>
          </cell>
          <cell r="B794" t="str">
            <v>F160</v>
          </cell>
          <cell r="C794" t="str">
            <v>CUSTOM1_TOTAL</v>
          </cell>
          <cell r="D794" t="str">
            <v>L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-34522213.090000004</v>
          </cell>
        </row>
        <row r="795">
          <cell r="A795" t="str">
            <v>A4522000000</v>
          </cell>
          <cell r="B795" t="str">
            <v>F160</v>
          </cell>
          <cell r="C795" t="str">
            <v>CUSTOM1_TOTAL</v>
          </cell>
          <cell r="D795" t="str">
            <v>N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-30032969.879999999</v>
          </cell>
        </row>
        <row r="796">
          <cell r="A796" t="str">
            <v>A4522000000</v>
          </cell>
          <cell r="B796" t="str">
            <v>F180</v>
          </cell>
          <cell r="C796" t="str">
            <v>CUSTOM1_TOTAL</v>
          </cell>
          <cell r="D796" t="str">
            <v>L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-815824759.99000001</v>
          </cell>
        </row>
        <row r="797">
          <cell r="A797" t="str">
            <v>A4522000000</v>
          </cell>
          <cell r="B797" t="str">
            <v>F180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-690199750</v>
          </cell>
        </row>
        <row r="798">
          <cell r="A798" t="str">
            <v>A4522000000</v>
          </cell>
          <cell r="B798" t="str">
            <v>F190</v>
          </cell>
          <cell r="C798" t="str">
            <v>CUSTOM1_TOTAL</v>
          </cell>
          <cell r="D798" t="str">
            <v>L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-130503783.67</v>
          </cell>
        </row>
        <row r="799">
          <cell r="A799" t="str">
            <v>A4522000000</v>
          </cell>
          <cell r="B799" t="str">
            <v>F190</v>
          </cell>
          <cell r="C799" t="str">
            <v>CUSTOM1_TOTAL</v>
          </cell>
          <cell r="D799" t="str">
            <v>N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-184645685.47</v>
          </cell>
        </row>
        <row r="800">
          <cell r="A800" t="str">
            <v>A4522000000</v>
          </cell>
          <cell r="B800" t="str">
            <v>F930</v>
          </cell>
          <cell r="C800" t="str">
            <v>CUSTOM1_TOTAL</v>
          </cell>
          <cell r="D800" t="str">
            <v>L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-141161391.13999999</v>
          </cell>
        </row>
        <row r="801">
          <cell r="A801" t="str">
            <v>A4522000000</v>
          </cell>
          <cell r="B801" t="str">
            <v>F930</v>
          </cell>
          <cell r="C801" t="str">
            <v>CUSTOM1_TOTAL</v>
          </cell>
          <cell r="D801" t="str">
            <v>N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-86312519.849999994</v>
          </cell>
        </row>
        <row r="802">
          <cell r="A802" t="str">
            <v>A4522000010</v>
          </cell>
          <cell r="B802" t="str">
            <v>F000</v>
          </cell>
          <cell r="C802" t="str">
            <v>CUSTOM1_TOTAL</v>
          </cell>
          <cell r="D802" t="str">
            <v>CUSTOM2_OTH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-0.02</v>
          </cell>
        </row>
        <row r="803">
          <cell r="A803" t="str">
            <v>A4522000010</v>
          </cell>
          <cell r="B803" t="str">
            <v>F000</v>
          </cell>
          <cell r="C803" t="str">
            <v>CUSTOM1_TOTAL</v>
          </cell>
          <cell r="D803" t="str">
            <v>L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10151367234.9</v>
          </cell>
        </row>
        <row r="804">
          <cell r="A804" t="str">
            <v>A4522000010</v>
          </cell>
          <cell r="B804" t="str">
            <v>F000</v>
          </cell>
          <cell r="C804" t="str">
            <v>CUSTOM1_TOTAL</v>
          </cell>
          <cell r="D804" t="str">
            <v>N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6479680529.3999996</v>
          </cell>
        </row>
        <row r="805">
          <cell r="A805" t="str">
            <v>A4522000010</v>
          </cell>
          <cell r="B805" t="str">
            <v>F005</v>
          </cell>
          <cell r="C805" t="str">
            <v>CUSTOM1_TOTAL</v>
          </cell>
          <cell r="D805" t="str">
            <v>L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1590822877.1800001</v>
          </cell>
        </row>
        <row r="806">
          <cell r="A806" t="str">
            <v>A4522000010</v>
          </cell>
          <cell r="B806" t="str">
            <v>F005</v>
          </cell>
          <cell r="C806" t="str">
            <v>CUSTOM1_TOTAL</v>
          </cell>
          <cell r="D806" t="str">
            <v>N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534438930.56999999</v>
          </cell>
        </row>
        <row r="807">
          <cell r="A807" t="str">
            <v>A4522000010</v>
          </cell>
          <cell r="B807" t="str">
            <v>F00A</v>
          </cell>
          <cell r="C807" t="str">
            <v>CUSTOM1_TOTAL</v>
          </cell>
          <cell r="D807" t="str">
            <v>N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-79322363.099999994</v>
          </cell>
        </row>
        <row r="808">
          <cell r="A808" t="str">
            <v>A4522000010</v>
          </cell>
          <cell r="B808" t="str">
            <v>F100</v>
          </cell>
          <cell r="C808" t="str">
            <v>CUSTOM1_TOTAL</v>
          </cell>
          <cell r="D808" t="str">
            <v>L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22883144.809999999</v>
          </cell>
        </row>
        <row r="809">
          <cell r="A809" t="str">
            <v>A4522000010</v>
          </cell>
          <cell r="B809" t="str">
            <v>F100</v>
          </cell>
          <cell r="C809" t="str">
            <v>CUSTOM1_TOTAL</v>
          </cell>
          <cell r="D809" t="str">
            <v>N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17873857.449999999</v>
          </cell>
        </row>
        <row r="810">
          <cell r="A810" t="str">
            <v>A4522000010</v>
          </cell>
          <cell r="B810" t="str">
            <v>F105</v>
          </cell>
          <cell r="C810" t="str">
            <v>CUSTOM1_TOTAL</v>
          </cell>
          <cell r="D810" t="str">
            <v>L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-86180260.939999998</v>
          </cell>
        </row>
        <row r="811">
          <cell r="A811" t="str">
            <v>A4522000010</v>
          </cell>
          <cell r="B811" t="str">
            <v>F105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-39141762.670000002</v>
          </cell>
        </row>
        <row r="812">
          <cell r="A812" t="str">
            <v>A4522000010</v>
          </cell>
          <cell r="B812" t="str">
            <v>F155</v>
          </cell>
          <cell r="C812" t="str">
            <v>CUSTOM1_TOTAL</v>
          </cell>
          <cell r="D812" t="str">
            <v>L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2155147.46</v>
          </cell>
        </row>
        <row r="813">
          <cell r="A813" t="str">
            <v>A4522000010</v>
          </cell>
          <cell r="B813" t="str">
            <v>F155</v>
          </cell>
          <cell r="C813" t="str">
            <v>CUSTOM1_TOTAL</v>
          </cell>
          <cell r="D813" t="str">
            <v>N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941580.88</v>
          </cell>
        </row>
        <row r="814">
          <cell r="A814" t="str">
            <v>A4522000010</v>
          </cell>
          <cell r="B814" t="str">
            <v>F160</v>
          </cell>
          <cell r="C814" t="str">
            <v>CUSTOM1_TOTAL</v>
          </cell>
          <cell r="D814" t="str">
            <v>L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-32312392.510000002</v>
          </cell>
        </row>
        <row r="815">
          <cell r="A815" t="str">
            <v>A4522000010</v>
          </cell>
          <cell r="B815" t="str">
            <v>F160</v>
          </cell>
          <cell r="C815" t="str">
            <v>CUSTOM1_TOTAL</v>
          </cell>
          <cell r="D815" t="str">
            <v>N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-22324992.800000001</v>
          </cell>
        </row>
        <row r="816">
          <cell r="A816" t="str">
            <v>A4522000010</v>
          </cell>
          <cell r="B816" t="str">
            <v>F180</v>
          </cell>
          <cell r="C816" t="str">
            <v>CUSTOM1_TOTAL</v>
          </cell>
          <cell r="D816" t="str">
            <v>L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-815824759.99000001</v>
          </cell>
        </row>
        <row r="817">
          <cell r="A817" t="str">
            <v>A4522000010</v>
          </cell>
          <cell r="B817" t="str">
            <v>F180</v>
          </cell>
          <cell r="C817" t="str">
            <v>CUSTOM1_TOTAL</v>
          </cell>
          <cell r="D817" t="str">
            <v>N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-690199750</v>
          </cell>
        </row>
        <row r="818">
          <cell r="A818" t="str">
            <v>A4522000010</v>
          </cell>
          <cell r="B818" t="str">
            <v>F190</v>
          </cell>
          <cell r="C818" t="str">
            <v>CUSTOM1_TOTAL</v>
          </cell>
          <cell r="D818" t="str">
            <v>L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-130503783.67</v>
          </cell>
        </row>
        <row r="819">
          <cell r="A819" t="str">
            <v>A4522000010</v>
          </cell>
          <cell r="B819" t="str">
            <v>F190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-184645685.47</v>
          </cell>
        </row>
        <row r="820">
          <cell r="A820" t="str">
            <v>A4522000010</v>
          </cell>
          <cell r="B820" t="str">
            <v>F930</v>
          </cell>
          <cell r="C820" t="str">
            <v>CUSTOM1_TOTAL</v>
          </cell>
          <cell r="D820" t="str">
            <v>L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-140463208.09</v>
          </cell>
        </row>
        <row r="821">
          <cell r="A821" t="str">
            <v>A4522000010</v>
          </cell>
          <cell r="B821" t="str">
            <v>F930</v>
          </cell>
          <cell r="C821" t="str">
            <v>CUSTOM1_TOTAL</v>
          </cell>
          <cell r="D821" t="str">
            <v>N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-75881814.969999999</v>
          </cell>
        </row>
        <row r="822">
          <cell r="A822" t="str">
            <v>A4522000020</v>
          </cell>
          <cell r="B822" t="str">
            <v>F005</v>
          </cell>
          <cell r="C822" t="str">
            <v>CUSTOM1_TOTAL</v>
          </cell>
          <cell r="D822" t="str">
            <v>L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50900000</v>
          </cell>
        </row>
        <row r="823">
          <cell r="A823" t="str">
            <v>A4522000020</v>
          </cell>
          <cell r="B823" t="str">
            <v>F005</v>
          </cell>
          <cell r="C823" t="str">
            <v>CUSTOM1_TOTAL</v>
          </cell>
          <cell r="D823" t="str">
            <v>N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50900000</v>
          </cell>
        </row>
        <row r="824">
          <cell r="A824" t="str">
            <v>A4522000020</v>
          </cell>
          <cell r="B824" t="str">
            <v>F00A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79322363.099999994</v>
          </cell>
        </row>
        <row r="825">
          <cell r="A825" t="str">
            <v>A4522000020</v>
          </cell>
          <cell r="B825" t="str">
            <v>F100</v>
          </cell>
          <cell r="C825" t="str">
            <v>CUSTOM1_TOTAL</v>
          </cell>
          <cell r="D825" t="str">
            <v>L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244994.9</v>
          </cell>
        </row>
        <row r="826">
          <cell r="A826" t="str">
            <v>A4522000020</v>
          </cell>
          <cell r="B826" t="str">
            <v>F100</v>
          </cell>
          <cell r="C826" t="str">
            <v>CUSTOM1_TOTAL</v>
          </cell>
          <cell r="D826" t="str">
            <v>N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281938.67</v>
          </cell>
        </row>
        <row r="827">
          <cell r="A827" t="str">
            <v>A4522000020</v>
          </cell>
          <cell r="B827" t="str">
            <v>F155</v>
          </cell>
          <cell r="C827" t="str">
            <v>CUSTOM1_TOTAL</v>
          </cell>
          <cell r="D827" t="str">
            <v>N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12673.98</v>
          </cell>
        </row>
        <row r="828">
          <cell r="A828" t="str">
            <v>A4522000020</v>
          </cell>
          <cell r="B828" t="str">
            <v>F160</v>
          </cell>
          <cell r="C828" t="str">
            <v>CUSTOM1_TOTAL</v>
          </cell>
          <cell r="D828" t="str">
            <v>L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-583.84</v>
          </cell>
        </row>
        <row r="829">
          <cell r="A829" t="str">
            <v>A4522000020</v>
          </cell>
          <cell r="B829" t="str">
            <v>F160</v>
          </cell>
          <cell r="C829" t="str">
            <v>CUSTOM1_TOTAL</v>
          </cell>
          <cell r="D829" t="str">
            <v>N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-583.84</v>
          </cell>
        </row>
        <row r="830">
          <cell r="A830" t="str">
            <v>A4522000020</v>
          </cell>
          <cell r="B830" t="str">
            <v>F930</v>
          </cell>
          <cell r="C830" t="str">
            <v>CUSTOM1_TOTAL</v>
          </cell>
          <cell r="D830" t="str">
            <v>L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70336.13</v>
          </cell>
        </row>
        <row r="831">
          <cell r="A831" t="str">
            <v>A4522000020</v>
          </cell>
          <cell r="B831" t="str">
            <v>F930</v>
          </cell>
          <cell r="C831" t="str">
            <v>CUSTOM1_TOTAL</v>
          </cell>
          <cell r="D831" t="str">
            <v>N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-2226594.67</v>
          </cell>
        </row>
        <row r="832">
          <cell r="A832" t="str">
            <v>A4522000030</v>
          </cell>
          <cell r="B832" t="str">
            <v>F000</v>
          </cell>
          <cell r="C832" t="str">
            <v>CUSTOM1_TOTAL</v>
          </cell>
          <cell r="D832" t="str">
            <v>L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288104112.30000001</v>
          </cell>
        </row>
        <row r="833">
          <cell r="A833" t="str">
            <v>A4522000030</v>
          </cell>
          <cell r="B833" t="str">
            <v>F000</v>
          </cell>
          <cell r="C833" t="str">
            <v>CUSTOM1_TOTAL</v>
          </cell>
          <cell r="D833" t="str">
            <v>N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607693776.14999998</v>
          </cell>
        </row>
        <row r="834">
          <cell r="A834" t="str">
            <v>A4522000030</v>
          </cell>
          <cell r="B834" t="str">
            <v>F105</v>
          </cell>
          <cell r="C834" t="str">
            <v>CUSTOM1_TOTAL</v>
          </cell>
          <cell r="D834" t="str">
            <v>L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-8141508.0099999998</v>
          </cell>
        </row>
        <row r="835">
          <cell r="A835" t="str">
            <v>A4522000030</v>
          </cell>
          <cell r="B835" t="str">
            <v>F105</v>
          </cell>
          <cell r="C835" t="str">
            <v>CUSTOM1_TOTAL</v>
          </cell>
          <cell r="D835" t="str">
            <v>N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-17634857.390000001</v>
          </cell>
        </row>
        <row r="836">
          <cell r="A836" t="str">
            <v>A4522000030</v>
          </cell>
          <cell r="B836" t="str">
            <v>F160</v>
          </cell>
          <cell r="C836" t="str">
            <v>CUSTOM1_TOTAL</v>
          </cell>
          <cell r="D836" t="str">
            <v>L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-2209236.7400000002</v>
          </cell>
        </row>
        <row r="837">
          <cell r="A837" t="str">
            <v>A4522000030</v>
          </cell>
          <cell r="B837" t="str">
            <v>F160</v>
          </cell>
          <cell r="C837" t="str">
            <v>CUSTOM1_TOTAL</v>
          </cell>
          <cell r="D837" t="str">
            <v>N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-7707393.2400000002</v>
          </cell>
        </row>
        <row r="838">
          <cell r="A838" t="str">
            <v>A4522000030</v>
          </cell>
          <cell r="B838" t="str">
            <v>F930</v>
          </cell>
          <cell r="C838" t="str">
            <v>CUSTOM1_TOTAL</v>
          </cell>
          <cell r="D838" t="str">
            <v>L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-768519.18</v>
          </cell>
        </row>
        <row r="839">
          <cell r="A839" t="str">
            <v>A4522000030</v>
          </cell>
          <cell r="B839" t="str">
            <v>F930</v>
          </cell>
          <cell r="C839" t="str">
            <v>CUSTOM1_TOTAL</v>
          </cell>
          <cell r="D839" t="str">
            <v>N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-1229630.68</v>
          </cell>
        </row>
        <row r="840">
          <cell r="A840" t="str">
            <v>A4522000040</v>
          </cell>
          <cell r="B840" t="str">
            <v>F000</v>
          </cell>
          <cell r="C840" t="str">
            <v>CUSTOM1_TOTAL</v>
          </cell>
          <cell r="D840" t="str">
            <v>N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233180919.88999999</v>
          </cell>
        </row>
        <row r="841">
          <cell r="A841" t="str">
            <v>A4522000040</v>
          </cell>
          <cell r="B841" t="str">
            <v>F100</v>
          </cell>
          <cell r="C841" t="str">
            <v>CUSTOM1_TOTAL</v>
          </cell>
          <cell r="D841" t="str">
            <v>N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5509303.1200000001</v>
          </cell>
        </row>
        <row r="842">
          <cell r="A842" t="str">
            <v>A4522000040</v>
          </cell>
          <cell r="B842" t="str">
            <v>F155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206268.53</v>
          </cell>
        </row>
        <row r="843">
          <cell r="A843" t="str">
            <v>A4522000040</v>
          </cell>
          <cell r="B843" t="str">
            <v>F930</v>
          </cell>
          <cell r="C843" t="str">
            <v>CUSTOM1_TOTAL</v>
          </cell>
          <cell r="D843" t="str">
            <v>N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-6974479.5300000003</v>
          </cell>
        </row>
        <row r="844">
          <cell r="A844" t="str">
            <v>A4530000000</v>
          </cell>
          <cell r="B844" t="str">
            <v>F000</v>
          </cell>
          <cell r="C844" t="str">
            <v>CUSTOM1_TOTAL</v>
          </cell>
          <cell r="D844" t="str">
            <v>L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3428135085.3499999</v>
          </cell>
        </row>
        <row r="845">
          <cell r="A845" t="str">
            <v>A4530000000</v>
          </cell>
          <cell r="B845" t="str">
            <v>F000</v>
          </cell>
          <cell r="C845" t="str">
            <v>CUSTOM1_TOTAL</v>
          </cell>
          <cell r="D845" t="str">
            <v>N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1303048929.01</v>
          </cell>
        </row>
        <row r="846">
          <cell r="A846" t="str">
            <v>A4530000000</v>
          </cell>
          <cell r="B846" t="str">
            <v>F005</v>
          </cell>
          <cell r="C846" t="str">
            <v>CUSTOM1_TOTAL</v>
          </cell>
          <cell r="D846" t="str">
            <v>L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97597058.510000005</v>
          </cell>
        </row>
        <row r="847">
          <cell r="A847" t="str">
            <v>A4530000000</v>
          </cell>
          <cell r="B847" t="str">
            <v>F100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239148012.77000001</v>
          </cell>
        </row>
        <row r="848">
          <cell r="A848" t="str">
            <v>A4530000000</v>
          </cell>
          <cell r="B848" t="str">
            <v>F100</v>
          </cell>
          <cell r="C848" t="str">
            <v>CUSTOM1_TOTAL</v>
          </cell>
          <cell r="D848" t="str">
            <v>N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80806490.510000005</v>
          </cell>
        </row>
        <row r="849">
          <cell r="A849" t="str">
            <v>A4530000000</v>
          </cell>
          <cell r="B849" t="str">
            <v>F105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-4086934.71</v>
          </cell>
        </row>
        <row r="850">
          <cell r="A850" t="str">
            <v>A4530000000</v>
          </cell>
          <cell r="B850" t="str">
            <v>F105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-1590823.56</v>
          </cell>
        </row>
        <row r="851">
          <cell r="A851" t="str">
            <v>A4530000000</v>
          </cell>
          <cell r="B851" t="str">
            <v>F190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-336998750.69999999</v>
          </cell>
        </row>
        <row r="852">
          <cell r="A852" t="str">
            <v>A4530000000</v>
          </cell>
          <cell r="B852" t="str">
            <v>F190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-169770277.22</v>
          </cell>
        </row>
        <row r="853">
          <cell r="A853" t="str">
            <v>A4530000000</v>
          </cell>
          <cell r="B853" t="str">
            <v>F930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-59469180.090000004</v>
          </cell>
        </row>
        <row r="854">
          <cell r="A854" t="str">
            <v>A4530000000</v>
          </cell>
          <cell r="B854" t="str">
            <v>F930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-21721421.379999999</v>
          </cell>
        </row>
        <row r="855">
          <cell r="A855" t="str">
            <v>A4530000010</v>
          </cell>
          <cell r="B855" t="str">
            <v>F000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3428135085.3499999</v>
          </cell>
        </row>
        <row r="856">
          <cell r="A856" t="str">
            <v>A4530000010</v>
          </cell>
          <cell r="B856" t="str">
            <v>F000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1303048929.01</v>
          </cell>
        </row>
        <row r="857">
          <cell r="A857" t="str">
            <v>A4530000010</v>
          </cell>
          <cell r="B857" t="str">
            <v>F005</v>
          </cell>
          <cell r="C857" t="str">
            <v>CUSTOM1_TOTAL</v>
          </cell>
          <cell r="D857" t="str">
            <v>L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97597058.510000005</v>
          </cell>
        </row>
        <row r="858">
          <cell r="A858" t="str">
            <v>A4530000010</v>
          </cell>
          <cell r="B858" t="str">
            <v>F100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239148012.77000001</v>
          </cell>
        </row>
        <row r="859">
          <cell r="A859" t="str">
            <v>A4530000010</v>
          </cell>
          <cell r="B859" t="str">
            <v>F100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80806490.510000005</v>
          </cell>
        </row>
        <row r="860">
          <cell r="A860" t="str">
            <v>A4530000010</v>
          </cell>
          <cell r="B860" t="str">
            <v>F105</v>
          </cell>
          <cell r="C860" t="str">
            <v>CUSTOM1_TOTAL</v>
          </cell>
          <cell r="D860" t="str">
            <v>L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-4086934.71</v>
          </cell>
        </row>
        <row r="861">
          <cell r="A861" t="str">
            <v>A4530000010</v>
          </cell>
          <cell r="B861" t="str">
            <v>F105</v>
          </cell>
          <cell r="C861" t="str">
            <v>CUSTOM1_TOTAL</v>
          </cell>
          <cell r="D861" t="str">
            <v>N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-1590823.56</v>
          </cell>
        </row>
        <row r="862">
          <cell r="A862" t="str">
            <v>A4530000010</v>
          </cell>
          <cell r="B862" t="str">
            <v>F190</v>
          </cell>
          <cell r="C862" t="str">
            <v>CUSTOM1_TOTAL</v>
          </cell>
          <cell r="D862" t="str">
            <v>L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-336998750.69999999</v>
          </cell>
        </row>
        <row r="863">
          <cell r="A863" t="str">
            <v>A4530000010</v>
          </cell>
          <cell r="B863" t="str">
            <v>F190</v>
          </cell>
          <cell r="C863" t="str">
            <v>CUSTOM1_TOTAL</v>
          </cell>
          <cell r="D863" t="str">
            <v>N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-169770277.22</v>
          </cell>
        </row>
        <row r="864">
          <cell r="A864" t="str">
            <v>A4530000010</v>
          </cell>
          <cell r="B864" t="str">
            <v>F930</v>
          </cell>
          <cell r="C864" t="str">
            <v>CUSTOM1_TOTAL</v>
          </cell>
          <cell r="D864" t="str">
            <v>L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-59469180.090000004</v>
          </cell>
        </row>
        <row r="865">
          <cell r="A865" t="str">
            <v>A4530000010</v>
          </cell>
          <cell r="B865" t="str">
            <v>F930</v>
          </cell>
          <cell r="C865" t="str">
            <v>CUSTOM1_TOTAL</v>
          </cell>
          <cell r="D865" t="str">
            <v>N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-21721421.379999999</v>
          </cell>
        </row>
        <row r="866">
          <cell r="A866" t="str">
            <v>A4600000000</v>
          </cell>
          <cell r="B866" t="str">
            <v>F000</v>
          </cell>
          <cell r="C866" t="str">
            <v>CUSTOM1_TOTAL</v>
          </cell>
          <cell r="D866" t="str">
            <v>CUSTOM2_OTH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-0.14000000000000001</v>
          </cell>
        </row>
        <row r="867">
          <cell r="A867" t="str">
            <v>A4600000000</v>
          </cell>
          <cell r="B867" t="str">
            <v>F000</v>
          </cell>
          <cell r="C867" t="str">
            <v>CUSTOM1_TOTAL</v>
          </cell>
          <cell r="D867" t="str">
            <v>L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17870017911.220001</v>
          </cell>
        </row>
        <row r="868">
          <cell r="A868" t="str">
            <v>A4600000000</v>
          </cell>
          <cell r="B868" t="str">
            <v>F000</v>
          </cell>
          <cell r="C868" t="str">
            <v>CUSTOM1_TOTAL</v>
          </cell>
          <cell r="D868" t="str">
            <v>N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282022751.39999998</v>
          </cell>
        </row>
        <row r="869">
          <cell r="A869" t="str">
            <v>A4600000000</v>
          </cell>
          <cell r="B869" t="str">
            <v>F005</v>
          </cell>
          <cell r="C869" t="str">
            <v>CUSTOM1_TOTAL</v>
          </cell>
          <cell r="D869" t="str">
            <v>L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14808098795.299999</v>
          </cell>
        </row>
        <row r="870">
          <cell r="A870" t="str">
            <v>A4600000000</v>
          </cell>
          <cell r="B870" t="str">
            <v>F100</v>
          </cell>
          <cell r="C870" t="str">
            <v>CUSTOM1_TOTAL</v>
          </cell>
          <cell r="D870" t="str">
            <v>L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1313874840.9400001</v>
          </cell>
        </row>
        <row r="871">
          <cell r="A871" t="str">
            <v>A4600000000</v>
          </cell>
          <cell r="B871" t="str">
            <v>F100</v>
          </cell>
          <cell r="C871" t="str">
            <v>CUSTOM1_TOTAL</v>
          </cell>
          <cell r="D871" t="str">
            <v>N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8620474.6500000004</v>
          </cell>
        </row>
        <row r="872">
          <cell r="A872" t="str">
            <v>A4600000000</v>
          </cell>
          <cell r="B872" t="str">
            <v>F105</v>
          </cell>
          <cell r="C872" t="str">
            <v>CUSTOM1_TOTAL</v>
          </cell>
          <cell r="D872" t="str">
            <v>L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-172537128.78</v>
          </cell>
        </row>
        <row r="873">
          <cell r="A873" t="str">
            <v>A4600000000</v>
          </cell>
          <cell r="B873" t="str">
            <v>F105</v>
          </cell>
          <cell r="C873" t="str">
            <v>CUSTOM1_TOTAL</v>
          </cell>
          <cell r="D873" t="str">
            <v>N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-12351006.57</v>
          </cell>
        </row>
        <row r="874">
          <cell r="A874" t="str">
            <v>A4600000000</v>
          </cell>
          <cell r="B874" t="str">
            <v>F135</v>
          </cell>
          <cell r="C874" t="str">
            <v>CUSTOM1_TOTAL</v>
          </cell>
          <cell r="D874" t="str">
            <v>L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116941010.61</v>
          </cell>
        </row>
        <row r="875">
          <cell r="A875" t="str">
            <v>A4600000000</v>
          </cell>
          <cell r="B875" t="str">
            <v>F135</v>
          </cell>
          <cell r="C875" t="str">
            <v>CUSTOM1_TOTAL</v>
          </cell>
          <cell r="D875" t="str">
            <v>N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11087781.949999999</v>
          </cell>
        </row>
        <row r="876">
          <cell r="A876" t="str">
            <v>A4600000000</v>
          </cell>
          <cell r="B876" t="str">
            <v>F145</v>
          </cell>
          <cell r="C876" t="str">
            <v>CUSTOM1_TOTAL</v>
          </cell>
          <cell r="D876" t="str">
            <v>L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-1206923.8400000001</v>
          </cell>
        </row>
        <row r="877">
          <cell r="A877" t="str">
            <v>A4600000000</v>
          </cell>
          <cell r="B877" t="str">
            <v>F155</v>
          </cell>
          <cell r="C877" t="str">
            <v>CUSTOM1_TOTAL</v>
          </cell>
          <cell r="D877" t="str">
            <v>L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5589262.2199999997</v>
          </cell>
        </row>
        <row r="878">
          <cell r="A878" t="str">
            <v>A4600000000</v>
          </cell>
          <cell r="B878" t="str">
            <v>F155</v>
          </cell>
          <cell r="C878" t="str">
            <v>CUSTOM1_TOTAL</v>
          </cell>
          <cell r="D878" t="str">
            <v>N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196766.84</v>
          </cell>
        </row>
        <row r="879">
          <cell r="A879" t="str">
            <v>A4600000000</v>
          </cell>
          <cell r="B879" t="str">
            <v>F160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-3774611.04</v>
          </cell>
        </row>
        <row r="880">
          <cell r="A880" t="str">
            <v>A4600000000</v>
          </cell>
          <cell r="B880" t="str">
            <v>F180</v>
          </cell>
          <cell r="C880" t="str">
            <v>CUSTOM1_TOTAL</v>
          </cell>
          <cell r="D880" t="str">
            <v>L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-13723551396.66</v>
          </cell>
        </row>
        <row r="881">
          <cell r="A881" t="str">
            <v>A4600000000</v>
          </cell>
          <cell r="B881" t="str">
            <v>F180</v>
          </cell>
          <cell r="C881" t="str">
            <v>CUSTOM1_TOTAL</v>
          </cell>
          <cell r="D881" t="str">
            <v>N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-12468623.060000001</v>
          </cell>
        </row>
        <row r="882">
          <cell r="A882" t="str">
            <v>A4600000000</v>
          </cell>
          <cell r="B882" t="str">
            <v>F185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-42812141.920000002</v>
          </cell>
        </row>
        <row r="883">
          <cell r="A883" t="str">
            <v>A4600000000</v>
          </cell>
          <cell r="B883" t="str">
            <v>F185</v>
          </cell>
          <cell r="C883" t="str">
            <v>CUSTOM1_TOTAL</v>
          </cell>
          <cell r="D883" t="str">
            <v>N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-18123816.789999999</v>
          </cell>
        </row>
        <row r="884">
          <cell r="A884" t="str">
            <v>A4600000000</v>
          </cell>
          <cell r="B884" t="str">
            <v>F190</v>
          </cell>
          <cell r="C884" t="str">
            <v>CUSTOM1_TOTAL</v>
          </cell>
          <cell r="D884" t="str">
            <v>L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-1339099800.74</v>
          </cell>
        </row>
        <row r="885">
          <cell r="A885" t="str">
            <v>A4600000000</v>
          </cell>
          <cell r="B885" t="str">
            <v>F930</v>
          </cell>
          <cell r="C885" t="str">
            <v>CUSTOM1_TOTAL</v>
          </cell>
          <cell r="D885" t="str">
            <v>L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-277118979.33999997</v>
          </cell>
        </row>
        <row r="886">
          <cell r="A886" t="str">
            <v>A4600000000</v>
          </cell>
          <cell r="B886" t="str">
            <v>F930</v>
          </cell>
          <cell r="C886" t="str">
            <v>CUSTOM1_TOTAL</v>
          </cell>
          <cell r="D886" t="str">
            <v>N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-139345335.03</v>
          </cell>
        </row>
        <row r="887">
          <cell r="A887" t="str">
            <v>A4610000000</v>
          </cell>
          <cell r="B887" t="str">
            <v>F000</v>
          </cell>
          <cell r="C887" t="str">
            <v>CUSTOM1_TOTAL</v>
          </cell>
          <cell r="D887" t="str">
            <v>L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175000</v>
          </cell>
        </row>
        <row r="888">
          <cell r="A888" t="str">
            <v>A4610000010</v>
          </cell>
          <cell r="B888" t="str">
            <v>F000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175000</v>
          </cell>
        </row>
        <row r="889">
          <cell r="A889" t="str">
            <v>A4620000000</v>
          </cell>
          <cell r="B889" t="str">
            <v>F000</v>
          </cell>
          <cell r="C889" t="str">
            <v>CUSTOM1_TOTAL</v>
          </cell>
          <cell r="D889" t="str">
            <v>N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31193698.289999999</v>
          </cell>
        </row>
        <row r="890">
          <cell r="A890" t="str">
            <v>A4620000000</v>
          </cell>
          <cell r="B890" t="str">
            <v>F105</v>
          </cell>
          <cell r="C890" t="str">
            <v>CUSTOM1_TOTAL</v>
          </cell>
          <cell r="D890" t="str">
            <v>N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-22213.74</v>
          </cell>
        </row>
        <row r="891">
          <cell r="A891" t="str">
            <v>A4620000000</v>
          </cell>
          <cell r="B891" t="str">
            <v>F155</v>
          </cell>
          <cell r="C891" t="str">
            <v>CUSTOM1_TOTAL</v>
          </cell>
          <cell r="D891" t="str">
            <v>N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196766.84</v>
          </cell>
        </row>
        <row r="892">
          <cell r="A892" t="str">
            <v>A4620000000</v>
          </cell>
          <cell r="B892" t="str">
            <v>F180</v>
          </cell>
          <cell r="C892" t="str">
            <v>CUSTOM1_TOTAL</v>
          </cell>
          <cell r="D892" t="str">
            <v>N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-12468623.060000001</v>
          </cell>
        </row>
        <row r="893">
          <cell r="A893" t="str">
            <v>A4622000000</v>
          </cell>
          <cell r="B893" t="str">
            <v>F000</v>
          </cell>
          <cell r="C893" t="str">
            <v>CUSTOM1_TOTAL</v>
          </cell>
          <cell r="D893" t="str">
            <v>N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31193698.289999999</v>
          </cell>
        </row>
        <row r="894">
          <cell r="A894" t="str">
            <v>A4622000000</v>
          </cell>
          <cell r="B894" t="str">
            <v>F105</v>
          </cell>
          <cell r="C894" t="str">
            <v>CUSTOM1_TOTAL</v>
          </cell>
          <cell r="D894" t="str">
            <v>N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-22213.74</v>
          </cell>
        </row>
        <row r="895">
          <cell r="A895" t="str">
            <v>A4622000000</v>
          </cell>
          <cell r="B895" t="str">
            <v>F155</v>
          </cell>
          <cell r="C895" t="str">
            <v>CUSTOM1_TOTAL</v>
          </cell>
          <cell r="D895" t="str">
            <v>N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196766.84</v>
          </cell>
        </row>
        <row r="896">
          <cell r="A896" t="str">
            <v>A4622000000</v>
          </cell>
          <cell r="B896" t="str">
            <v>F180</v>
          </cell>
          <cell r="C896" t="str">
            <v>CUSTOM1_TOTAL</v>
          </cell>
          <cell r="D896" t="str">
            <v>N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-12468623.060000001</v>
          </cell>
        </row>
        <row r="897">
          <cell r="A897" t="str">
            <v>A4622000020</v>
          </cell>
          <cell r="B897" t="str">
            <v>F000</v>
          </cell>
          <cell r="C897" t="str">
            <v>CUSTOM1_TOTAL</v>
          </cell>
          <cell r="D897" t="str">
            <v>N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31193698.289999999</v>
          </cell>
        </row>
        <row r="898">
          <cell r="A898" t="str">
            <v>A4622000020</v>
          </cell>
          <cell r="B898" t="str">
            <v>F105</v>
          </cell>
          <cell r="C898" t="str">
            <v>CUSTOM1_TOTAL</v>
          </cell>
          <cell r="D898" t="str">
            <v>N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-22213.74</v>
          </cell>
        </row>
        <row r="899">
          <cell r="A899" t="str">
            <v>A4622000020</v>
          </cell>
          <cell r="B899" t="str">
            <v>F155</v>
          </cell>
          <cell r="C899" t="str">
            <v>CUSTOM1_TOTAL</v>
          </cell>
          <cell r="D899" t="str">
            <v>N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196766.84</v>
          </cell>
        </row>
        <row r="900">
          <cell r="A900" t="str">
            <v>A4622000020</v>
          </cell>
          <cell r="B900" t="str">
            <v>F180</v>
          </cell>
          <cell r="C900" t="str">
            <v>CUSTOM1_TOTAL</v>
          </cell>
          <cell r="D900" t="str">
            <v>N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-12468623.060000001</v>
          </cell>
        </row>
        <row r="901">
          <cell r="A901" t="str">
            <v>A4630000000</v>
          </cell>
          <cell r="B901" t="str">
            <v>F000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0.03</v>
          </cell>
        </row>
        <row r="902">
          <cell r="A902" t="str">
            <v>A4630000010</v>
          </cell>
          <cell r="B902" t="str">
            <v>F000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0.03</v>
          </cell>
        </row>
        <row r="903">
          <cell r="A903" t="str">
            <v>A4640000000</v>
          </cell>
          <cell r="B903" t="str">
            <v>F000</v>
          </cell>
          <cell r="C903" t="str">
            <v>CUSTOM1_TOTAL</v>
          </cell>
          <cell r="D903" t="str">
            <v>CUSTOM2_OTH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-0.14000000000000001</v>
          </cell>
        </row>
        <row r="904">
          <cell r="A904" t="str">
            <v>A4640000000</v>
          </cell>
          <cell r="B904" t="str">
            <v>F000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236137575.25999999</v>
          </cell>
        </row>
        <row r="905">
          <cell r="A905" t="str">
            <v>A4640000000</v>
          </cell>
          <cell r="B905" t="str">
            <v>F000</v>
          </cell>
          <cell r="C905" t="str">
            <v>CUSTOM1_TOTAL</v>
          </cell>
          <cell r="D905" t="str">
            <v>N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46937704.590000004</v>
          </cell>
        </row>
        <row r="906">
          <cell r="A906" t="str">
            <v>A4640000000</v>
          </cell>
          <cell r="B906" t="str">
            <v>F100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14665847.26</v>
          </cell>
        </row>
        <row r="907">
          <cell r="A907" t="str">
            <v>A4640000000</v>
          </cell>
          <cell r="B907" t="str">
            <v>F100</v>
          </cell>
          <cell r="C907" t="str">
            <v>CUSTOM1_TOTAL</v>
          </cell>
          <cell r="D907" t="str">
            <v>N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8620474.6500000004</v>
          </cell>
        </row>
        <row r="908">
          <cell r="A908" t="str">
            <v>A4640000000</v>
          </cell>
          <cell r="B908" t="str">
            <v>F105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-85822947.030000001</v>
          </cell>
        </row>
        <row r="909">
          <cell r="A909" t="str">
            <v>A4640000000</v>
          </cell>
          <cell r="B909" t="str">
            <v>F105</v>
          </cell>
          <cell r="C909" t="str">
            <v>CUSTOM1_TOTAL</v>
          </cell>
          <cell r="D909" t="str">
            <v>N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-12328792.83</v>
          </cell>
        </row>
        <row r="910">
          <cell r="A910" t="str">
            <v>A4640000000</v>
          </cell>
          <cell r="B910" t="str">
            <v>F185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17754449.579999998</v>
          </cell>
        </row>
        <row r="911">
          <cell r="A911" t="str">
            <v>A4640000000</v>
          </cell>
          <cell r="B911" t="str">
            <v>F185</v>
          </cell>
          <cell r="C911" t="str">
            <v>CUSTOM1_TOTAL</v>
          </cell>
          <cell r="D911" t="str">
            <v>N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-19448400.899999999</v>
          </cell>
        </row>
        <row r="912">
          <cell r="A912" t="str">
            <v>A4640000000</v>
          </cell>
          <cell r="B912" t="str">
            <v>F930</v>
          </cell>
          <cell r="C912" t="str">
            <v>CUSTOM1_TOTAL</v>
          </cell>
          <cell r="D912" t="str">
            <v>L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-10467397.02</v>
          </cell>
        </row>
        <row r="913">
          <cell r="A913" t="str">
            <v>A4640000000</v>
          </cell>
          <cell r="B913" t="str">
            <v>F930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-2625439.4</v>
          </cell>
        </row>
        <row r="914">
          <cell r="A914" t="str">
            <v>A4640000010</v>
          </cell>
          <cell r="B914" t="str">
            <v>F000</v>
          </cell>
          <cell r="C914" t="str">
            <v>CUSTOM1_TOTAL</v>
          </cell>
          <cell r="D914" t="str">
            <v>CUSTOM2_OTH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-0.14000000000000001</v>
          </cell>
        </row>
        <row r="915">
          <cell r="A915" t="str">
            <v>A4640000010</v>
          </cell>
          <cell r="B915" t="str">
            <v>F000</v>
          </cell>
          <cell r="C915" t="str">
            <v>CUSTOM1_TOTAL</v>
          </cell>
          <cell r="D915" t="str">
            <v>L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236137575.25999999</v>
          </cell>
        </row>
        <row r="916">
          <cell r="A916" t="str">
            <v>A4640000010</v>
          </cell>
          <cell r="B916" t="str">
            <v>F000</v>
          </cell>
          <cell r="C916" t="str">
            <v>CUSTOM1_TOTAL</v>
          </cell>
          <cell r="D916" t="str">
            <v>N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46937704.590000004</v>
          </cell>
        </row>
        <row r="917">
          <cell r="A917" t="str">
            <v>A4640000010</v>
          </cell>
          <cell r="B917" t="str">
            <v>F100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14665847.26</v>
          </cell>
        </row>
        <row r="918">
          <cell r="A918" t="str">
            <v>A4640000010</v>
          </cell>
          <cell r="B918" t="str">
            <v>F100</v>
          </cell>
          <cell r="C918" t="str">
            <v>CUSTOM1_TOTAL</v>
          </cell>
          <cell r="D918" t="str">
            <v>N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8620474.6500000004</v>
          </cell>
        </row>
        <row r="919">
          <cell r="A919" t="str">
            <v>A4640000010</v>
          </cell>
          <cell r="B919" t="str">
            <v>F105</v>
          </cell>
          <cell r="C919" t="str">
            <v>CUSTOM1_TOTAL</v>
          </cell>
          <cell r="D919" t="str">
            <v>L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-85822947.030000001</v>
          </cell>
        </row>
        <row r="920">
          <cell r="A920" t="str">
            <v>A4640000010</v>
          </cell>
          <cell r="B920" t="str">
            <v>F105</v>
          </cell>
          <cell r="C920" t="str">
            <v>CUSTOM1_TOTAL</v>
          </cell>
          <cell r="D920" t="str">
            <v>N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-12328792.83</v>
          </cell>
        </row>
        <row r="921">
          <cell r="A921" t="str">
            <v>A4640000010</v>
          </cell>
          <cell r="B921" t="str">
            <v>F185</v>
          </cell>
          <cell r="C921" t="str">
            <v>CUSTOM1_TOTAL</v>
          </cell>
          <cell r="D921" t="str">
            <v>L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17754449.579999998</v>
          </cell>
        </row>
        <row r="922">
          <cell r="A922" t="str">
            <v>A4640000010</v>
          </cell>
          <cell r="B922" t="str">
            <v>F185</v>
          </cell>
          <cell r="C922" t="str">
            <v>CUSTOM1_TOTAL</v>
          </cell>
          <cell r="D922" t="str">
            <v>N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-19448400.899999999</v>
          </cell>
        </row>
        <row r="923">
          <cell r="A923" t="str">
            <v>A4640000010</v>
          </cell>
          <cell r="B923" t="str">
            <v>F930</v>
          </cell>
          <cell r="C923" t="str">
            <v>CUSTOM1_TOTAL</v>
          </cell>
          <cell r="D923" t="str">
            <v>L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-10467397.02</v>
          </cell>
        </row>
        <row r="924">
          <cell r="A924" t="str">
            <v>A4640000010</v>
          </cell>
          <cell r="B924" t="str">
            <v>F930</v>
          </cell>
          <cell r="C924" t="str">
            <v>CUSTOM1_TOTAL</v>
          </cell>
          <cell r="D924" t="str">
            <v>N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-2625439.4</v>
          </cell>
        </row>
        <row r="925">
          <cell r="A925" t="str">
            <v>A4650000000</v>
          </cell>
          <cell r="B925" t="str">
            <v>F000</v>
          </cell>
          <cell r="C925" t="str">
            <v>CUSTOM1_TOTAL</v>
          </cell>
          <cell r="D925" t="str">
            <v>L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17158382130.620001</v>
          </cell>
        </row>
        <row r="926">
          <cell r="A926" t="str">
            <v>A4650000000</v>
          </cell>
          <cell r="B926" t="str">
            <v>F005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14808098795.299999</v>
          </cell>
        </row>
        <row r="927">
          <cell r="A927" t="str">
            <v>A4650000000</v>
          </cell>
          <cell r="B927" t="str">
            <v>F100</v>
          </cell>
          <cell r="C927" t="str">
            <v>CUSTOM1_TOTAL</v>
          </cell>
          <cell r="D927" t="str">
            <v>L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1299208993.6800001</v>
          </cell>
        </row>
        <row r="928">
          <cell r="A928" t="str">
            <v>A4650000000</v>
          </cell>
          <cell r="B928" t="str">
            <v>F105</v>
          </cell>
          <cell r="C928" t="str">
            <v>CUSTOM1_TOTAL</v>
          </cell>
          <cell r="D928" t="str">
            <v>L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-86714181.75</v>
          </cell>
        </row>
        <row r="929">
          <cell r="A929" t="str">
            <v>A4650000000</v>
          </cell>
          <cell r="B929" t="str">
            <v>F155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5589262.2199999997</v>
          </cell>
        </row>
        <row r="930">
          <cell r="A930" t="str">
            <v>A4650000000</v>
          </cell>
          <cell r="B930" t="str">
            <v>F160</v>
          </cell>
          <cell r="C930" t="str">
            <v>CUSTOM1_TOTAL</v>
          </cell>
          <cell r="D930" t="str">
            <v>L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-3774611.04</v>
          </cell>
        </row>
        <row r="931">
          <cell r="A931" t="str">
            <v>A4650000000</v>
          </cell>
          <cell r="B931" t="str">
            <v>F180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-13723551396.66</v>
          </cell>
        </row>
        <row r="932">
          <cell r="A932" t="str">
            <v>A4650000000</v>
          </cell>
          <cell r="B932" t="str">
            <v>F185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-54898557.409999996</v>
          </cell>
        </row>
        <row r="933">
          <cell r="A933" t="str">
            <v>A4650000000</v>
          </cell>
          <cell r="B933" t="str">
            <v>F190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-1339099800.74</v>
          </cell>
        </row>
        <row r="934">
          <cell r="A934" t="str">
            <v>A4650000000</v>
          </cell>
          <cell r="B934" t="str">
            <v>F930</v>
          </cell>
          <cell r="C934" t="str">
            <v>CUSTOM1_TOTAL</v>
          </cell>
          <cell r="D934" t="str">
            <v>L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64579.72</v>
          </cell>
        </row>
        <row r="935">
          <cell r="A935" t="str">
            <v>A4651000000</v>
          </cell>
          <cell r="B935" t="str">
            <v>F000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17158382130.620001</v>
          </cell>
        </row>
        <row r="936">
          <cell r="A936" t="str">
            <v>A4651000000</v>
          </cell>
          <cell r="B936" t="str">
            <v>F005</v>
          </cell>
          <cell r="C936" t="str">
            <v>CUSTOM1_TOTAL</v>
          </cell>
          <cell r="D936" t="str">
            <v>L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14808098795.299999</v>
          </cell>
        </row>
        <row r="937">
          <cell r="A937" t="str">
            <v>A4651000000</v>
          </cell>
          <cell r="B937" t="str">
            <v>F100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1299208993.6800001</v>
          </cell>
        </row>
        <row r="938">
          <cell r="A938" t="str">
            <v>A4651000000</v>
          </cell>
          <cell r="B938" t="str">
            <v>F105</v>
          </cell>
          <cell r="C938" t="str">
            <v>CUSTOM1_TOTAL</v>
          </cell>
          <cell r="D938" t="str">
            <v>L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-86714181.75</v>
          </cell>
        </row>
        <row r="939">
          <cell r="A939" t="str">
            <v>A4651000000</v>
          </cell>
          <cell r="B939" t="str">
            <v>F155</v>
          </cell>
          <cell r="C939" t="str">
            <v>CUSTOM1_TOTAL</v>
          </cell>
          <cell r="D939" t="str">
            <v>L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5589262.2199999997</v>
          </cell>
        </row>
        <row r="940">
          <cell r="A940" t="str">
            <v>A4651000000</v>
          </cell>
          <cell r="B940" t="str">
            <v>F160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-3774611.04</v>
          </cell>
        </row>
        <row r="941">
          <cell r="A941" t="str">
            <v>A4651000000</v>
          </cell>
          <cell r="B941" t="str">
            <v>F180</v>
          </cell>
          <cell r="C941" t="str">
            <v>CUSTOM1_TOTAL</v>
          </cell>
          <cell r="D941" t="str">
            <v>L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-13723551396.66</v>
          </cell>
        </row>
        <row r="942">
          <cell r="A942" t="str">
            <v>A4651000000</v>
          </cell>
          <cell r="B942" t="str">
            <v>F185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-54898557.409999996</v>
          </cell>
        </row>
        <row r="943">
          <cell r="A943" t="str">
            <v>A4651000000</v>
          </cell>
          <cell r="B943" t="str">
            <v>F190</v>
          </cell>
          <cell r="C943" t="str">
            <v>CUSTOM1_TOTAL</v>
          </cell>
          <cell r="D943" t="str">
            <v>L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-1339099800.74</v>
          </cell>
        </row>
        <row r="944">
          <cell r="A944" t="str">
            <v>A4651000000</v>
          </cell>
          <cell r="B944" t="str">
            <v>F930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64579.72</v>
          </cell>
        </row>
        <row r="945">
          <cell r="A945" t="str">
            <v>A4651000020</v>
          </cell>
          <cell r="B945" t="str">
            <v>F000</v>
          </cell>
          <cell r="C945" t="str">
            <v>CUSTOM1_TOTAL</v>
          </cell>
          <cell r="D945" t="str">
            <v>L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1236511816.99</v>
          </cell>
        </row>
        <row r="946">
          <cell r="A946" t="str">
            <v>A4651000020</v>
          </cell>
          <cell r="B946" t="str">
            <v>F005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316875729.00999999</v>
          </cell>
        </row>
        <row r="947">
          <cell r="A947" t="str">
            <v>A4651000020</v>
          </cell>
          <cell r="B947" t="str">
            <v>F100</v>
          </cell>
          <cell r="C947" t="str">
            <v>CUSTOM1_TOTAL</v>
          </cell>
          <cell r="D947" t="str">
            <v>L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216349392.91999999</v>
          </cell>
        </row>
        <row r="948">
          <cell r="A948" t="str">
            <v>A4651000020</v>
          </cell>
          <cell r="B948" t="str">
            <v>F105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-34664309.07</v>
          </cell>
        </row>
        <row r="949">
          <cell r="A949" t="str">
            <v>A4651000020</v>
          </cell>
          <cell r="B949" t="str">
            <v>F190</v>
          </cell>
          <cell r="C949" t="str">
            <v>CUSTOM1_TOTAL</v>
          </cell>
          <cell r="D949" t="str">
            <v>L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-75308488.319999993</v>
          </cell>
        </row>
        <row r="950">
          <cell r="A950" t="str">
            <v>A4651000030</v>
          </cell>
          <cell r="B950" t="str">
            <v>F000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570941230.66999996</v>
          </cell>
        </row>
        <row r="951">
          <cell r="A951" t="str">
            <v>A4651000030</v>
          </cell>
          <cell r="B951" t="str">
            <v>F005</v>
          </cell>
          <cell r="C951" t="str">
            <v>CUSTOM1_TOTAL</v>
          </cell>
          <cell r="D951" t="str">
            <v>L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110738610.59999999</v>
          </cell>
        </row>
        <row r="952">
          <cell r="A952" t="str">
            <v>A4651000030</v>
          </cell>
          <cell r="B952" t="str">
            <v>F105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-18245417.5</v>
          </cell>
        </row>
        <row r="953">
          <cell r="A953" t="str">
            <v>A4651000030</v>
          </cell>
          <cell r="B953" t="str">
            <v>F155</v>
          </cell>
          <cell r="C953" t="str">
            <v>CUSTOM1_TOTAL</v>
          </cell>
          <cell r="D953" t="str">
            <v>L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1372035.56</v>
          </cell>
        </row>
        <row r="954">
          <cell r="A954" t="str">
            <v>A4651000030</v>
          </cell>
          <cell r="B954" t="str">
            <v>F160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-1792951.29</v>
          </cell>
        </row>
        <row r="955">
          <cell r="A955" t="str">
            <v>A4651000030</v>
          </cell>
          <cell r="B955" t="str">
            <v>F180</v>
          </cell>
          <cell r="C955" t="str">
            <v>CUSTOM1_TOTAL</v>
          </cell>
          <cell r="D955" t="str">
            <v>L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-3012638.7</v>
          </cell>
        </row>
        <row r="956">
          <cell r="A956" t="str">
            <v>A4651000030</v>
          </cell>
          <cell r="B956" t="str">
            <v>F190</v>
          </cell>
          <cell r="C956" t="str">
            <v>CUSTOM1_TOTAL</v>
          </cell>
          <cell r="D956" t="str">
            <v>L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-84220591.329999998</v>
          </cell>
        </row>
        <row r="957">
          <cell r="A957" t="str">
            <v>A4651000040</v>
          </cell>
          <cell r="B957" t="str">
            <v>F000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444978138.26999998</v>
          </cell>
        </row>
        <row r="958">
          <cell r="A958" t="str">
            <v>A4651000040</v>
          </cell>
          <cell r="B958" t="str">
            <v>F005</v>
          </cell>
          <cell r="C958" t="str">
            <v>CUSTOM1_TOTAL</v>
          </cell>
          <cell r="D958" t="str">
            <v>L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89227141.980000004</v>
          </cell>
        </row>
        <row r="959">
          <cell r="A959" t="str">
            <v>A4651000040</v>
          </cell>
          <cell r="B959" t="str">
            <v>F00A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-5288157.54</v>
          </cell>
        </row>
        <row r="960">
          <cell r="A960" t="str">
            <v>A4651000040</v>
          </cell>
          <cell r="B960" t="str">
            <v>F100</v>
          </cell>
          <cell r="C960" t="str">
            <v>CUSTOM1_TOTAL</v>
          </cell>
          <cell r="D960" t="str">
            <v>L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1447542.3</v>
          </cell>
        </row>
        <row r="961">
          <cell r="A961" t="str">
            <v>A4651000040</v>
          </cell>
          <cell r="B961" t="str">
            <v>F105</v>
          </cell>
          <cell r="C961" t="str">
            <v>CUSTOM1_TOTAL</v>
          </cell>
          <cell r="D961" t="str">
            <v>L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-6712096.1299999999</v>
          </cell>
        </row>
        <row r="962">
          <cell r="A962" t="str">
            <v>A4651000040</v>
          </cell>
          <cell r="B962" t="str">
            <v>F155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323826.40000000002</v>
          </cell>
        </row>
        <row r="963">
          <cell r="A963" t="str">
            <v>A4651000040</v>
          </cell>
          <cell r="B963" t="str">
            <v>F160</v>
          </cell>
          <cell r="C963" t="str">
            <v>CUSTOM1_TOTAL</v>
          </cell>
          <cell r="D963" t="str">
            <v>L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-1818257.29</v>
          </cell>
        </row>
        <row r="964">
          <cell r="A964" t="str">
            <v>A4651000040</v>
          </cell>
          <cell r="B964" t="str">
            <v>F180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-4268834.6500000004</v>
          </cell>
        </row>
        <row r="965">
          <cell r="A965" t="str">
            <v>A4651000040</v>
          </cell>
          <cell r="B965" t="str">
            <v>F190</v>
          </cell>
          <cell r="C965" t="str">
            <v>CUSTOM1_TOTAL</v>
          </cell>
          <cell r="D965" t="str">
            <v>L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-19869018.57</v>
          </cell>
        </row>
        <row r="966">
          <cell r="A966" t="str">
            <v>A4651000050</v>
          </cell>
          <cell r="B966" t="str">
            <v>F000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29867882.41</v>
          </cell>
        </row>
        <row r="967">
          <cell r="A967" t="str">
            <v>A4651000050</v>
          </cell>
          <cell r="B967" t="str">
            <v>F100</v>
          </cell>
          <cell r="C967" t="str">
            <v>CUSTOM1_TOTAL</v>
          </cell>
          <cell r="D967" t="str">
            <v>L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1796.71</v>
          </cell>
        </row>
        <row r="968">
          <cell r="A968" t="str">
            <v>A4651000050</v>
          </cell>
          <cell r="B968" t="str">
            <v>F105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-511516.23</v>
          </cell>
        </row>
        <row r="969">
          <cell r="A969" t="str">
            <v>A4651000050</v>
          </cell>
          <cell r="B969" t="str">
            <v>F155</v>
          </cell>
          <cell r="C969" t="str">
            <v>CUSTOM1_TOTAL</v>
          </cell>
          <cell r="D969" t="str">
            <v>L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7875.2</v>
          </cell>
        </row>
        <row r="970">
          <cell r="A970" t="str">
            <v>A4651000050</v>
          </cell>
          <cell r="B970" t="str">
            <v>F160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-23824.57</v>
          </cell>
        </row>
        <row r="971">
          <cell r="A971" t="str">
            <v>A4651000050</v>
          </cell>
          <cell r="B971" t="str">
            <v>F180</v>
          </cell>
          <cell r="C971" t="str">
            <v>CUSTOM1_TOTAL</v>
          </cell>
          <cell r="D971" t="str">
            <v>L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-5229158.8</v>
          </cell>
        </row>
        <row r="972">
          <cell r="A972" t="str">
            <v>A4651000070</v>
          </cell>
          <cell r="B972" t="str">
            <v>F000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750495439.86000001</v>
          </cell>
        </row>
        <row r="973">
          <cell r="A973" t="str">
            <v>A4651000070</v>
          </cell>
          <cell r="B973" t="str">
            <v>F00A</v>
          </cell>
          <cell r="C973" t="str">
            <v>CUSTOM1_TOTAL</v>
          </cell>
          <cell r="D973" t="str">
            <v>L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5288157.54</v>
          </cell>
        </row>
        <row r="974">
          <cell r="A974" t="str">
            <v>A4651000070</v>
          </cell>
          <cell r="B974" t="str">
            <v>F105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-493575.58</v>
          </cell>
        </row>
        <row r="975">
          <cell r="A975" t="str">
            <v>A4651000070</v>
          </cell>
          <cell r="B975" t="str">
            <v>F155</v>
          </cell>
          <cell r="C975" t="str">
            <v>CUSTOM1_TOTAL</v>
          </cell>
          <cell r="D975" t="str">
            <v>L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3885525.06</v>
          </cell>
        </row>
        <row r="976">
          <cell r="A976" t="str">
            <v>A4651000070</v>
          </cell>
          <cell r="B976" t="str">
            <v>F160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-139577.89000000001</v>
          </cell>
        </row>
        <row r="977">
          <cell r="A977" t="str">
            <v>A4651000070</v>
          </cell>
          <cell r="B977" t="str">
            <v>F180</v>
          </cell>
          <cell r="C977" t="str">
            <v>CUSTOM1_TOTAL</v>
          </cell>
          <cell r="D977" t="str">
            <v>L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-462147222.11000001</v>
          </cell>
        </row>
        <row r="978">
          <cell r="A978" t="str">
            <v>A4651000080</v>
          </cell>
          <cell r="B978" t="str">
            <v>F000</v>
          </cell>
          <cell r="C978" t="str">
            <v>CUSTOM1_TOTAL</v>
          </cell>
          <cell r="D978" t="str">
            <v>L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29000000</v>
          </cell>
        </row>
        <row r="979">
          <cell r="A979" t="str">
            <v>A4651000080</v>
          </cell>
          <cell r="B979" t="str">
            <v>F005</v>
          </cell>
          <cell r="C979" t="str">
            <v>CUSTOM1_TOTAL</v>
          </cell>
          <cell r="D979" t="str">
            <v>L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125000000</v>
          </cell>
        </row>
        <row r="980">
          <cell r="A980" t="str">
            <v>A4651000080</v>
          </cell>
          <cell r="B980" t="str">
            <v>F190</v>
          </cell>
          <cell r="C980" t="str">
            <v>CUSTOM1_TOTAL</v>
          </cell>
          <cell r="D980" t="str">
            <v>L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-146000000</v>
          </cell>
        </row>
        <row r="981">
          <cell r="A981" t="str">
            <v>A4651000090</v>
          </cell>
          <cell r="B981" t="str">
            <v>F000</v>
          </cell>
          <cell r="C981" t="str">
            <v>CUSTOM1_TOTAL</v>
          </cell>
          <cell r="D981" t="str">
            <v>L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13742394426.66</v>
          </cell>
        </row>
        <row r="982">
          <cell r="A982" t="str">
            <v>A4651000090</v>
          </cell>
          <cell r="B982" t="str">
            <v>F005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874733152.84000003</v>
          </cell>
        </row>
        <row r="983">
          <cell r="A983" t="str">
            <v>A4651000090</v>
          </cell>
          <cell r="B983" t="str">
            <v>F100</v>
          </cell>
          <cell r="C983" t="str">
            <v>CUSTOM1_TOTAL</v>
          </cell>
          <cell r="D983" t="str">
            <v>L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1054419731.2</v>
          </cell>
        </row>
        <row r="984">
          <cell r="A984" t="str">
            <v>A4651000090</v>
          </cell>
          <cell r="B984" t="str">
            <v>F105</v>
          </cell>
          <cell r="C984" t="str">
            <v>CUSTOM1_TOTAL</v>
          </cell>
          <cell r="D984" t="str">
            <v>L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-19077624.289999999</v>
          </cell>
        </row>
        <row r="985">
          <cell r="A985" t="str">
            <v>A4651000090</v>
          </cell>
          <cell r="B985" t="str">
            <v>F185</v>
          </cell>
          <cell r="C985" t="str">
            <v>CUSTOM1_TOTAL</v>
          </cell>
          <cell r="D985" t="str">
            <v>L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-0.83</v>
          </cell>
        </row>
        <row r="986">
          <cell r="A986" t="str">
            <v>A4651000090</v>
          </cell>
          <cell r="B986" t="str">
            <v>F190</v>
          </cell>
          <cell r="C986" t="str">
            <v>CUSTOM1_TOTAL</v>
          </cell>
          <cell r="D986" t="str">
            <v>L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-1013701702.52</v>
          </cell>
        </row>
        <row r="987">
          <cell r="A987" t="str">
            <v>A4651000100</v>
          </cell>
          <cell r="B987" t="str">
            <v>F000</v>
          </cell>
          <cell r="C987" t="str">
            <v>CUSTOM1_TOTAL</v>
          </cell>
          <cell r="D987" t="str">
            <v>L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49151531.18</v>
          </cell>
        </row>
        <row r="988">
          <cell r="A988" t="str">
            <v>A4651000100</v>
          </cell>
          <cell r="B988" t="str">
            <v>F100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26990530.550000001</v>
          </cell>
        </row>
        <row r="989">
          <cell r="A989" t="str">
            <v>A4651000100</v>
          </cell>
          <cell r="B989" t="str">
            <v>F105</v>
          </cell>
          <cell r="C989" t="str">
            <v>CUSTOM1_TOTAL</v>
          </cell>
          <cell r="D989" t="str">
            <v>L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-7009642.9500000002</v>
          </cell>
        </row>
        <row r="990">
          <cell r="A990" t="str">
            <v>A4651000100</v>
          </cell>
          <cell r="B990" t="str">
            <v>F185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-52322246.560000002</v>
          </cell>
        </row>
        <row r="991">
          <cell r="A991" t="str">
            <v>A4651000110</v>
          </cell>
          <cell r="B991" t="str">
            <v>F000</v>
          </cell>
          <cell r="C991" t="str">
            <v>CUSTOM1_TOTAL</v>
          </cell>
          <cell r="D991" t="str">
            <v>L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296473609.37</v>
          </cell>
        </row>
        <row r="992">
          <cell r="A992" t="str">
            <v>A4651000110</v>
          </cell>
          <cell r="B992" t="str">
            <v>F005</v>
          </cell>
          <cell r="C992" t="str">
            <v>CUSTOM1_TOTAL</v>
          </cell>
          <cell r="D992" t="str">
            <v>L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13291524160.870001</v>
          </cell>
        </row>
        <row r="993">
          <cell r="A993" t="str">
            <v>A4651000110</v>
          </cell>
          <cell r="B993" t="str">
            <v>F180</v>
          </cell>
          <cell r="C993" t="str">
            <v>CUSTOM1_TOTAL</v>
          </cell>
          <cell r="D993" t="str">
            <v>L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-13248893542.4</v>
          </cell>
        </row>
        <row r="994">
          <cell r="A994" t="str">
            <v>A4651000125</v>
          </cell>
          <cell r="B994" t="str">
            <v>F000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8568055.2100000009</v>
          </cell>
        </row>
        <row r="995">
          <cell r="A995" t="str">
            <v>A4651000125</v>
          </cell>
          <cell r="B995" t="str">
            <v>F185</v>
          </cell>
          <cell r="C995" t="str">
            <v>CUSTOM1_TOTAL</v>
          </cell>
          <cell r="D995" t="str">
            <v>L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-2576310.02</v>
          </cell>
        </row>
        <row r="996">
          <cell r="A996" t="str">
            <v>A4651000125</v>
          </cell>
          <cell r="B996" t="str">
            <v>F930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64579.72</v>
          </cell>
        </row>
        <row r="997">
          <cell r="A997" t="str">
            <v>A4670000000</v>
          </cell>
          <cell r="B997" t="str">
            <v>F000</v>
          </cell>
          <cell r="C997" t="str">
            <v>CUSTOM1_TOTAL</v>
          </cell>
          <cell r="D997" t="str">
            <v>L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475323205.31</v>
          </cell>
        </row>
        <row r="998">
          <cell r="A998" t="str">
            <v>A4670000000</v>
          </cell>
          <cell r="B998" t="str">
            <v>F000</v>
          </cell>
          <cell r="C998" t="str">
            <v>CUSTOM1_TOTAL</v>
          </cell>
          <cell r="D998" t="str">
            <v>N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203891348.52000001</v>
          </cell>
        </row>
        <row r="999">
          <cell r="A999" t="str">
            <v>A4670000000</v>
          </cell>
          <cell r="B999" t="str">
            <v>F135</v>
          </cell>
          <cell r="C999" t="str">
            <v>CUSTOM1_TOTAL</v>
          </cell>
          <cell r="D999" t="str">
            <v>L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116941010.61</v>
          </cell>
        </row>
        <row r="1000">
          <cell r="A1000" t="str">
            <v>A4670000000</v>
          </cell>
          <cell r="B1000" t="str">
            <v>F135</v>
          </cell>
          <cell r="C1000" t="str">
            <v>CUSTOM1_TOTAL</v>
          </cell>
          <cell r="D1000" t="str">
            <v>N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11087781.949999999</v>
          </cell>
        </row>
        <row r="1001">
          <cell r="A1001" t="str">
            <v>A4670000000</v>
          </cell>
          <cell r="B1001" t="str">
            <v>F145</v>
          </cell>
          <cell r="C1001" t="str">
            <v>CUSTOM1_TOTAL</v>
          </cell>
          <cell r="D1001" t="str">
            <v>L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-1206923.8400000001</v>
          </cell>
        </row>
        <row r="1002">
          <cell r="A1002" t="str">
            <v>A4670000000</v>
          </cell>
          <cell r="B1002" t="str">
            <v>F185</v>
          </cell>
          <cell r="C1002" t="str">
            <v>CUSTOM1_TOTAL</v>
          </cell>
          <cell r="D1002" t="str">
            <v>L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-5668034.0899999999</v>
          </cell>
        </row>
        <row r="1003">
          <cell r="A1003" t="str">
            <v>A4670000000</v>
          </cell>
          <cell r="B1003" t="str">
            <v>F185</v>
          </cell>
          <cell r="C1003" t="str">
            <v>CUSTOM1_TOTAL</v>
          </cell>
          <cell r="D1003" t="str">
            <v>N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1324584.1100000001</v>
          </cell>
        </row>
        <row r="1004">
          <cell r="A1004" t="str">
            <v>A4670000000</v>
          </cell>
          <cell r="B1004" t="str">
            <v>F930</v>
          </cell>
          <cell r="C1004" t="str">
            <v>CUSTOM1_TOTAL</v>
          </cell>
          <cell r="D1004" t="str">
            <v>L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-266716162.03999999</v>
          </cell>
        </row>
        <row r="1005">
          <cell r="A1005" t="str">
            <v>A4670000000</v>
          </cell>
          <cell r="B1005" t="str">
            <v>F930</v>
          </cell>
          <cell r="C1005" t="str">
            <v>CUSTOM1_TOTAL</v>
          </cell>
          <cell r="D1005" t="str">
            <v>N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-136719895.63</v>
          </cell>
        </row>
        <row r="1006">
          <cell r="A1006" t="str">
            <v>A4670000070</v>
          </cell>
          <cell r="B1006" t="str">
            <v>F135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116941010.61</v>
          </cell>
        </row>
        <row r="1007">
          <cell r="A1007" t="str">
            <v>A4670000070</v>
          </cell>
          <cell r="B1007" t="str">
            <v>F135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11087781.949999999</v>
          </cell>
        </row>
        <row r="1008">
          <cell r="A1008" t="str">
            <v>A4670000070</v>
          </cell>
          <cell r="B1008" t="str">
            <v>F145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-1206923.8400000001</v>
          </cell>
        </row>
        <row r="1009">
          <cell r="A1009" t="str">
            <v>A4670000070</v>
          </cell>
          <cell r="B1009" t="str">
            <v>F185</v>
          </cell>
          <cell r="C1009" t="str">
            <v>CUSTOM1_TOTAL</v>
          </cell>
          <cell r="D1009" t="str">
            <v>L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-6754453.9400000004</v>
          </cell>
        </row>
        <row r="1010">
          <cell r="A1010" t="str">
            <v>A4670000070</v>
          </cell>
          <cell r="B1010" t="str">
            <v>F185</v>
          </cell>
          <cell r="C1010" t="str">
            <v>CUSTOM1_TOTAL</v>
          </cell>
          <cell r="D1010" t="str">
            <v>N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1324584.1100000001</v>
          </cell>
        </row>
        <row r="1011">
          <cell r="A1011" t="str">
            <v>A4670000080</v>
          </cell>
          <cell r="B1011" t="str">
            <v>F000</v>
          </cell>
          <cell r="C1011" t="str">
            <v>CUSTOM1_TOTAL</v>
          </cell>
          <cell r="D1011" t="str">
            <v>L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475323205.31</v>
          </cell>
        </row>
        <row r="1012">
          <cell r="A1012" t="str">
            <v>A4670000080</v>
          </cell>
          <cell r="B1012" t="str">
            <v>F000</v>
          </cell>
          <cell r="C1012" t="str">
            <v>CUSTOM1_TOTAL</v>
          </cell>
          <cell r="D1012" t="str">
            <v>N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203891348.52000001</v>
          </cell>
        </row>
        <row r="1013">
          <cell r="A1013" t="str">
            <v>A4670000080</v>
          </cell>
          <cell r="B1013" t="str">
            <v>F185</v>
          </cell>
          <cell r="C1013" t="str">
            <v>CUSTOM1_TOTAL</v>
          </cell>
          <cell r="D1013" t="str">
            <v>L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1086419.8500000001</v>
          </cell>
        </row>
        <row r="1014">
          <cell r="A1014" t="str">
            <v>A4670000080</v>
          </cell>
          <cell r="B1014" t="str">
            <v>F930</v>
          </cell>
          <cell r="C1014" t="str">
            <v>CUSTOM1_TOTAL</v>
          </cell>
          <cell r="D1014" t="str">
            <v>L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-266716162.03999999</v>
          </cell>
        </row>
        <row r="1015">
          <cell r="A1015" t="str">
            <v>A4670000080</v>
          </cell>
          <cell r="B1015" t="str">
            <v>F930</v>
          </cell>
          <cell r="C1015" t="str">
            <v>CUSTOM1_TOTAL</v>
          </cell>
          <cell r="D1015" t="str">
            <v>N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-136719895.63</v>
          </cell>
        </row>
        <row r="1016">
          <cell r="A1016" t="str">
            <v>A5000000000</v>
          </cell>
          <cell r="B1016" t="str">
            <v>F000</v>
          </cell>
          <cell r="C1016" t="str">
            <v>CUSTOM1_TOTAL</v>
          </cell>
          <cell r="D1016" t="str">
            <v>CUSTOM2_OTH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0.03</v>
          </cell>
        </row>
        <row r="1017">
          <cell r="A1017" t="str">
            <v>A5000000000</v>
          </cell>
          <cell r="B1017" t="str">
            <v>F000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842953040.79999995</v>
          </cell>
        </row>
        <row r="1018">
          <cell r="A1018" t="str">
            <v>A5000000000</v>
          </cell>
          <cell r="B1018" t="str">
            <v>F000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5148743043.8800001</v>
          </cell>
        </row>
        <row r="1019">
          <cell r="A1019" t="str">
            <v>A5000000000</v>
          </cell>
          <cell r="B1019" t="str">
            <v>F110</v>
          </cell>
          <cell r="C1019" t="str">
            <v>CUSTOM1_TOTAL</v>
          </cell>
          <cell r="D1019" t="str">
            <v>L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126338278294.22</v>
          </cell>
        </row>
        <row r="1020">
          <cell r="A1020" t="str">
            <v>A5000000000</v>
          </cell>
          <cell r="B1020" t="str">
            <v>F110</v>
          </cell>
          <cell r="C1020" t="str">
            <v>CUSTOM1_TOTAL</v>
          </cell>
          <cell r="D1020" t="str">
            <v>N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76021095588.410004</v>
          </cell>
        </row>
        <row r="1021">
          <cell r="A1021" t="str">
            <v>A5000000000</v>
          </cell>
          <cell r="B1021" t="str">
            <v>F115</v>
          </cell>
          <cell r="C1021" t="str">
            <v>CUSTOM1_TOTAL</v>
          </cell>
          <cell r="D1021" t="str">
            <v>L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-9557983315.7900009</v>
          </cell>
        </row>
        <row r="1022">
          <cell r="A1022" t="str">
            <v>A5000000000</v>
          </cell>
          <cell r="B1022" t="str">
            <v>F115</v>
          </cell>
          <cell r="C1022" t="str">
            <v>CUSTOM1_TOTAL</v>
          </cell>
          <cell r="D1022" t="str">
            <v>N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-5068886627.6599998</v>
          </cell>
        </row>
        <row r="1023">
          <cell r="A1023" t="str">
            <v>A5000000000</v>
          </cell>
          <cell r="B1023" t="str">
            <v>F125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-3213363.49</v>
          </cell>
        </row>
        <row r="1024">
          <cell r="A1024" t="str">
            <v>A5000000000</v>
          </cell>
          <cell r="B1024" t="str">
            <v>F125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-49216672.100000001</v>
          </cell>
        </row>
        <row r="1025">
          <cell r="A1025" t="str">
            <v>A5000000000</v>
          </cell>
          <cell r="B1025" t="str">
            <v>F130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2351854.31</v>
          </cell>
        </row>
        <row r="1026">
          <cell r="A1026" t="str">
            <v>A5000000000</v>
          </cell>
          <cell r="B1026" t="str">
            <v>F130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61037101.960000001</v>
          </cell>
        </row>
        <row r="1027">
          <cell r="A1027" t="str">
            <v>A5000000000</v>
          </cell>
          <cell r="B1027" t="str">
            <v>F180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-120167890102.70001</v>
          </cell>
        </row>
        <row r="1028">
          <cell r="A1028" t="str">
            <v>A5000000000</v>
          </cell>
          <cell r="B1028" t="str">
            <v>F180</v>
          </cell>
          <cell r="C1028" t="str">
            <v>CUSTOM1_TOTAL</v>
          </cell>
          <cell r="D1028" t="str">
            <v>N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-88669755027.100006</v>
          </cell>
        </row>
        <row r="1029">
          <cell r="A1029" t="str">
            <v>A5000000000</v>
          </cell>
          <cell r="B1029" t="str">
            <v>F185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3645162696.1199999</v>
          </cell>
        </row>
        <row r="1030">
          <cell r="A1030" t="str">
            <v>A5000000000</v>
          </cell>
          <cell r="B1030" t="str">
            <v>F185</v>
          </cell>
          <cell r="C1030" t="str">
            <v>CUSTOM1_TOTAL</v>
          </cell>
          <cell r="D1030" t="str">
            <v>N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17837500608.240002</v>
          </cell>
        </row>
        <row r="1031">
          <cell r="A1031" t="str">
            <v>A5000000000</v>
          </cell>
          <cell r="B1031" t="str">
            <v>F930</v>
          </cell>
          <cell r="C1031" t="str">
            <v>CUSTOM1_TOTAL</v>
          </cell>
          <cell r="D1031" t="str">
            <v>L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-79830.02</v>
          </cell>
        </row>
        <row r="1032">
          <cell r="A1032" t="str">
            <v>A5000000000</v>
          </cell>
          <cell r="B1032" t="str">
            <v>F930</v>
          </cell>
          <cell r="C1032" t="str">
            <v>CUSTOM1_TOTAL</v>
          </cell>
          <cell r="D1032" t="str">
            <v>N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-3144401.27</v>
          </cell>
        </row>
        <row r="1033">
          <cell r="A1033" t="str">
            <v>A5100000000</v>
          </cell>
          <cell r="B1033" t="str">
            <v>F000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364031498.83999997</v>
          </cell>
        </row>
        <row r="1034">
          <cell r="A1034" t="str">
            <v>A5100000000</v>
          </cell>
          <cell r="B1034" t="str">
            <v>F000</v>
          </cell>
          <cell r="C1034" t="str">
            <v>CUSTOM1_TOTAL</v>
          </cell>
          <cell r="D1034" t="str">
            <v>N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2142838337.96</v>
          </cell>
        </row>
        <row r="1035">
          <cell r="A1035" t="str">
            <v>A5100000000</v>
          </cell>
          <cell r="B1035" t="str">
            <v>F125</v>
          </cell>
          <cell r="C1035" t="str">
            <v>CUSTOM1_TOTAL</v>
          </cell>
          <cell r="D1035" t="str">
            <v>L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-3213363.49</v>
          </cell>
        </row>
        <row r="1036">
          <cell r="A1036" t="str">
            <v>A5100000000</v>
          </cell>
          <cell r="B1036" t="str">
            <v>F125</v>
          </cell>
          <cell r="C1036" t="str">
            <v>CUSTOM1_TOTAL</v>
          </cell>
          <cell r="D1036" t="str">
            <v>N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-37832368.659999996</v>
          </cell>
        </row>
        <row r="1037">
          <cell r="A1037" t="str">
            <v>A5100000000</v>
          </cell>
          <cell r="B1037" t="str">
            <v>F130</v>
          </cell>
          <cell r="C1037" t="str">
            <v>CUSTOM1_TOTAL</v>
          </cell>
          <cell r="D1037" t="str">
            <v>L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2351854.31</v>
          </cell>
        </row>
        <row r="1038">
          <cell r="A1038" t="str">
            <v>A5100000000</v>
          </cell>
          <cell r="B1038" t="str">
            <v>F130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41024468.909999996</v>
          </cell>
        </row>
        <row r="1039">
          <cell r="A1039" t="str">
            <v>A5100000000</v>
          </cell>
          <cell r="B1039" t="str">
            <v>F180</v>
          </cell>
          <cell r="C1039" t="str">
            <v>CUSTOM1_TOTAL</v>
          </cell>
          <cell r="D1039" t="str">
            <v>L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-3323484338.0599999</v>
          </cell>
        </row>
        <row r="1040">
          <cell r="A1040" t="str">
            <v>A5100000000</v>
          </cell>
          <cell r="B1040" t="str">
            <v>F180</v>
          </cell>
          <cell r="C1040" t="str">
            <v>CUSTOM1_TOTAL</v>
          </cell>
          <cell r="D1040" t="str">
            <v>N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-12781683741.139999</v>
          </cell>
        </row>
        <row r="1041">
          <cell r="A1041" t="str">
            <v>A5100000000</v>
          </cell>
          <cell r="B1041" t="str">
            <v>F185</v>
          </cell>
          <cell r="C1041" t="str">
            <v>CUSTOM1_TOTAL</v>
          </cell>
          <cell r="D1041" t="str">
            <v>L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3196392529.25</v>
          </cell>
        </row>
        <row r="1042">
          <cell r="A1042" t="str">
            <v>A5100000000</v>
          </cell>
          <cell r="B1042" t="str">
            <v>F185</v>
          </cell>
          <cell r="C1042" t="str">
            <v>CUSTOM1_TOTAL</v>
          </cell>
          <cell r="D1042" t="str">
            <v>N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12787358369.040001</v>
          </cell>
        </row>
        <row r="1043">
          <cell r="A1043" t="str">
            <v>A5100000000</v>
          </cell>
          <cell r="B1043" t="str">
            <v>F930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-3424.22</v>
          </cell>
        </row>
        <row r="1044">
          <cell r="A1044" t="str">
            <v>A5100000000</v>
          </cell>
          <cell r="B1044" t="str">
            <v>F930</v>
          </cell>
          <cell r="C1044" t="str">
            <v>CUSTOM1_TOTAL</v>
          </cell>
          <cell r="D1044" t="str">
            <v>N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-1104004.73</v>
          </cell>
        </row>
        <row r="1045">
          <cell r="A1045" t="str">
            <v>A5100000010</v>
          </cell>
          <cell r="B1045" t="str">
            <v>F000</v>
          </cell>
          <cell r="C1045" t="str">
            <v>CUSTOM1_TOTAL</v>
          </cell>
          <cell r="D1045" t="str">
            <v>L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327676176.56</v>
          </cell>
        </row>
        <row r="1046">
          <cell r="A1046" t="str">
            <v>A5100000010</v>
          </cell>
          <cell r="B1046" t="str">
            <v>F000</v>
          </cell>
          <cell r="C1046" t="str">
            <v>CUSTOM1_TOTAL</v>
          </cell>
          <cell r="D1046" t="str">
            <v>N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2003352926.49</v>
          </cell>
        </row>
        <row r="1047">
          <cell r="A1047" t="str">
            <v>A5100000010</v>
          </cell>
          <cell r="B1047" t="str">
            <v>F125</v>
          </cell>
          <cell r="C1047" t="str">
            <v>CUSTOM1_TOTAL</v>
          </cell>
          <cell r="D1047" t="str">
            <v>L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-1380353.56</v>
          </cell>
        </row>
        <row r="1048">
          <cell r="A1048" t="str">
            <v>A5100000010</v>
          </cell>
          <cell r="B1048" t="str">
            <v>F125</v>
          </cell>
          <cell r="C1048" t="str">
            <v>CUSTOM1_TOTAL</v>
          </cell>
          <cell r="D1048" t="str">
            <v>N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-38588184.259999998</v>
          </cell>
        </row>
        <row r="1049">
          <cell r="A1049" t="str">
            <v>A5100000010</v>
          </cell>
          <cell r="B1049" t="str">
            <v>F130</v>
          </cell>
          <cell r="C1049" t="str">
            <v>CUSTOM1_TOTAL</v>
          </cell>
          <cell r="D1049" t="str">
            <v>L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542943.31000000006</v>
          </cell>
        </row>
        <row r="1050">
          <cell r="A1050" t="str">
            <v>A5100000010</v>
          </cell>
          <cell r="B1050" t="str">
            <v>F130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41020468.909999996</v>
          </cell>
        </row>
        <row r="1051">
          <cell r="A1051" t="str">
            <v>A5100000010</v>
          </cell>
          <cell r="B1051" t="str">
            <v>F180</v>
          </cell>
          <cell r="C1051" t="str">
            <v>CUSTOM1_TOTAL</v>
          </cell>
          <cell r="D1051" t="str">
            <v>L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-3314629028.5599999</v>
          </cell>
        </row>
        <row r="1052">
          <cell r="A1052" t="str">
            <v>A5100000010</v>
          </cell>
          <cell r="B1052" t="str">
            <v>F180</v>
          </cell>
          <cell r="C1052" t="str">
            <v>CUSTOM1_TOTAL</v>
          </cell>
          <cell r="D1052" t="str">
            <v>N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-12493415352.52</v>
          </cell>
        </row>
        <row r="1053">
          <cell r="A1053" t="str">
            <v>A5100000010</v>
          </cell>
          <cell r="B1053" t="str">
            <v>F185</v>
          </cell>
          <cell r="C1053" t="str">
            <v>CUSTOM1_TOTAL</v>
          </cell>
          <cell r="D1053" t="str">
            <v>L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3218137043.1399999</v>
          </cell>
        </row>
        <row r="1054">
          <cell r="A1054" t="str">
            <v>A5100000010</v>
          </cell>
          <cell r="B1054" t="str">
            <v>F185</v>
          </cell>
          <cell r="C1054" t="str">
            <v>CUSTOM1_TOTAL</v>
          </cell>
          <cell r="D1054" t="str">
            <v>N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12592546254.15</v>
          </cell>
        </row>
        <row r="1055">
          <cell r="A1055" t="str">
            <v>A5100000010</v>
          </cell>
          <cell r="B1055" t="str">
            <v>F930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-1079040.1499999999</v>
          </cell>
        </row>
        <row r="1056">
          <cell r="A1056" t="str">
            <v>A5100000030</v>
          </cell>
          <cell r="B1056" t="str">
            <v>F000</v>
          </cell>
          <cell r="C1056" t="str">
            <v>CUSTOM1_TOTAL</v>
          </cell>
          <cell r="D1056" t="str">
            <v>L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18125911.140000001</v>
          </cell>
        </row>
        <row r="1057">
          <cell r="A1057" t="str">
            <v>A5100000030</v>
          </cell>
          <cell r="B1057" t="str">
            <v>F000</v>
          </cell>
          <cell r="C1057" t="str">
            <v>CUSTOM1_TOTAL</v>
          </cell>
          <cell r="D1057" t="str">
            <v>N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27334656.719999999</v>
          </cell>
        </row>
        <row r="1058">
          <cell r="A1058" t="str">
            <v>A5100000030</v>
          </cell>
          <cell r="B1058" t="str">
            <v>F125</v>
          </cell>
          <cell r="C1058" t="str">
            <v>CUSTOM1_TOTAL</v>
          </cell>
          <cell r="D1058" t="str">
            <v>L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251496.07</v>
          </cell>
        </row>
        <row r="1059">
          <cell r="A1059" t="str">
            <v>A5100000030</v>
          </cell>
          <cell r="B1059" t="str">
            <v>F125</v>
          </cell>
          <cell r="C1059" t="str">
            <v>CUSTOM1_TOTAL</v>
          </cell>
          <cell r="D1059" t="str">
            <v>N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675165.93</v>
          </cell>
        </row>
        <row r="1060">
          <cell r="A1060" t="str">
            <v>A5100000030</v>
          </cell>
          <cell r="B1060" t="str">
            <v>F180</v>
          </cell>
          <cell r="C1060" t="str">
            <v>CUSTOM1_TOTAL</v>
          </cell>
          <cell r="D1060" t="str">
            <v>L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-8493763.5299999993</v>
          </cell>
        </row>
        <row r="1061">
          <cell r="A1061" t="str">
            <v>A5100000030</v>
          </cell>
          <cell r="B1061" t="str">
            <v>F180</v>
          </cell>
          <cell r="C1061" t="str">
            <v>CUSTOM1_TOTAL</v>
          </cell>
          <cell r="D1061" t="str">
            <v>N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-22802343.82</v>
          </cell>
        </row>
        <row r="1062">
          <cell r="A1062" t="str">
            <v>A5100000030</v>
          </cell>
          <cell r="B1062" t="str">
            <v>F185</v>
          </cell>
          <cell r="C1062" t="str">
            <v>CUSTOM1_TOTAL</v>
          </cell>
          <cell r="D1062" t="str">
            <v>L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-5534630.2999999998</v>
          </cell>
        </row>
        <row r="1063">
          <cell r="A1063" t="str">
            <v>A5100000030</v>
          </cell>
          <cell r="B1063" t="str">
            <v>F185</v>
          </cell>
          <cell r="C1063" t="str">
            <v>CUSTOM1_TOTAL</v>
          </cell>
          <cell r="D1063" t="str">
            <v>N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492382.58</v>
          </cell>
        </row>
        <row r="1064">
          <cell r="A1064" t="str">
            <v>A5100000030</v>
          </cell>
          <cell r="B1064" t="str">
            <v>F930</v>
          </cell>
          <cell r="C1064" t="str">
            <v>CUSTOM1_TOTAL</v>
          </cell>
          <cell r="D1064" t="str">
            <v>L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-3424.22</v>
          </cell>
        </row>
        <row r="1065">
          <cell r="A1065" t="str">
            <v>A5100000030</v>
          </cell>
          <cell r="B1065" t="str">
            <v>F930</v>
          </cell>
          <cell r="C1065" t="str">
            <v>CUSTOM1_TOTAL</v>
          </cell>
          <cell r="D1065" t="str">
            <v>N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-9192.65</v>
          </cell>
        </row>
        <row r="1066">
          <cell r="A1066" t="str">
            <v>A5100000040</v>
          </cell>
          <cell r="B1066" t="str">
            <v>F000</v>
          </cell>
          <cell r="C1066" t="str">
            <v>CUSTOM1_TOTAL</v>
          </cell>
          <cell r="D1066" t="str">
            <v>L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1380102.58</v>
          </cell>
        </row>
        <row r="1067">
          <cell r="A1067" t="str">
            <v>A5100000040</v>
          </cell>
          <cell r="B1067" t="str">
            <v>F000</v>
          </cell>
          <cell r="C1067" t="str">
            <v>CUSTOM1_TOTAL</v>
          </cell>
          <cell r="D1067" t="str">
            <v>N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15988945.24</v>
          </cell>
        </row>
        <row r="1068">
          <cell r="A1068" t="str">
            <v>A5100000040</v>
          </cell>
          <cell r="B1068" t="str">
            <v>F125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163132.15</v>
          </cell>
        </row>
        <row r="1069">
          <cell r="A1069" t="str">
            <v>A5100000040</v>
          </cell>
          <cell r="B1069" t="str">
            <v>F180</v>
          </cell>
          <cell r="C1069" t="str">
            <v>CUSTOM1_TOTAL</v>
          </cell>
          <cell r="D1069" t="str">
            <v>N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-24501496.18</v>
          </cell>
        </row>
        <row r="1070">
          <cell r="A1070" t="str">
            <v>A5100000040</v>
          </cell>
          <cell r="B1070" t="str">
            <v>F185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36139919.409999996</v>
          </cell>
        </row>
        <row r="1071">
          <cell r="A1071" t="str">
            <v>A5100000040</v>
          </cell>
          <cell r="B1071" t="str">
            <v>F930</v>
          </cell>
          <cell r="C1071" t="str">
            <v>CUSTOM1_TOTAL</v>
          </cell>
          <cell r="D1071" t="str">
            <v>N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-12195.18</v>
          </cell>
        </row>
        <row r="1072">
          <cell r="A1072" t="str">
            <v>A5100000060</v>
          </cell>
          <cell r="B1072" t="str">
            <v>F000</v>
          </cell>
          <cell r="C1072" t="str">
            <v>CUSTOM1_TOTAL</v>
          </cell>
          <cell r="D1072" t="str">
            <v>L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16849308.559999999</v>
          </cell>
        </row>
        <row r="1073">
          <cell r="A1073" t="str">
            <v>A5100000060</v>
          </cell>
          <cell r="B1073" t="str">
            <v>F000</v>
          </cell>
          <cell r="C1073" t="str">
            <v>CUSTOM1_TOTAL</v>
          </cell>
          <cell r="D1073" t="str">
            <v>N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96161809.510000005</v>
          </cell>
        </row>
        <row r="1074">
          <cell r="A1074" t="str">
            <v>A5100000060</v>
          </cell>
          <cell r="B1074" t="str">
            <v>F125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-2084506</v>
          </cell>
        </row>
        <row r="1075">
          <cell r="A1075" t="str">
            <v>A5100000060</v>
          </cell>
          <cell r="B1075" t="str">
            <v>F125</v>
          </cell>
          <cell r="C1075" t="str">
            <v>CUSTOM1_TOTAL</v>
          </cell>
          <cell r="D1075" t="str">
            <v>N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-82482.48</v>
          </cell>
        </row>
        <row r="1076">
          <cell r="A1076" t="str">
            <v>A5100000060</v>
          </cell>
          <cell r="B1076" t="str">
            <v>F130</v>
          </cell>
          <cell r="C1076" t="str">
            <v>CUSTOM1_TOTAL</v>
          </cell>
          <cell r="D1076" t="str">
            <v>L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1808911</v>
          </cell>
        </row>
        <row r="1077">
          <cell r="A1077" t="str">
            <v>A5100000060</v>
          </cell>
          <cell r="B1077" t="str">
            <v>F130</v>
          </cell>
          <cell r="C1077" t="str">
            <v>CUSTOM1_TOTAL</v>
          </cell>
          <cell r="D1077" t="str">
            <v>N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4000</v>
          </cell>
        </row>
        <row r="1078">
          <cell r="A1078" t="str">
            <v>A5100000060</v>
          </cell>
          <cell r="B1078" t="str">
            <v>F180</v>
          </cell>
          <cell r="C1078" t="str">
            <v>CUSTOM1_TOTAL</v>
          </cell>
          <cell r="D1078" t="str">
            <v>L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-290580</v>
          </cell>
        </row>
        <row r="1079">
          <cell r="A1079" t="str">
            <v>A5100000060</v>
          </cell>
          <cell r="B1079" t="str">
            <v>F180</v>
          </cell>
          <cell r="C1079" t="str">
            <v>CUSTOM1_TOTAL</v>
          </cell>
          <cell r="D1079" t="str">
            <v>N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-238380674.62</v>
          </cell>
        </row>
        <row r="1080">
          <cell r="A1080" t="str">
            <v>A5100000060</v>
          </cell>
          <cell r="B1080" t="str">
            <v>F185</v>
          </cell>
          <cell r="C1080" t="str">
            <v>CUSTOM1_TOTAL</v>
          </cell>
          <cell r="D1080" t="str">
            <v>L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-16283133.560000001</v>
          </cell>
        </row>
        <row r="1081">
          <cell r="A1081" t="str">
            <v>A5100000060</v>
          </cell>
          <cell r="B1081" t="str">
            <v>F185</v>
          </cell>
          <cell r="C1081" t="str">
            <v>CUSTOM1_TOTAL</v>
          </cell>
          <cell r="D1081" t="str">
            <v>N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154194470.83000001</v>
          </cell>
        </row>
        <row r="1082">
          <cell r="A1082" t="str">
            <v>A5100000060</v>
          </cell>
          <cell r="B1082" t="str">
            <v>F930</v>
          </cell>
          <cell r="C1082" t="str">
            <v>CUSTOM1_TOTAL</v>
          </cell>
          <cell r="D1082" t="str">
            <v>N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-3576.75</v>
          </cell>
        </row>
        <row r="1083">
          <cell r="A1083" t="str">
            <v>A5100000070</v>
          </cell>
          <cell r="B1083" t="str">
            <v>F180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-70965.97</v>
          </cell>
        </row>
        <row r="1084">
          <cell r="A1084" t="str">
            <v>A5100000070</v>
          </cell>
          <cell r="B1084" t="str">
            <v>F180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-2583874</v>
          </cell>
        </row>
        <row r="1085">
          <cell r="A1085" t="str">
            <v>A5100000070</v>
          </cell>
          <cell r="B1085" t="str">
            <v>F185</v>
          </cell>
          <cell r="C1085" t="str">
            <v>CUSTOM1_TOTAL</v>
          </cell>
          <cell r="D1085" t="str">
            <v>L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73249.97</v>
          </cell>
        </row>
        <row r="1086">
          <cell r="A1086" t="str">
            <v>A5100000070</v>
          </cell>
          <cell r="B1086" t="str">
            <v>F185</v>
          </cell>
          <cell r="C1086" t="str">
            <v>CUSTOM1_TOTAL</v>
          </cell>
          <cell r="D1086" t="str">
            <v>N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3985342.07</v>
          </cell>
        </row>
        <row r="1087">
          <cell r="A1087" t="str">
            <v>A5200000000</v>
          </cell>
          <cell r="B1087" t="str">
            <v>F000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238915485.86000001</v>
          </cell>
        </row>
        <row r="1088">
          <cell r="A1088" t="str">
            <v>A5200000000</v>
          </cell>
          <cell r="B1088" t="str">
            <v>F000</v>
          </cell>
          <cell r="C1088" t="str">
            <v>CUSTOM1_TOTAL</v>
          </cell>
          <cell r="D1088" t="str">
            <v>N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2755255319.1100001</v>
          </cell>
        </row>
        <row r="1089">
          <cell r="A1089" t="str">
            <v>A5200000000</v>
          </cell>
          <cell r="B1089" t="str">
            <v>F125</v>
          </cell>
          <cell r="C1089" t="str">
            <v>CUSTOM1_TOTAL</v>
          </cell>
          <cell r="D1089" t="str">
            <v>N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-11384303.439999999</v>
          </cell>
        </row>
        <row r="1090">
          <cell r="A1090" t="str">
            <v>A5200000000</v>
          </cell>
          <cell r="B1090" t="str">
            <v>F130</v>
          </cell>
          <cell r="C1090" t="str">
            <v>CUSTOM1_TOTAL</v>
          </cell>
          <cell r="D1090" t="str">
            <v>N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20012633.050000001</v>
          </cell>
        </row>
        <row r="1091">
          <cell r="A1091" t="str">
            <v>A5200000000</v>
          </cell>
          <cell r="B1091" t="str">
            <v>F180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-467713988.72000003</v>
          </cell>
        </row>
        <row r="1092">
          <cell r="A1092" t="str">
            <v>A5200000000</v>
          </cell>
          <cell r="B1092" t="str">
            <v>F180</v>
          </cell>
          <cell r="C1092" t="str">
            <v>CUSTOM1_TOTAL</v>
          </cell>
          <cell r="D1092" t="str">
            <v>N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-5166613049.4499998</v>
          </cell>
        </row>
        <row r="1093">
          <cell r="A1093" t="str">
            <v>A5200000000</v>
          </cell>
          <cell r="B1093" t="str">
            <v>F185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448770166.87</v>
          </cell>
        </row>
        <row r="1094">
          <cell r="A1094" t="str">
            <v>A5200000000</v>
          </cell>
          <cell r="B1094" t="str">
            <v>F185</v>
          </cell>
          <cell r="C1094" t="str">
            <v>CUSTOM1_TOTAL</v>
          </cell>
          <cell r="D1094" t="str">
            <v>N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5050142239.1999998</v>
          </cell>
        </row>
        <row r="1095">
          <cell r="A1095" t="str">
            <v>A5200000000</v>
          </cell>
          <cell r="B1095" t="str">
            <v>F930</v>
          </cell>
          <cell r="C1095" t="str">
            <v>CUSTOM1_TOTAL</v>
          </cell>
          <cell r="D1095" t="str">
            <v>N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-1811163.22</v>
          </cell>
        </row>
        <row r="1096">
          <cell r="A1096" t="str">
            <v>A5200000010</v>
          </cell>
          <cell r="B1096" t="str">
            <v>F000</v>
          </cell>
          <cell r="C1096" t="str">
            <v>CUSTOM1_TOTAL</v>
          </cell>
          <cell r="D1096" t="str">
            <v>L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238915485.86000001</v>
          </cell>
        </row>
        <row r="1097">
          <cell r="A1097" t="str">
            <v>A5200000010</v>
          </cell>
          <cell r="B1097" t="str">
            <v>F000</v>
          </cell>
          <cell r="C1097" t="str">
            <v>CUSTOM1_TOTAL</v>
          </cell>
          <cell r="D1097" t="str">
            <v>N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2517337932.3499999</v>
          </cell>
        </row>
        <row r="1098">
          <cell r="A1098" t="str">
            <v>A5200000010</v>
          </cell>
          <cell r="B1098" t="str">
            <v>F125</v>
          </cell>
          <cell r="C1098" t="str">
            <v>CUSTOM1_TOTAL</v>
          </cell>
          <cell r="D1098" t="str">
            <v>N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-10562850.039999999</v>
          </cell>
        </row>
        <row r="1099">
          <cell r="A1099" t="str">
            <v>A5200000010</v>
          </cell>
          <cell r="B1099" t="str">
            <v>F130</v>
          </cell>
          <cell r="C1099" t="str">
            <v>CUSTOM1_TOTAL</v>
          </cell>
          <cell r="D1099" t="str">
            <v>N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20012633.050000001</v>
          </cell>
        </row>
        <row r="1100">
          <cell r="A1100" t="str">
            <v>A5200000010</v>
          </cell>
          <cell r="B1100" t="str">
            <v>F180</v>
          </cell>
          <cell r="C1100" t="str">
            <v>CUSTOM1_TOTAL</v>
          </cell>
          <cell r="D1100" t="str">
            <v>L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-467713988.72000003</v>
          </cell>
        </row>
        <row r="1101">
          <cell r="A1101" t="str">
            <v>A5200000010</v>
          </cell>
          <cell r="B1101" t="str">
            <v>F180</v>
          </cell>
          <cell r="C1101" t="str">
            <v>CUSTOM1_TOTAL</v>
          </cell>
          <cell r="D1101" t="str">
            <v>N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-4778524068.1199999</v>
          </cell>
        </row>
        <row r="1102">
          <cell r="A1102" t="str">
            <v>A5200000010</v>
          </cell>
          <cell r="B1102" t="str">
            <v>F185</v>
          </cell>
          <cell r="C1102" t="str">
            <v>CUSTOM1_TOTAL</v>
          </cell>
          <cell r="D1102" t="str">
            <v>L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448770166.87</v>
          </cell>
        </row>
        <row r="1103">
          <cell r="A1103" t="str">
            <v>A5200000010</v>
          </cell>
          <cell r="B1103" t="str">
            <v>F185</v>
          </cell>
          <cell r="C1103" t="str">
            <v>CUSTOM1_TOTAL</v>
          </cell>
          <cell r="D1103" t="str">
            <v>N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4668638340.5799999</v>
          </cell>
        </row>
        <row r="1104">
          <cell r="A1104" t="str">
            <v>A5200000010</v>
          </cell>
          <cell r="B1104" t="str">
            <v>F930</v>
          </cell>
          <cell r="C1104" t="str">
            <v>CUSTOM1_TOTAL</v>
          </cell>
          <cell r="D1104" t="str">
            <v>N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-360755.13</v>
          </cell>
        </row>
        <row r="1105">
          <cell r="A1105" t="str">
            <v>A5200000030</v>
          </cell>
          <cell r="B1105" t="str">
            <v>F000</v>
          </cell>
          <cell r="C1105" t="str">
            <v>CUSTOM1_TOTAL</v>
          </cell>
          <cell r="D1105" t="str">
            <v>N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237917386.75999999</v>
          </cell>
        </row>
        <row r="1106">
          <cell r="A1106" t="str">
            <v>A5200000030</v>
          </cell>
          <cell r="B1106" t="str">
            <v>F125</v>
          </cell>
          <cell r="C1106" t="str">
            <v>CUSTOM1_TOTAL</v>
          </cell>
          <cell r="D1106" t="str">
            <v>N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-821453.4</v>
          </cell>
        </row>
        <row r="1107">
          <cell r="A1107" t="str">
            <v>A5200000030</v>
          </cell>
          <cell r="B1107" t="str">
            <v>F180</v>
          </cell>
          <cell r="C1107" t="str">
            <v>CUSTOM1_TOTAL</v>
          </cell>
          <cell r="D1107" t="str">
            <v>N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-388088981.32999998</v>
          </cell>
        </row>
        <row r="1108">
          <cell r="A1108" t="str">
            <v>A5200000030</v>
          </cell>
          <cell r="B1108" t="str">
            <v>F185</v>
          </cell>
          <cell r="C1108" t="str">
            <v>CUSTOM1_TOTAL</v>
          </cell>
          <cell r="D1108" t="str">
            <v>N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381503898.62</v>
          </cell>
        </row>
        <row r="1109">
          <cell r="A1109" t="str">
            <v>A5200000030</v>
          </cell>
          <cell r="B1109" t="str">
            <v>F930</v>
          </cell>
          <cell r="C1109" t="str">
            <v>CUSTOM1_TOTAL</v>
          </cell>
          <cell r="D1109" t="str">
            <v>N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-1450408.09</v>
          </cell>
        </row>
        <row r="1110">
          <cell r="A1110" t="str">
            <v>A5300000000</v>
          </cell>
          <cell r="B1110" t="str">
            <v>F000</v>
          </cell>
          <cell r="C1110" t="str">
            <v>CUSTOM1_TOTAL</v>
          </cell>
          <cell r="D1110" t="str">
            <v>CUSTOM2_OTH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0.03</v>
          </cell>
        </row>
        <row r="1111">
          <cell r="A1111" t="str">
            <v>A5300000000</v>
          </cell>
          <cell r="B1111" t="str">
            <v>F000</v>
          </cell>
          <cell r="C1111" t="str">
            <v>CUSTOM1_TOTAL</v>
          </cell>
          <cell r="D1111" t="str">
            <v>L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240006056.09999999</v>
          </cell>
        </row>
        <row r="1112">
          <cell r="A1112" t="str">
            <v>A5300000000</v>
          </cell>
          <cell r="B1112" t="str">
            <v>F000</v>
          </cell>
          <cell r="C1112" t="str">
            <v>CUSTOM1_TOTAL</v>
          </cell>
          <cell r="D1112" t="str">
            <v>N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250649386.81</v>
          </cell>
        </row>
        <row r="1113">
          <cell r="A1113" t="str">
            <v>A5300000000</v>
          </cell>
          <cell r="B1113" t="str">
            <v>F110</v>
          </cell>
          <cell r="C1113" t="str">
            <v>CUSTOM1_TOTAL</v>
          </cell>
          <cell r="D1113" t="str">
            <v>L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126338278294.22</v>
          </cell>
        </row>
        <row r="1114">
          <cell r="A1114" t="str">
            <v>A5300000000</v>
          </cell>
          <cell r="B1114" t="str">
            <v>F110</v>
          </cell>
          <cell r="C1114" t="str">
            <v>CUSTOM1_TOTAL</v>
          </cell>
          <cell r="D1114" t="str">
            <v>N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76021095588.410004</v>
          </cell>
        </row>
        <row r="1115">
          <cell r="A1115" t="str">
            <v>A5300000000</v>
          </cell>
          <cell r="B1115" t="str">
            <v>F115</v>
          </cell>
          <cell r="C1115" t="str">
            <v>CUSTOM1_TOTAL</v>
          </cell>
          <cell r="D1115" t="str">
            <v>L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-9557983315.7900009</v>
          </cell>
        </row>
        <row r="1116">
          <cell r="A1116" t="str">
            <v>A5300000000</v>
          </cell>
          <cell r="B1116" t="str">
            <v>F115</v>
          </cell>
          <cell r="C1116" t="str">
            <v>CUSTOM1_TOTAL</v>
          </cell>
          <cell r="D1116" t="str">
            <v>N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-5068886627.6599998</v>
          </cell>
        </row>
        <row r="1117">
          <cell r="A1117" t="str">
            <v>A5300000000</v>
          </cell>
          <cell r="B1117" t="str">
            <v>F180</v>
          </cell>
          <cell r="C1117" t="str">
            <v>CUSTOM1_TOTAL</v>
          </cell>
          <cell r="D1117" t="str">
            <v>L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-116376691775.92</v>
          </cell>
        </row>
        <row r="1118">
          <cell r="A1118" t="str">
            <v>A5300000000</v>
          </cell>
          <cell r="B1118" t="str">
            <v>F180</v>
          </cell>
          <cell r="C1118" t="str">
            <v>CUSTOM1_TOTAL</v>
          </cell>
          <cell r="D1118" t="str">
            <v>N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-70721458236.51001</v>
          </cell>
        </row>
        <row r="1119">
          <cell r="A1119" t="str">
            <v>A5300000000</v>
          </cell>
          <cell r="B1119" t="str">
            <v>F930</v>
          </cell>
          <cell r="C1119" t="str">
            <v>CUSTOM1_TOTAL</v>
          </cell>
          <cell r="D1119" t="str">
            <v>L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-76405.8</v>
          </cell>
        </row>
        <row r="1120">
          <cell r="A1120" t="str">
            <v>A5300000000</v>
          </cell>
          <cell r="B1120" t="str">
            <v>F930</v>
          </cell>
          <cell r="C1120" t="str">
            <v>CUSTOM1_TOTAL</v>
          </cell>
          <cell r="D1120" t="str">
            <v>N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-229233.32</v>
          </cell>
        </row>
        <row r="1121">
          <cell r="A1121" t="str">
            <v>A5300000020</v>
          </cell>
          <cell r="B1121" t="str">
            <v>F000</v>
          </cell>
          <cell r="C1121" t="str">
            <v>CUSTOM1_TOTAL</v>
          </cell>
          <cell r="D1121" t="str">
            <v>L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903357.2</v>
          </cell>
        </row>
        <row r="1122">
          <cell r="A1122" t="str">
            <v>A5300000020</v>
          </cell>
          <cell r="B1122" t="str">
            <v>F000</v>
          </cell>
          <cell r="C1122" t="str">
            <v>CUSTOM1_TOTAL</v>
          </cell>
          <cell r="D1122" t="str">
            <v>N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1245506.27</v>
          </cell>
        </row>
        <row r="1123">
          <cell r="A1123" t="str">
            <v>A5300000020</v>
          </cell>
          <cell r="B1123" t="str">
            <v>F110</v>
          </cell>
          <cell r="C1123" t="str">
            <v>CUSTOM1_TOTAL</v>
          </cell>
          <cell r="D1123" t="str">
            <v>L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6582934.5700000003</v>
          </cell>
        </row>
        <row r="1124">
          <cell r="A1124" t="str">
            <v>A5300000020</v>
          </cell>
          <cell r="B1124" t="str">
            <v>F110</v>
          </cell>
          <cell r="C1124" t="str">
            <v>CUSTOM1_TOTAL</v>
          </cell>
          <cell r="D1124" t="str">
            <v>N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17672535.489999998</v>
          </cell>
        </row>
        <row r="1125">
          <cell r="A1125" t="str">
            <v>A5300000020</v>
          </cell>
          <cell r="B1125" t="str">
            <v>F115</v>
          </cell>
          <cell r="C1125" t="str">
            <v>CUSTOM1_TOTAL</v>
          </cell>
          <cell r="D1125" t="str">
            <v>L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-7302646.46</v>
          </cell>
        </row>
        <row r="1126">
          <cell r="A1126" t="str">
            <v>A5300000020</v>
          </cell>
          <cell r="B1126" t="str">
            <v>F115</v>
          </cell>
          <cell r="C1126" t="str">
            <v>CUSTOM1_TOTAL</v>
          </cell>
          <cell r="D1126" t="str">
            <v>N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-19604672.829999998</v>
          </cell>
        </row>
        <row r="1127">
          <cell r="A1127" t="str">
            <v>A5300000020</v>
          </cell>
          <cell r="B1127" t="str">
            <v>F180</v>
          </cell>
          <cell r="C1127" t="str">
            <v>CUSTOM1_TOTAL</v>
          </cell>
          <cell r="D1127" t="str">
            <v>L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600185.46</v>
          </cell>
        </row>
        <row r="1128">
          <cell r="A1128" t="str">
            <v>A5300000020</v>
          </cell>
          <cell r="B1128" t="str">
            <v>F180</v>
          </cell>
          <cell r="C1128" t="str">
            <v>CUSTOM1_TOTAL</v>
          </cell>
          <cell r="D1128" t="str">
            <v>N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1611256.93</v>
          </cell>
        </row>
        <row r="1129">
          <cell r="A1129" t="str">
            <v>A5300000020</v>
          </cell>
          <cell r="B1129" t="str">
            <v>F930</v>
          </cell>
          <cell r="C1129" t="str">
            <v>CUSTOM1_TOTAL</v>
          </cell>
          <cell r="D1129" t="str">
            <v>L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0.06</v>
          </cell>
        </row>
        <row r="1130">
          <cell r="A1130" t="str">
            <v>A5300000020</v>
          </cell>
          <cell r="B1130" t="str">
            <v>F930</v>
          </cell>
          <cell r="C1130" t="str">
            <v>CUSTOM1_TOTAL</v>
          </cell>
          <cell r="D1130" t="str">
            <v>N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0.16</v>
          </cell>
        </row>
        <row r="1131">
          <cell r="A1131" t="str">
            <v>A5300000060</v>
          </cell>
          <cell r="B1131" t="str">
            <v>F000</v>
          </cell>
          <cell r="C1131" t="str">
            <v>CUSTOM1_TOTAL</v>
          </cell>
          <cell r="D1131" t="str">
            <v>N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48208.89</v>
          </cell>
        </row>
        <row r="1132">
          <cell r="A1132" t="str">
            <v>A5300000060</v>
          </cell>
          <cell r="B1132" t="str">
            <v>F110</v>
          </cell>
          <cell r="C1132" t="str">
            <v>CUSTOM1_TOTAL</v>
          </cell>
          <cell r="D1132" t="str">
            <v>L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1979712.92</v>
          </cell>
        </row>
        <row r="1133">
          <cell r="A1133" t="str">
            <v>A5300000060</v>
          </cell>
          <cell r="B1133" t="str">
            <v>F110</v>
          </cell>
          <cell r="C1133" t="str">
            <v>CUSTOM1_TOTAL</v>
          </cell>
          <cell r="D1133" t="str">
            <v>N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5314734.09</v>
          </cell>
        </row>
        <row r="1134">
          <cell r="A1134" t="str">
            <v>A5300000060</v>
          </cell>
          <cell r="B1134" t="str">
            <v>F115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-1608190.88</v>
          </cell>
        </row>
        <row r="1135">
          <cell r="A1135" t="str">
            <v>A5300000060</v>
          </cell>
          <cell r="B1135" t="str">
            <v>F115</v>
          </cell>
          <cell r="C1135" t="str">
            <v>CUSTOM1_TOTAL</v>
          </cell>
          <cell r="D1135" t="str">
            <v>N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-4317346.6399999997</v>
          </cell>
        </row>
        <row r="1136">
          <cell r="A1136" t="str">
            <v>A5300000060</v>
          </cell>
          <cell r="B1136" t="str">
            <v>F180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-351738.19</v>
          </cell>
        </row>
        <row r="1137">
          <cell r="A1137" t="str">
            <v>A5300000060</v>
          </cell>
          <cell r="B1137" t="str">
            <v>F180</v>
          </cell>
          <cell r="C1137" t="str">
            <v>CUSTOM1_TOTAL</v>
          </cell>
          <cell r="D1137" t="str">
            <v>N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-944275.79</v>
          </cell>
        </row>
        <row r="1138">
          <cell r="A1138" t="str">
            <v>A5300000070</v>
          </cell>
          <cell r="B1138" t="str">
            <v>F000</v>
          </cell>
          <cell r="C1138" t="str">
            <v>CUSTOM1_TOTAL</v>
          </cell>
          <cell r="D1138" t="str">
            <v>L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8228714.9299999997</v>
          </cell>
        </row>
        <row r="1139">
          <cell r="A1139" t="str">
            <v>A5300000070</v>
          </cell>
          <cell r="B1139" t="str">
            <v>F000</v>
          </cell>
          <cell r="C1139" t="str">
            <v>CUSTOM1_TOTAL</v>
          </cell>
          <cell r="D1139" t="str">
            <v>N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45773162.640000001</v>
          </cell>
        </row>
        <row r="1140">
          <cell r="A1140" t="str">
            <v>A5300000070</v>
          </cell>
          <cell r="B1140" t="str">
            <v>F110</v>
          </cell>
          <cell r="C1140" t="str">
            <v>CUSTOM1_TOTAL</v>
          </cell>
          <cell r="D1140" t="str">
            <v>L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118114270589.29999</v>
          </cell>
        </row>
        <row r="1141">
          <cell r="A1141" t="str">
            <v>A5300000070</v>
          </cell>
          <cell r="B1141" t="str">
            <v>F110</v>
          </cell>
          <cell r="C1141" t="str">
            <v>CUSTOM1_TOTAL</v>
          </cell>
          <cell r="D1141" t="str">
            <v>N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72431592121.320007</v>
          </cell>
        </row>
        <row r="1142">
          <cell r="A1142" t="str">
            <v>A5300000070</v>
          </cell>
          <cell r="B1142" t="str">
            <v>F115</v>
          </cell>
          <cell r="C1142" t="str">
            <v>CUSTOM1_TOTAL</v>
          </cell>
          <cell r="D1142" t="str">
            <v>L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-7123323815.8299999</v>
          </cell>
        </row>
        <row r="1143">
          <cell r="A1143" t="str">
            <v>A5300000070</v>
          </cell>
          <cell r="B1143" t="str">
            <v>F115</v>
          </cell>
          <cell r="C1143" t="str">
            <v>CUSTOM1_TOTAL</v>
          </cell>
          <cell r="D1143" t="str">
            <v>N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-1460753595.03</v>
          </cell>
        </row>
        <row r="1144">
          <cell r="A1144" t="str">
            <v>A5300000070</v>
          </cell>
          <cell r="B1144" t="str">
            <v>F180</v>
          </cell>
          <cell r="C1144" t="str">
            <v>CUSTOM1_TOTAL</v>
          </cell>
          <cell r="D1144" t="str">
            <v>L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-110944157380.19</v>
          </cell>
        </row>
        <row r="1145">
          <cell r="A1145" t="str">
            <v>A5300000070</v>
          </cell>
          <cell r="B1145" t="str">
            <v>F180</v>
          </cell>
          <cell r="C1145" t="str">
            <v>CUSTOM1_TOTAL</v>
          </cell>
          <cell r="D1145" t="str">
            <v>N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-70868879423.619995</v>
          </cell>
        </row>
        <row r="1146">
          <cell r="A1146" t="str">
            <v>A5300000070</v>
          </cell>
          <cell r="B1146" t="str">
            <v>F930</v>
          </cell>
          <cell r="C1146" t="str">
            <v>CUSTOM1_TOTAL</v>
          </cell>
          <cell r="D1146" t="str">
            <v>L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-74787.78</v>
          </cell>
        </row>
        <row r="1147">
          <cell r="A1147" t="str">
            <v>A5300000070</v>
          </cell>
          <cell r="B1147" t="str">
            <v>F930</v>
          </cell>
          <cell r="C1147" t="str">
            <v>CUSTOM1_TOTAL</v>
          </cell>
          <cell r="D1147" t="str">
            <v>N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-224889.58</v>
          </cell>
        </row>
        <row r="1148">
          <cell r="A1148" t="str">
            <v>A5300000080</v>
          </cell>
          <cell r="B1148" t="str">
            <v>F000</v>
          </cell>
          <cell r="C1148" t="str">
            <v>CUSTOM1_TOTAL</v>
          </cell>
          <cell r="D1148" t="str">
            <v>CUSTOM2_OTH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0.03</v>
          </cell>
        </row>
        <row r="1149">
          <cell r="A1149" t="str">
            <v>A5300000080</v>
          </cell>
          <cell r="B1149" t="str">
            <v>F000</v>
          </cell>
          <cell r="C1149" t="str">
            <v>CUSTOM1_TOTAL</v>
          </cell>
          <cell r="D1149" t="str">
            <v>L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1006536.13</v>
          </cell>
        </row>
        <row r="1150">
          <cell r="A1150" t="str">
            <v>A5300000080</v>
          </cell>
          <cell r="B1150" t="str">
            <v>F000</v>
          </cell>
          <cell r="C1150" t="str">
            <v>CUSTOM1_TOTAL</v>
          </cell>
          <cell r="D1150" t="str">
            <v>N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5262861.34</v>
          </cell>
        </row>
        <row r="1151">
          <cell r="A1151" t="str">
            <v>A5300000080</v>
          </cell>
          <cell r="B1151" t="str">
            <v>F110</v>
          </cell>
          <cell r="C1151" t="str">
            <v>CUSTOM1_TOTAL</v>
          </cell>
          <cell r="D1151" t="str">
            <v>L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1528798462.3499999</v>
          </cell>
        </row>
        <row r="1152">
          <cell r="A1152" t="str">
            <v>A5300000080</v>
          </cell>
          <cell r="B1152" t="str">
            <v>F110</v>
          </cell>
          <cell r="C1152" t="str">
            <v>CUSTOM1_TOTAL</v>
          </cell>
          <cell r="D1152" t="str">
            <v>N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11498555.01</v>
          </cell>
        </row>
        <row r="1153">
          <cell r="A1153" t="str">
            <v>A5300000080</v>
          </cell>
          <cell r="B1153" t="str">
            <v>F115</v>
          </cell>
          <cell r="C1153" t="str">
            <v>CUSTOM1_TOTAL</v>
          </cell>
          <cell r="D1153" t="str">
            <v>L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-110353245.45</v>
          </cell>
        </row>
        <row r="1154">
          <cell r="A1154" t="str">
            <v>A5300000080</v>
          </cell>
          <cell r="B1154" t="str">
            <v>F115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-1941100.88</v>
          </cell>
        </row>
        <row r="1155">
          <cell r="A1155" t="str">
            <v>A5300000080</v>
          </cell>
          <cell r="B1155" t="str">
            <v>F180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-1416545655.1600001</v>
          </cell>
        </row>
        <row r="1156">
          <cell r="A1156" t="str">
            <v>A5300000080</v>
          </cell>
          <cell r="B1156" t="str">
            <v>F180</v>
          </cell>
          <cell r="C1156" t="str">
            <v>CUSTOM1_TOTAL</v>
          </cell>
          <cell r="D1156" t="str">
            <v>N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-8983685.0999999996</v>
          </cell>
        </row>
        <row r="1157">
          <cell r="A1157" t="str">
            <v>A5300000090</v>
          </cell>
          <cell r="B1157" t="str">
            <v>F000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126468205.26000001</v>
          </cell>
        </row>
        <row r="1158">
          <cell r="A1158" t="str">
            <v>A5300000090</v>
          </cell>
          <cell r="B1158" t="str">
            <v>F000</v>
          </cell>
          <cell r="C1158" t="str">
            <v>CUSTOM1_TOTAL</v>
          </cell>
          <cell r="D1158" t="str">
            <v>N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167199383.78</v>
          </cell>
        </row>
        <row r="1159">
          <cell r="A1159" t="str">
            <v>A5300000090</v>
          </cell>
          <cell r="B1159" t="str">
            <v>F110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-6481630.1200000001</v>
          </cell>
        </row>
        <row r="1160">
          <cell r="A1160" t="str">
            <v>A5300000090</v>
          </cell>
          <cell r="B1160" t="str">
            <v>F110</v>
          </cell>
          <cell r="C1160" t="str">
            <v>CUSTOM1_TOTAL</v>
          </cell>
          <cell r="D1160" t="str">
            <v>N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-17400573.670000002</v>
          </cell>
        </row>
        <row r="1161">
          <cell r="A1161" t="str">
            <v>A5300000090</v>
          </cell>
          <cell r="B1161" t="str">
            <v>F115</v>
          </cell>
          <cell r="C1161" t="str">
            <v>CUSTOM1_TOTAL</v>
          </cell>
          <cell r="D1161" t="str">
            <v>L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-6613996.8399999999</v>
          </cell>
        </row>
        <row r="1162">
          <cell r="A1162" t="str">
            <v>A5300000090</v>
          </cell>
          <cell r="B1162" t="str">
            <v>F115</v>
          </cell>
          <cell r="C1162" t="str">
            <v>CUSTOM1_TOTAL</v>
          </cell>
          <cell r="D1162" t="str">
            <v>N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-17755925.210000001</v>
          </cell>
        </row>
        <row r="1163">
          <cell r="A1163" t="str">
            <v>A5300000090</v>
          </cell>
          <cell r="B1163" t="str">
            <v>F180</v>
          </cell>
          <cell r="C1163" t="str">
            <v>CUSTOM1_TOTAL</v>
          </cell>
          <cell r="D1163" t="str">
            <v>L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63740786.450000003</v>
          </cell>
        </row>
        <row r="1164">
          <cell r="A1164" t="str">
            <v>A5300000090</v>
          </cell>
          <cell r="B1164" t="str">
            <v>F180</v>
          </cell>
          <cell r="C1164" t="str">
            <v>CUSTOM1_TOTAL</v>
          </cell>
          <cell r="D1164" t="str">
            <v>N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171915633.18000001</v>
          </cell>
        </row>
        <row r="1165">
          <cell r="A1165" t="str">
            <v>A5300000110</v>
          </cell>
          <cell r="B1165" t="str">
            <v>F000</v>
          </cell>
          <cell r="C1165" t="str">
            <v>CUSTOM1_TOTAL</v>
          </cell>
          <cell r="D1165" t="str">
            <v>L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93130741.150000006</v>
          </cell>
        </row>
        <row r="1166">
          <cell r="A1166" t="str">
            <v>A5300000110</v>
          </cell>
          <cell r="B1166" t="str">
            <v>F110</v>
          </cell>
          <cell r="C1166" t="str">
            <v>CUSTOM1_TOTAL</v>
          </cell>
          <cell r="D1166" t="str">
            <v>L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4847854261.5200005</v>
          </cell>
        </row>
        <row r="1167">
          <cell r="A1167" t="str">
            <v>A5300000110</v>
          </cell>
          <cell r="B1167" t="str">
            <v>F115</v>
          </cell>
          <cell r="C1167" t="str">
            <v>CUSTOM1_TOTAL</v>
          </cell>
          <cell r="D1167" t="str">
            <v>L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-356810744.14999998</v>
          </cell>
        </row>
        <row r="1168">
          <cell r="A1168" t="str">
            <v>A5300000110</v>
          </cell>
          <cell r="B1168" t="str">
            <v>F180</v>
          </cell>
          <cell r="C1168" t="str">
            <v>CUSTOM1_TOTAL</v>
          </cell>
          <cell r="D1168" t="str">
            <v>L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-4215888956.25</v>
          </cell>
        </row>
        <row r="1169">
          <cell r="A1169" t="str">
            <v>A5300000120</v>
          </cell>
          <cell r="B1169" t="str">
            <v>F000</v>
          </cell>
          <cell r="C1169" t="str">
            <v>CUSTOM1_TOTAL</v>
          </cell>
          <cell r="D1169" t="str">
            <v>L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10268501.43</v>
          </cell>
        </row>
        <row r="1170">
          <cell r="A1170" t="str">
            <v>A5300000120</v>
          </cell>
          <cell r="B1170" t="str">
            <v>F000</v>
          </cell>
          <cell r="C1170" t="str">
            <v>CUSTOM1_TOTAL</v>
          </cell>
          <cell r="D1170" t="str">
            <v>N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31120263.890000001</v>
          </cell>
        </row>
        <row r="1171">
          <cell r="A1171" t="str">
            <v>A5300000120</v>
          </cell>
          <cell r="B1171" t="str">
            <v>F110</v>
          </cell>
          <cell r="C1171" t="str">
            <v>CUSTOM1_TOTAL</v>
          </cell>
          <cell r="D1171" t="str">
            <v>L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1845273963.6800001</v>
          </cell>
        </row>
        <row r="1172">
          <cell r="A1172" t="str">
            <v>A5300000120</v>
          </cell>
          <cell r="B1172" t="str">
            <v>F110</v>
          </cell>
          <cell r="C1172" t="str">
            <v>CUSTOM1_TOTAL</v>
          </cell>
          <cell r="D1172" t="str">
            <v>N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3572418216.1700001</v>
          </cell>
        </row>
        <row r="1173">
          <cell r="A1173" t="str">
            <v>A5300000120</v>
          </cell>
          <cell r="B1173" t="str">
            <v>F115</v>
          </cell>
          <cell r="C1173" t="str">
            <v>CUSTOM1_TOTAL</v>
          </cell>
          <cell r="D1173" t="str">
            <v>L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-1951970676.1800001</v>
          </cell>
        </row>
        <row r="1174">
          <cell r="A1174" t="str">
            <v>A5300000120</v>
          </cell>
          <cell r="B1174" t="str">
            <v>F115</v>
          </cell>
          <cell r="C1174" t="str">
            <v>CUSTOM1_TOTAL</v>
          </cell>
          <cell r="D1174" t="str">
            <v>N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-3564513987.0700002</v>
          </cell>
        </row>
        <row r="1175">
          <cell r="A1175" t="str">
            <v>A5300000120</v>
          </cell>
          <cell r="B1175" t="str">
            <v>F180</v>
          </cell>
          <cell r="C1175" t="str">
            <v>CUSTOM1_TOTAL</v>
          </cell>
          <cell r="D1175" t="str">
            <v>L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135910981.96000001</v>
          </cell>
        </row>
        <row r="1176">
          <cell r="A1176" t="str">
            <v>A5300000120</v>
          </cell>
          <cell r="B1176" t="str">
            <v>F180</v>
          </cell>
          <cell r="C1176" t="str">
            <v>CUSTOM1_TOTAL</v>
          </cell>
          <cell r="D1176" t="str">
            <v>N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-16177742.109999999</v>
          </cell>
        </row>
        <row r="1177">
          <cell r="A1177" t="str">
            <v>A5300000120</v>
          </cell>
          <cell r="B1177" t="str">
            <v>F930</v>
          </cell>
          <cell r="C1177" t="str">
            <v>CUSTOM1_TOTAL</v>
          </cell>
          <cell r="D1177" t="str">
            <v>L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-1618.08</v>
          </cell>
        </row>
        <row r="1178">
          <cell r="A1178" t="str">
            <v>A5300000120</v>
          </cell>
          <cell r="B1178" t="str">
            <v>F930</v>
          </cell>
          <cell r="C1178" t="str">
            <v>CUSTOM1_TOTAL</v>
          </cell>
          <cell r="D1178" t="str">
            <v>N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-4343.8999999999996</v>
          </cell>
        </row>
        <row r="1179">
          <cell r="A1179" t="str">
            <v>A6000000000</v>
          </cell>
          <cell r="B1179" t="str">
            <v>FLOW_OTH</v>
          </cell>
          <cell r="C1179" t="str">
            <v>CUSTOM1_TOTAL</v>
          </cell>
          <cell r="D1179" t="str">
            <v>CUSTOM2_OTH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0.11</v>
          </cell>
        </row>
        <row r="1180">
          <cell r="A1180" t="str">
            <v>A6000000000</v>
          </cell>
          <cell r="B1180" t="str">
            <v>FLOW_OTH</v>
          </cell>
          <cell r="C1180" t="str">
            <v>CUSTOM1_TOTAL</v>
          </cell>
          <cell r="D1180" t="str">
            <v>L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-0.01</v>
          </cell>
        </row>
        <row r="1181">
          <cell r="A1181" t="str">
            <v>A6000000000</v>
          </cell>
          <cell r="B1181" t="str">
            <v>FLOW_OTH</v>
          </cell>
          <cell r="C1181" t="str">
            <v>CUSTOM1_TOTAL</v>
          </cell>
          <cell r="D1181" t="str">
            <v>N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0.01</v>
          </cell>
        </row>
        <row r="1182">
          <cell r="A1182" t="str">
            <v>A6000000000</v>
          </cell>
          <cell r="B1182" t="str">
            <v>F000</v>
          </cell>
          <cell r="C1182" t="str">
            <v>CUSTOM1_TOTAL</v>
          </cell>
          <cell r="D1182" t="str">
            <v>L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2367803332.52</v>
          </cell>
        </row>
        <row r="1183">
          <cell r="A1183" t="str">
            <v>A6000000000</v>
          </cell>
          <cell r="B1183" t="str">
            <v>F000</v>
          </cell>
          <cell r="C1183" t="str">
            <v>CUSTOM1_TOTAL</v>
          </cell>
          <cell r="D1183" t="str">
            <v>N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6855985220.9099998</v>
          </cell>
        </row>
        <row r="1184">
          <cell r="A1184" t="str">
            <v>A6000000000</v>
          </cell>
          <cell r="B1184" t="str">
            <v>F110</v>
          </cell>
          <cell r="C1184" t="str">
            <v>CUSTOM1_TOTAL</v>
          </cell>
          <cell r="D1184" t="str">
            <v>L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517679357.11000001</v>
          </cell>
        </row>
        <row r="1185">
          <cell r="A1185" t="str">
            <v>A6000000000</v>
          </cell>
          <cell r="B1185" t="str">
            <v>F110</v>
          </cell>
          <cell r="C1185" t="str">
            <v>CUSTOM1_TOTAL</v>
          </cell>
          <cell r="D1185" t="str">
            <v>N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1079279806.8099999</v>
          </cell>
        </row>
        <row r="1186">
          <cell r="A1186" t="str">
            <v>A6000000000</v>
          </cell>
          <cell r="B1186" t="str">
            <v>F115</v>
          </cell>
          <cell r="C1186" t="str">
            <v>CUSTOM1_TOTAL</v>
          </cell>
          <cell r="D1186" t="str">
            <v>L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-418083697.42000002</v>
          </cell>
        </row>
        <row r="1187">
          <cell r="A1187" t="str">
            <v>A6000000000</v>
          </cell>
          <cell r="B1187" t="str">
            <v>F115</v>
          </cell>
          <cell r="C1187" t="str">
            <v>CUSTOM1_TOTAL</v>
          </cell>
          <cell r="D1187" t="str">
            <v>N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-282331604.08999997</v>
          </cell>
        </row>
        <row r="1188">
          <cell r="A1188" t="str">
            <v>A6000000000</v>
          </cell>
          <cell r="B1188" t="str">
            <v>F180</v>
          </cell>
          <cell r="C1188" t="str">
            <v>CUSTOM1_TOTAL</v>
          </cell>
          <cell r="D1188" t="str">
            <v>L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-80645204.599999994</v>
          </cell>
        </row>
        <row r="1189">
          <cell r="A1189" t="str">
            <v>A6000000000</v>
          </cell>
          <cell r="B1189" t="str">
            <v>F180</v>
          </cell>
          <cell r="C1189" t="str">
            <v>CUSTOM1_TOTAL</v>
          </cell>
          <cell r="D1189" t="str">
            <v>N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-202022825.65000001</v>
          </cell>
        </row>
        <row r="1190">
          <cell r="A1190" t="str">
            <v>A6000000000</v>
          </cell>
          <cell r="B1190" t="str">
            <v>F185</v>
          </cell>
          <cell r="C1190" t="str">
            <v>CUSTOM1_TOTAL</v>
          </cell>
          <cell r="D1190" t="str">
            <v>L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954954705.12</v>
          </cell>
        </row>
        <row r="1191">
          <cell r="A1191" t="str">
            <v>A6000000000</v>
          </cell>
          <cell r="B1191" t="str">
            <v>F185</v>
          </cell>
          <cell r="C1191" t="str">
            <v>CUSTOM1_TOTAL</v>
          </cell>
          <cell r="D1191" t="str">
            <v>N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501505469.94999999</v>
          </cell>
        </row>
        <row r="1192">
          <cell r="A1192" t="str">
            <v>A6000000000</v>
          </cell>
          <cell r="B1192" t="str">
            <v>F210</v>
          </cell>
          <cell r="C1192" t="str">
            <v>CUSTOM1_TOTAL</v>
          </cell>
          <cell r="D1192" t="str">
            <v>L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131159679.52</v>
          </cell>
        </row>
        <row r="1193">
          <cell r="A1193" t="str">
            <v>A6000000000</v>
          </cell>
          <cell r="B1193" t="str">
            <v>F210</v>
          </cell>
          <cell r="C1193" t="str">
            <v>CUSTOM1_TOTAL</v>
          </cell>
          <cell r="D1193" t="str">
            <v>N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24384293.989999998</v>
          </cell>
        </row>
        <row r="1194">
          <cell r="A1194" t="str">
            <v>A6000000000</v>
          </cell>
          <cell r="B1194" t="str">
            <v>F215</v>
          </cell>
          <cell r="C1194" t="str">
            <v>CUSTOM1_TOTAL</v>
          </cell>
          <cell r="D1194" t="str">
            <v>L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9749224.1699999999</v>
          </cell>
        </row>
        <row r="1195">
          <cell r="A1195" t="str">
            <v>A6000000000</v>
          </cell>
          <cell r="B1195" t="str">
            <v>F215</v>
          </cell>
          <cell r="C1195" t="str">
            <v>CUSTOM1_TOTAL</v>
          </cell>
          <cell r="D1195" t="str">
            <v>N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125584993.18000001</v>
          </cell>
        </row>
        <row r="1196">
          <cell r="A1196" t="str">
            <v>A6000000000</v>
          </cell>
          <cell r="B1196" t="str">
            <v>F225</v>
          </cell>
          <cell r="C1196" t="str">
            <v>CUSTOM1_TOTAL</v>
          </cell>
          <cell r="D1196" t="str">
            <v>L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-51542363.990000002</v>
          </cell>
        </row>
        <row r="1197">
          <cell r="A1197" t="str">
            <v>A6000000000</v>
          </cell>
          <cell r="B1197" t="str">
            <v>F225</v>
          </cell>
          <cell r="C1197" t="str">
            <v>CUSTOM1_TOTAL</v>
          </cell>
          <cell r="D1197" t="str">
            <v>N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-18280311.469999999</v>
          </cell>
        </row>
        <row r="1198">
          <cell r="A1198" t="str">
            <v>A6000000000</v>
          </cell>
          <cell r="B1198" t="str">
            <v>F230</v>
          </cell>
          <cell r="C1198" t="str">
            <v>CUSTOM1_TOTAL</v>
          </cell>
          <cell r="D1198" t="str">
            <v>L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-40117787.560000002</v>
          </cell>
        </row>
        <row r="1199">
          <cell r="A1199" t="str">
            <v>A6000000000</v>
          </cell>
          <cell r="B1199" t="str">
            <v>F230</v>
          </cell>
          <cell r="C1199" t="str">
            <v>CUSTOM1_TOTAL</v>
          </cell>
          <cell r="D1199" t="str">
            <v>N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-65040892.869999997</v>
          </cell>
        </row>
        <row r="1200">
          <cell r="A1200" t="str">
            <v>A6000000000</v>
          </cell>
          <cell r="B1200" t="str">
            <v>F265</v>
          </cell>
          <cell r="C1200" t="str">
            <v>CUSTOM1_TOTAL</v>
          </cell>
          <cell r="D1200" t="str">
            <v>L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932117</v>
          </cell>
        </row>
        <row r="1201">
          <cell r="A1201" t="str">
            <v>A6000000000</v>
          </cell>
          <cell r="B1201" t="str">
            <v>F265</v>
          </cell>
          <cell r="C1201" t="str">
            <v>CUSTOM1_TOTAL</v>
          </cell>
          <cell r="D1201" t="str">
            <v>N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176619715.37</v>
          </cell>
        </row>
        <row r="1202">
          <cell r="A1202" t="str">
            <v>A6000000000</v>
          </cell>
          <cell r="B1202" t="str">
            <v>F295</v>
          </cell>
          <cell r="C1202" t="str">
            <v>CUSTOM1_TOTAL</v>
          </cell>
          <cell r="D1202" t="str">
            <v>L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-20645664.5</v>
          </cell>
        </row>
        <row r="1203">
          <cell r="A1203" t="str">
            <v>A6000000000</v>
          </cell>
          <cell r="B1203" t="str">
            <v>F295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-35316884.780000001</v>
          </cell>
        </row>
        <row r="1204">
          <cell r="A1204" t="str">
            <v>A6000000000</v>
          </cell>
          <cell r="B1204" t="str">
            <v>F930</v>
          </cell>
          <cell r="C1204" t="str">
            <v>CUSTOM1_TOTAL</v>
          </cell>
          <cell r="D1204" t="str">
            <v>L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-522390.2</v>
          </cell>
        </row>
        <row r="1205">
          <cell r="A1205" t="str">
            <v>A6000000000</v>
          </cell>
          <cell r="B1205" t="str">
            <v>F930</v>
          </cell>
          <cell r="C1205" t="str">
            <v>CUSTOM1_TOTAL</v>
          </cell>
          <cell r="D1205" t="str">
            <v>N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-896246.68</v>
          </cell>
        </row>
        <row r="1206">
          <cell r="A1206" t="str">
            <v>A6100000000</v>
          </cell>
          <cell r="B1206" t="str">
            <v>FLOW_OTH</v>
          </cell>
          <cell r="C1206" t="str">
            <v>CUSTOM1_TOTAL</v>
          </cell>
          <cell r="D1206" t="str">
            <v>CUSTOM2_OTH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0.11</v>
          </cell>
        </row>
        <row r="1207">
          <cell r="A1207" t="str">
            <v>A6100000000</v>
          </cell>
          <cell r="B1207" t="str">
            <v>F000</v>
          </cell>
          <cell r="C1207" t="str">
            <v>CUSTOM1_TOTAL</v>
          </cell>
          <cell r="D1207" t="str">
            <v>L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19895747.5</v>
          </cell>
        </row>
        <row r="1208">
          <cell r="A1208" t="str">
            <v>A6100000000</v>
          </cell>
          <cell r="B1208" t="str">
            <v>F000</v>
          </cell>
          <cell r="C1208" t="str">
            <v>CUSTOM1_TOTAL</v>
          </cell>
          <cell r="D1208" t="str">
            <v>N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1377412306.5599999</v>
          </cell>
        </row>
        <row r="1209">
          <cell r="A1209" t="str">
            <v>A6100000000</v>
          </cell>
          <cell r="B1209" t="str">
            <v>F265</v>
          </cell>
          <cell r="C1209" t="str">
            <v>CUSTOM1_TOTAL</v>
          </cell>
          <cell r="D1209" t="str">
            <v>L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932117</v>
          </cell>
        </row>
        <row r="1210">
          <cell r="A1210" t="str">
            <v>A6100000000</v>
          </cell>
          <cell r="B1210" t="str">
            <v>F265</v>
          </cell>
          <cell r="C1210" t="str">
            <v>CUSTOM1_TOTAL</v>
          </cell>
          <cell r="D1210" t="str">
            <v>N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176619715.37</v>
          </cell>
        </row>
        <row r="1211">
          <cell r="A1211" t="str">
            <v>A6100000000</v>
          </cell>
          <cell r="B1211" t="str">
            <v>F295</v>
          </cell>
          <cell r="C1211" t="str">
            <v>CUSTOM1_TOTAL</v>
          </cell>
          <cell r="D1211" t="str">
            <v>L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-20645664.5</v>
          </cell>
        </row>
        <row r="1212">
          <cell r="A1212" t="str">
            <v>A6100000000</v>
          </cell>
          <cell r="B1212" t="str">
            <v>F295</v>
          </cell>
          <cell r="C1212" t="str">
            <v>CUSTOM1_TOTAL</v>
          </cell>
          <cell r="D1212" t="str">
            <v>N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-35316884.780000001</v>
          </cell>
        </row>
        <row r="1213">
          <cell r="A1213" t="str">
            <v>A6100000010</v>
          </cell>
          <cell r="B1213" t="str">
            <v>FLOW_OTH</v>
          </cell>
          <cell r="C1213" t="str">
            <v>CUSTOM1_TOTAL</v>
          </cell>
          <cell r="D1213" t="str">
            <v>CUSTOM2_OTH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0.11</v>
          </cell>
        </row>
        <row r="1214">
          <cell r="A1214" t="str">
            <v>A6100000010</v>
          </cell>
          <cell r="B1214" t="str">
            <v>F000</v>
          </cell>
          <cell r="C1214" t="str">
            <v>CUSTOM1_TOTAL</v>
          </cell>
          <cell r="D1214" t="str">
            <v>L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19895747.5</v>
          </cell>
        </row>
        <row r="1215">
          <cell r="A1215" t="str">
            <v>A6100000010</v>
          </cell>
          <cell r="B1215" t="str">
            <v>F000</v>
          </cell>
          <cell r="C1215" t="str">
            <v>CUSTOM1_TOTAL</v>
          </cell>
          <cell r="D1215" t="str">
            <v>N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1377412306.5599999</v>
          </cell>
        </row>
        <row r="1216">
          <cell r="A1216" t="str">
            <v>A6100000010</v>
          </cell>
          <cell r="B1216" t="str">
            <v>F265</v>
          </cell>
          <cell r="C1216" t="str">
            <v>CUSTOM1_TOTAL</v>
          </cell>
          <cell r="D1216" t="str">
            <v>L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932117</v>
          </cell>
        </row>
        <row r="1217">
          <cell r="A1217" t="str">
            <v>A6100000010</v>
          </cell>
          <cell r="B1217" t="str">
            <v>F265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176619715.37</v>
          </cell>
        </row>
        <row r="1218">
          <cell r="A1218" t="str">
            <v>A6100000010</v>
          </cell>
          <cell r="B1218" t="str">
            <v>F295</v>
          </cell>
          <cell r="C1218" t="str">
            <v>CUSTOM1_TOTAL</v>
          </cell>
          <cell r="D1218" t="str">
            <v>L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-20645664.5</v>
          </cell>
        </row>
        <row r="1219">
          <cell r="A1219" t="str">
            <v>A6100000010</v>
          </cell>
          <cell r="B1219" t="str">
            <v>F295</v>
          </cell>
          <cell r="C1219" t="str">
            <v>CUSTOM1_TOTAL</v>
          </cell>
          <cell r="D1219" t="str">
            <v>N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-35316884.780000001</v>
          </cell>
        </row>
        <row r="1220">
          <cell r="A1220" t="str">
            <v>A6200000000</v>
          </cell>
          <cell r="B1220" t="str">
            <v>F000</v>
          </cell>
          <cell r="C1220" t="str">
            <v>CUSTOM1_TOTAL</v>
          </cell>
          <cell r="D1220" t="str">
            <v>L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5232488.17</v>
          </cell>
        </row>
        <row r="1221">
          <cell r="A1221" t="str">
            <v>A6200000000</v>
          </cell>
          <cell r="B1221" t="str">
            <v>F000</v>
          </cell>
          <cell r="C1221" t="str">
            <v>CUSTOM1_TOTAL</v>
          </cell>
          <cell r="D1221" t="str">
            <v>N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10927100.83</v>
          </cell>
        </row>
        <row r="1222">
          <cell r="A1222" t="str">
            <v>A6200000000</v>
          </cell>
          <cell r="B1222" t="str">
            <v>F115</v>
          </cell>
          <cell r="C1222" t="str">
            <v>CUSTOM1_TOTAL</v>
          </cell>
          <cell r="D1222" t="str">
            <v>L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-3941473.11</v>
          </cell>
        </row>
        <row r="1223">
          <cell r="A1223" t="str">
            <v>A6200000000</v>
          </cell>
          <cell r="B1223" t="str">
            <v>F115</v>
          </cell>
          <cell r="C1223" t="str">
            <v>CUSTOM1_TOTAL</v>
          </cell>
          <cell r="D1223" t="str">
            <v>N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-8582649.5600000005</v>
          </cell>
        </row>
        <row r="1224">
          <cell r="A1224" t="str">
            <v>A6200000050</v>
          </cell>
          <cell r="B1224" t="str">
            <v>F000</v>
          </cell>
          <cell r="C1224" t="str">
            <v>CUSTOM1_TOTAL</v>
          </cell>
          <cell r="D1224" t="str">
            <v>L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5232488.17</v>
          </cell>
        </row>
        <row r="1225">
          <cell r="A1225" t="str">
            <v>A6200000050</v>
          </cell>
          <cell r="B1225" t="str">
            <v>F000</v>
          </cell>
          <cell r="C1225" t="str">
            <v>CUSTOM1_TOTAL</v>
          </cell>
          <cell r="D1225" t="str">
            <v>N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10927100.83</v>
          </cell>
        </row>
        <row r="1226">
          <cell r="A1226" t="str">
            <v>A6200000050</v>
          </cell>
          <cell r="B1226" t="str">
            <v>F115</v>
          </cell>
          <cell r="C1226" t="str">
            <v>CUSTOM1_TOTAL</v>
          </cell>
          <cell r="D1226" t="str">
            <v>L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-3941473.11</v>
          </cell>
        </row>
        <row r="1227">
          <cell r="A1227" t="str">
            <v>A6200000050</v>
          </cell>
          <cell r="B1227" t="str">
            <v>F115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-8582649.5600000005</v>
          </cell>
        </row>
        <row r="1228">
          <cell r="A1228" t="str">
            <v>A6300000000</v>
          </cell>
          <cell r="B1228" t="str">
            <v>F000</v>
          </cell>
          <cell r="C1228" t="str">
            <v>CUSTOM1_TOTAL</v>
          </cell>
          <cell r="D1228" t="str">
            <v>L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1230774938.7</v>
          </cell>
        </row>
        <row r="1229">
          <cell r="A1229" t="str">
            <v>A6300000000</v>
          </cell>
          <cell r="B1229" t="str">
            <v>F000</v>
          </cell>
          <cell r="C1229" t="str">
            <v>CUSTOM1_TOTAL</v>
          </cell>
          <cell r="D1229" t="str">
            <v>N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455393308.04000002</v>
          </cell>
        </row>
        <row r="1230">
          <cell r="A1230" t="str">
            <v>A6300000000</v>
          </cell>
          <cell r="B1230" t="str">
            <v>F185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954954705.12</v>
          </cell>
        </row>
        <row r="1231">
          <cell r="A1231" t="str">
            <v>A6300000000</v>
          </cell>
          <cell r="B1231" t="str">
            <v>F185</v>
          </cell>
          <cell r="C1231" t="str">
            <v>CUSTOM1_TOTAL</v>
          </cell>
          <cell r="D1231" t="str">
            <v>N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501505469.94999999</v>
          </cell>
        </row>
        <row r="1232">
          <cell r="A1232" t="str">
            <v>A6300000000</v>
          </cell>
          <cell r="B1232" t="str">
            <v>F210</v>
          </cell>
          <cell r="C1232" t="str">
            <v>CUSTOM1_TOTAL</v>
          </cell>
          <cell r="D1232" t="str">
            <v>L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131159679.52</v>
          </cell>
        </row>
        <row r="1233">
          <cell r="A1233" t="str">
            <v>A6300000000</v>
          </cell>
          <cell r="B1233" t="str">
            <v>F210</v>
          </cell>
          <cell r="C1233" t="str">
            <v>CUSTOM1_TOTAL</v>
          </cell>
          <cell r="D1233" t="str">
            <v>N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24384293.989999998</v>
          </cell>
        </row>
        <row r="1234">
          <cell r="A1234" t="str">
            <v>A6300000000</v>
          </cell>
          <cell r="B1234" t="str">
            <v>F215</v>
          </cell>
          <cell r="C1234" t="str">
            <v>CUSTOM1_TOTAL</v>
          </cell>
          <cell r="D1234" t="str">
            <v>L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9749224.1699999999</v>
          </cell>
        </row>
        <row r="1235">
          <cell r="A1235" t="str">
            <v>A6300000000</v>
          </cell>
          <cell r="B1235" t="str">
            <v>F215</v>
          </cell>
          <cell r="C1235" t="str">
            <v>CUSTOM1_TOTAL</v>
          </cell>
          <cell r="D1235" t="str">
            <v>N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125584993.18000001</v>
          </cell>
        </row>
        <row r="1236">
          <cell r="A1236" t="str">
            <v>A6300000000</v>
          </cell>
          <cell r="B1236" t="str">
            <v>F225</v>
          </cell>
          <cell r="C1236" t="str">
            <v>CUSTOM1_TOTAL</v>
          </cell>
          <cell r="D1236" t="str">
            <v>L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-51542363.990000002</v>
          </cell>
        </row>
        <row r="1237">
          <cell r="A1237" t="str">
            <v>A6300000000</v>
          </cell>
          <cell r="B1237" t="str">
            <v>F225</v>
          </cell>
          <cell r="C1237" t="str">
            <v>CUSTOM1_TOTAL</v>
          </cell>
          <cell r="D1237" t="str">
            <v>N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-18280311.469999999</v>
          </cell>
        </row>
        <row r="1238">
          <cell r="A1238" t="str">
            <v>A6300000000</v>
          </cell>
          <cell r="B1238" t="str">
            <v>F230</v>
          </cell>
          <cell r="C1238" t="str">
            <v>CUSTOM1_TOTAL</v>
          </cell>
          <cell r="D1238" t="str">
            <v>L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-40117787.560000002</v>
          </cell>
        </row>
        <row r="1239">
          <cell r="A1239" t="str">
            <v>A6300000000</v>
          </cell>
          <cell r="B1239" t="str">
            <v>F230</v>
          </cell>
          <cell r="C1239" t="str">
            <v>CUSTOM1_TOTAL</v>
          </cell>
          <cell r="D1239" t="str">
            <v>N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-65040892.869999997</v>
          </cell>
        </row>
        <row r="1240">
          <cell r="A1240" t="str">
            <v>A6300000030</v>
          </cell>
          <cell r="B1240" t="str">
            <v>F000</v>
          </cell>
          <cell r="C1240" t="str">
            <v>CUSTOM1_TOTAL</v>
          </cell>
          <cell r="D1240" t="str">
            <v>L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606073379</v>
          </cell>
        </row>
        <row r="1241">
          <cell r="A1241" t="str">
            <v>A6300000030</v>
          </cell>
          <cell r="B1241" t="str">
            <v>F000</v>
          </cell>
          <cell r="C1241" t="str">
            <v>CUSTOM1_TOTAL</v>
          </cell>
          <cell r="D1241" t="str">
            <v>N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225228208</v>
          </cell>
        </row>
        <row r="1242">
          <cell r="A1242" t="str">
            <v>A6300000030</v>
          </cell>
          <cell r="B1242" t="str">
            <v>F225</v>
          </cell>
          <cell r="C1242" t="str">
            <v>CUSTOM1_TOTAL</v>
          </cell>
          <cell r="D1242" t="str">
            <v>L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-21639906</v>
          </cell>
        </row>
        <row r="1243">
          <cell r="A1243" t="str">
            <v>A6300000030</v>
          </cell>
          <cell r="B1243" t="str">
            <v>F225</v>
          </cell>
          <cell r="C1243" t="str">
            <v>CUSTOM1_TOTAL</v>
          </cell>
          <cell r="D1243" t="str">
            <v>N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-8039814</v>
          </cell>
        </row>
        <row r="1244">
          <cell r="A1244" t="str">
            <v>A6300000060</v>
          </cell>
          <cell r="B1244" t="str">
            <v>F000</v>
          </cell>
          <cell r="C1244" t="str">
            <v>CUSTOM1_TOTAL</v>
          </cell>
          <cell r="D1244" t="str">
            <v>N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1253</v>
          </cell>
        </row>
        <row r="1245">
          <cell r="A1245" t="str">
            <v>A6300000080</v>
          </cell>
          <cell r="B1245" t="str">
            <v>F000</v>
          </cell>
          <cell r="C1245" t="str">
            <v>CUSTOM1_TOTAL</v>
          </cell>
          <cell r="D1245" t="str">
            <v>L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505359580.19999999</v>
          </cell>
        </row>
        <row r="1246">
          <cell r="A1246" t="str">
            <v>A6300000080</v>
          </cell>
          <cell r="B1246" t="str">
            <v>F000</v>
          </cell>
          <cell r="C1246" t="str">
            <v>CUSTOM1_TOTAL</v>
          </cell>
          <cell r="D1246" t="str">
            <v>N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84393389.670000002</v>
          </cell>
        </row>
        <row r="1247">
          <cell r="A1247" t="str">
            <v>A6300000080</v>
          </cell>
          <cell r="B1247" t="str">
            <v>F225</v>
          </cell>
          <cell r="C1247" t="str">
            <v>CUSTOM1_TOTAL</v>
          </cell>
          <cell r="D1247" t="str">
            <v>L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-29902457.989999998</v>
          </cell>
        </row>
        <row r="1248">
          <cell r="A1248" t="str">
            <v>A6300000080</v>
          </cell>
          <cell r="B1248" t="str">
            <v>F225</v>
          </cell>
          <cell r="C1248" t="str">
            <v>CUSTOM1_TOTAL</v>
          </cell>
          <cell r="D1248" t="str">
            <v>N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-10240497.470000001</v>
          </cell>
        </row>
        <row r="1249">
          <cell r="A1249" t="str">
            <v>A6300000120</v>
          </cell>
          <cell r="B1249" t="str">
            <v>F000</v>
          </cell>
          <cell r="C1249" t="str">
            <v>CUSTOM1_TOTAL</v>
          </cell>
          <cell r="D1249" t="str">
            <v>N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10514663</v>
          </cell>
        </row>
        <row r="1250">
          <cell r="A1250" t="str">
            <v>A6300000120</v>
          </cell>
          <cell r="B1250" t="str">
            <v>F215</v>
          </cell>
          <cell r="C1250" t="str">
            <v>CUSTOM1_TOTAL</v>
          </cell>
          <cell r="D1250" t="str">
            <v>N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289460</v>
          </cell>
        </row>
        <row r="1251">
          <cell r="A1251" t="str">
            <v>A6300000120</v>
          </cell>
          <cell r="B1251" t="str">
            <v>F230</v>
          </cell>
          <cell r="C1251" t="str">
            <v>CUSTOM1_TOTAL</v>
          </cell>
          <cell r="D1251" t="str">
            <v>N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-871503</v>
          </cell>
        </row>
        <row r="1252">
          <cell r="A1252" t="str">
            <v>A6300000130</v>
          </cell>
          <cell r="B1252" t="str">
            <v>F185</v>
          </cell>
          <cell r="C1252" t="str">
            <v>CUSTOM1_TOTAL</v>
          </cell>
          <cell r="D1252" t="str">
            <v>L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-3563762</v>
          </cell>
        </row>
        <row r="1253">
          <cell r="A1253" t="str">
            <v>A6300000130</v>
          </cell>
          <cell r="B1253" t="str">
            <v>F185</v>
          </cell>
          <cell r="C1253" t="str">
            <v>CUSTOM1_TOTAL</v>
          </cell>
          <cell r="D1253" t="str">
            <v>N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-10376818</v>
          </cell>
        </row>
        <row r="1254">
          <cell r="A1254" t="str">
            <v>A6300000130</v>
          </cell>
          <cell r="B1254" t="str">
            <v>F215</v>
          </cell>
          <cell r="C1254" t="str">
            <v>CUSTOM1_TOTAL</v>
          </cell>
          <cell r="D1254" t="str">
            <v>L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3563762</v>
          </cell>
        </row>
        <row r="1255">
          <cell r="A1255" t="str">
            <v>A6300000130</v>
          </cell>
          <cell r="B1255" t="str">
            <v>F215</v>
          </cell>
          <cell r="C1255" t="str">
            <v>CUSTOM1_TOTAL</v>
          </cell>
          <cell r="D1255" t="str">
            <v>N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10376818</v>
          </cell>
        </row>
        <row r="1256">
          <cell r="A1256" t="str">
            <v>A6300000170</v>
          </cell>
          <cell r="B1256" t="str">
            <v>F185</v>
          </cell>
          <cell r="C1256" t="str">
            <v>CUSTOM1_TOTAL</v>
          </cell>
          <cell r="D1256" t="str">
            <v>L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-297</v>
          </cell>
        </row>
        <row r="1257">
          <cell r="A1257" t="str">
            <v>A6300000170</v>
          </cell>
          <cell r="B1257" t="str">
            <v>F185</v>
          </cell>
          <cell r="C1257" t="str">
            <v>CUSTOM1_TOTAL</v>
          </cell>
          <cell r="D1257" t="str">
            <v>N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-797</v>
          </cell>
        </row>
        <row r="1258">
          <cell r="A1258" t="str">
            <v>A6300000170</v>
          </cell>
          <cell r="B1258" t="str">
            <v>F215</v>
          </cell>
          <cell r="C1258" t="str">
            <v>CUSTOM1_TOTAL</v>
          </cell>
          <cell r="D1258" t="str">
            <v>L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297</v>
          </cell>
        </row>
        <row r="1259">
          <cell r="A1259" t="str">
            <v>A6300000170</v>
          </cell>
          <cell r="B1259" t="str">
            <v>F215</v>
          </cell>
          <cell r="C1259" t="str">
            <v>CUSTOM1_TOTAL</v>
          </cell>
          <cell r="D1259" t="str">
            <v>N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797</v>
          </cell>
        </row>
        <row r="1260">
          <cell r="A1260" t="str">
            <v>A6300000190</v>
          </cell>
          <cell r="B1260" t="str">
            <v>F000</v>
          </cell>
          <cell r="C1260" t="str">
            <v>CUSTOM1_TOTAL</v>
          </cell>
          <cell r="D1260" t="str">
            <v>L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765684444</v>
          </cell>
        </row>
        <row r="1261">
          <cell r="A1261" t="str">
            <v>A6300000190</v>
          </cell>
          <cell r="B1261" t="str">
            <v>F000</v>
          </cell>
          <cell r="C1261" t="str">
            <v>CUSTOM1_TOTAL</v>
          </cell>
          <cell r="D1261" t="str">
            <v>N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282354133</v>
          </cell>
        </row>
        <row r="1262">
          <cell r="A1262" t="str">
            <v>A6300000190</v>
          </cell>
          <cell r="B1262" t="str">
            <v>F185</v>
          </cell>
          <cell r="C1262" t="str">
            <v>CUSTOM1_TOTAL</v>
          </cell>
          <cell r="D1262" t="str">
            <v>L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925839245.63</v>
          </cell>
        </row>
        <row r="1263">
          <cell r="A1263" t="str">
            <v>A6300000190</v>
          </cell>
          <cell r="B1263" t="str">
            <v>F185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490476360.98000002</v>
          </cell>
        </row>
        <row r="1264">
          <cell r="A1264" t="str">
            <v>A6300000190</v>
          </cell>
          <cell r="B1264" t="str">
            <v>F215</v>
          </cell>
          <cell r="C1264" t="str">
            <v>CUSTOM1_TOTAL</v>
          </cell>
          <cell r="D1264" t="str">
            <v>N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98313236.349999994</v>
          </cell>
        </row>
        <row r="1265">
          <cell r="A1265" t="str">
            <v>A6300000190</v>
          </cell>
          <cell r="B1265" t="str">
            <v>F230</v>
          </cell>
          <cell r="C1265" t="str">
            <v>CUSTOM1_TOTAL</v>
          </cell>
          <cell r="D1265" t="str">
            <v>L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-16450124.199999999</v>
          </cell>
        </row>
        <row r="1266">
          <cell r="A1266" t="str">
            <v>A6300000200</v>
          </cell>
          <cell r="B1266" t="str">
            <v>F000</v>
          </cell>
          <cell r="C1266" t="str">
            <v>CUSTOM1_TOTAL</v>
          </cell>
          <cell r="D1266" t="str">
            <v>L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4265248</v>
          </cell>
        </row>
        <row r="1267">
          <cell r="A1267" t="str">
            <v>A6300000200</v>
          </cell>
          <cell r="B1267" t="str">
            <v>F000</v>
          </cell>
          <cell r="C1267" t="str">
            <v>CUSTOM1_TOTAL</v>
          </cell>
          <cell r="D1267" t="str">
            <v>N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8463401</v>
          </cell>
        </row>
        <row r="1268">
          <cell r="A1268" t="str">
            <v>A6300000200</v>
          </cell>
          <cell r="B1268" t="str">
            <v>F215</v>
          </cell>
          <cell r="C1268" t="str">
            <v>CUSTOM1_TOTAL</v>
          </cell>
          <cell r="D1268" t="str">
            <v>L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5867</v>
          </cell>
        </row>
        <row r="1269">
          <cell r="A1269" t="str">
            <v>A6300000200</v>
          </cell>
          <cell r="B1269" t="str">
            <v>F215</v>
          </cell>
          <cell r="C1269" t="str">
            <v>CUSTOM1_TOTAL</v>
          </cell>
          <cell r="D1269" t="str">
            <v>N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15748</v>
          </cell>
        </row>
        <row r="1270">
          <cell r="A1270" t="str">
            <v>A6300000200</v>
          </cell>
          <cell r="B1270" t="str">
            <v>F230</v>
          </cell>
          <cell r="C1270" t="str">
            <v>CUSTOM1_TOTAL</v>
          </cell>
          <cell r="D1270" t="str">
            <v>L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-525349</v>
          </cell>
        </row>
        <row r="1271">
          <cell r="A1271" t="str">
            <v>A6300000200</v>
          </cell>
          <cell r="B1271" t="str">
            <v>F230</v>
          </cell>
          <cell r="C1271" t="str">
            <v>CUSTOM1_TOTAL</v>
          </cell>
          <cell r="D1271" t="str">
            <v>N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-1440816</v>
          </cell>
        </row>
        <row r="1272">
          <cell r="A1272" t="str">
            <v>A6300000210</v>
          </cell>
          <cell r="B1272" t="str">
            <v>F000</v>
          </cell>
          <cell r="C1272" t="str">
            <v>CUSTOM1_TOTAL</v>
          </cell>
          <cell r="D1272" t="str">
            <v>L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46155635.359999999</v>
          </cell>
        </row>
        <row r="1273">
          <cell r="A1273" t="str">
            <v>A6300000210</v>
          </cell>
          <cell r="B1273" t="str">
            <v>F000</v>
          </cell>
          <cell r="C1273" t="str">
            <v>CUSTOM1_TOTAL</v>
          </cell>
          <cell r="D1273" t="str">
            <v>N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129114183.64</v>
          </cell>
        </row>
        <row r="1274">
          <cell r="A1274" t="str">
            <v>A6300000210</v>
          </cell>
          <cell r="B1274" t="str">
            <v>F230</v>
          </cell>
          <cell r="C1274" t="str">
            <v>CUSTOM1_TOTAL</v>
          </cell>
          <cell r="D1274" t="str">
            <v>L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-8680810.4199999999</v>
          </cell>
        </row>
        <row r="1275">
          <cell r="A1275" t="str">
            <v>A6300000210</v>
          </cell>
          <cell r="B1275" t="str">
            <v>F230</v>
          </cell>
          <cell r="C1275" t="str">
            <v>CUSTOM1_TOTAL</v>
          </cell>
          <cell r="D1275" t="str">
            <v>N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-23304491.579999998</v>
          </cell>
        </row>
        <row r="1276">
          <cell r="A1276" t="str">
            <v>A6300000240</v>
          </cell>
          <cell r="B1276" t="str">
            <v>F000</v>
          </cell>
          <cell r="C1276" t="str">
            <v>CUSTOM1_TOTAL</v>
          </cell>
          <cell r="D1276" t="str">
            <v>L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21910678.190000001</v>
          </cell>
        </row>
        <row r="1277">
          <cell r="A1277" t="str">
            <v>A6300000240</v>
          </cell>
          <cell r="B1277" t="str">
            <v>F000</v>
          </cell>
          <cell r="C1277" t="str">
            <v>CUSTOM1_TOTAL</v>
          </cell>
          <cell r="D1277" t="str">
            <v>N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40186499.810000002</v>
          </cell>
        </row>
        <row r="1278">
          <cell r="A1278" t="str">
            <v>A6300000240</v>
          </cell>
          <cell r="B1278" t="str">
            <v>F215</v>
          </cell>
          <cell r="C1278" t="str">
            <v>CUSTOM1_TOTAL</v>
          </cell>
          <cell r="D1278" t="str">
            <v>L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6179298.1699999999</v>
          </cell>
        </row>
        <row r="1279">
          <cell r="A1279" t="str">
            <v>A6300000240</v>
          </cell>
          <cell r="B1279" t="str">
            <v>F215</v>
          </cell>
          <cell r="C1279" t="str">
            <v>CUSTOM1_TOTAL</v>
          </cell>
          <cell r="D1279" t="str">
            <v>N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16588933.83</v>
          </cell>
        </row>
        <row r="1280">
          <cell r="A1280" t="str">
            <v>A6300000240</v>
          </cell>
          <cell r="B1280" t="str">
            <v>F230</v>
          </cell>
          <cell r="C1280" t="str">
            <v>CUSTOM1_TOTAL</v>
          </cell>
          <cell r="D1280" t="str">
            <v>L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-11036380.4</v>
          </cell>
        </row>
        <row r="1281">
          <cell r="A1281" t="str">
            <v>A6300000240</v>
          </cell>
          <cell r="B1281" t="str">
            <v>F230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-29628249.600000001</v>
          </cell>
        </row>
        <row r="1282">
          <cell r="A1282" t="str">
            <v>A6300000290</v>
          </cell>
          <cell r="B1282" t="str">
            <v>F000</v>
          </cell>
          <cell r="C1282" t="str">
            <v>CUSTOM1_TOTAL</v>
          </cell>
          <cell r="D1282" t="str">
            <v>L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-159303795.99000001</v>
          </cell>
        </row>
        <row r="1283">
          <cell r="A1283" t="str">
            <v>A6300000290</v>
          </cell>
          <cell r="B1283" t="str">
            <v>F000</v>
          </cell>
          <cell r="C1283" t="str">
            <v>CUSTOM1_TOTAL</v>
          </cell>
          <cell r="D1283" t="str">
            <v>N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-54100729.200000003</v>
          </cell>
        </row>
        <row r="1284">
          <cell r="A1284" t="str">
            <v>A6300000290</v>
          </cell>
          <cell r="B1284" t="str">
            <v>F210</v>
          </cell>
          <cell r="C1284" t="str">
            <v>CUSTOM1_TOTAL</v>
          </cell>
          <cell r="D1284" t="str">
            <v>L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131159679.52</v>
          </cell>
        </row>
        <row r="1285">
          <cell r="A1285" t="str">
            <v>A6300000290</v>
          </cell>
          <cell r="B1285" t="str">
            <v>F210</v>
          </cell>
          <cell r="C1285" t="str">
            <v>CUSTOM1_TOTAL</v>
          </cell>
          <cell r="D1285" t="str">
            <v>N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24384293.989999998</v>
          </cell>
        </row>
        <row r="1286">
          <cell r="A1286" t="str">
            <v>A6300000290</v>
          </cell>
          <cell r="B1286" t="str">
            <v>F230</v>
          </cell>
          <cell r="C1286" t="str">
            <v>CUSTOM1_TOTAL</v>
          </cell>
          <cell r="D1286" t="str">
            <v>L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-3425123.54</v>
          </cell>
        </row>
        <row r="1287">
          <cell r="A1287" t="str">
            <v>A6300000290</v>
          </cell>
          <cell r="B1287" t="str">
            <v>F230</v>
          </cell>
          <cell r="C1287" t="str">
            <v>CUSTOM1_TOTAL</v>
          </cell>
          <cell r="D1287" t="str">
            <v>N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-9795832.6899999995</v>
          </cell>
        </row>
        <row r="1288">
          <cell r="A1288" t="str">
            <v>A6300000330</v>
          </cell>
          <cell r="B1288" t="str">
            <v>F000</v>
          </cell>
          <cell r="C1288" t="str">
            <v>CUSTOM1_TOTAL</v>
          </cell>
          <cell r="D1288" t="str">
            <v>L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-559370230.05999994</v>
          </cell>
        </row>
        <row r="1289">
          <cell r="A1289" t="str">
            <v>A6300000330</v>
          </cell>
          <cell r="B1289" t="str">
            <v>F000</v>
          </cell>
          <cell r="C1289" t="str">
            <v>CUSTOM1_TOTAL</v>
          </cell>
          <cell r="D1289" t="str">
            <v>N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-270761693.88</v>
          </cell>
        </row>
        <row r="1290">
          <cell r="A1290" t="str">
            <v>A6300000330</v>
          </cell>
          <cell r="B1290" t="str">
            <v>F185</v>
          </cell>
          <cell r="C1290" t="str">
            <v>CUSTOM1_TOTAL</v>
          </cell>
          <cell r="D1290" t="str">
            <v>L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32679518.489999998</v>
          </cell>
        </row>
        <row r="1291">
          <cell r="A1291" t="str">
            <v>A6300000330</v>
          </cell>
          <cell r="B1291" t="str">
            <v>F185</v>
          </cell>
          <cell r="C1291" t="str">
            <v>CUSTOM1_TOTAL</v>
          </cell>
          <cell r="D1291" t="str">
            <v>N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21406723.969999999</v>
          </cell>
        </row>
        <row r="1292">
          <cell r="A1292" t="str">
            <v>A6400000000</v>
          </cell>
          <cell r="B1292" t="str">
            <v>F000</v>
          </cell>
          <cell r="C1292" t="str">
            <v>CUSTOM1_TOTAL</v>
          </cell>
          <cell r="D1292" t="str">
            <v>L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755532726.66999996</v>
          </cell>
        </row>
        <row r="1293">
          <cell r="A1293" t="str">
            <v>A6400000020</v>
          </cell>
          <cell r="B1293" t="str">
            <v>F000</v>
          </cell>
          <cell r="C1293" t="str">
            <v>CUSTOM1_TOTAL</v>
          </cell>
          <cell r="D1293" t="str">
            <v>L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755532726.66999996</v>
          </cell>
        </row>
        <row r="1294">
          <cell r="A1294" t="str">
            <v>A6500000000</v>
          </cell>
          <cell r="B1294" t="str">
            <v>FLOW_OTH</v>
          </cell>
          <cell r="C1294" t="str">
            <v>CUSTOM1_TOTAL</v>
          </cell>
          <cell r="D1294" t="str">
            <v>L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-0.01</v>
          </cell>
        </row>
        <row r="1295">
          <cell r="A1295" t="str">
            <v>A6500000000</v>
          </cell>
          <cell r="B1295" t="str">
            <v>FLOW_OTH</v>
          </cell>
          <cell r="C1295" t="str">
            <v>CUSTOM1_TOTAL</v>
          </cell>
          <cell r="D1295" t="str">
            <v>N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0.01</v>
          </cell>
        </row>
        <row r="1296">
          <cell r="A1296" t="str">
            <v>A6500000000</v>
          </cell>
          <cell r="B1296" t="str">
            <v>F000</v>
          </cell>
          <cell r="C1296" t="str">
            <v>CUSTOM1_TOTAL</v>
          </cell>
          <cell r="D1296" t="str">
            <v>L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356367431.48000002</v>
          </cell>
        </row>
        <row r="1297">
          <cell r="A1297" t="str">
            <v>A6500000000</v>
          </cell>
          <cell r="B1297" t="str">
            <v>F000</v>
          </cell>
          <cell r="C1297" t="str">
            <v>CUSTOM1_TOTAL</v>
          </cell>
          <cell r="D1297" t="str">
            <v>N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5012252505.4799995</v>
          </cell>
        </row>
        <row r="1298">
          <cell r="A1298" t="str">
            <v>A6500000000</v>
          </cell>
          <cell r="B1298" t="str">
            <v>F110</v>
          </cell>
          <cell r="C1298" t="str">
            <v>CUSTOM1_TOTAL</v>
          </cell>
          <cell r="D1298" t="str">
            <v>L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517679357.11000001</v>
          </cell>
        </row>
        <row r="1299">
          <cell r="A1299" t="str">
            <v>A6500000000</v>
          </cell>
          <cell r="B1299" t="str">
            <v>F110</v>
          </cell>
          <cell r="C1299" t="str">
            <v>CUSTOM1_TOTAL</v>
          </cell>
          <cell r="D1299" t="str">
            <v>N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1079279806.8099999</v>
          </cell>
        </row>
        <row r="1300">
          <cell r="A1300" t="str">
            <v>A6500000000</v>
          </cell>
          <cell r="B1300" t="str">
            <v>F115</v>
          </cell>
          <cell r="C1300" t="str">
            <v>CUSTOM1_TOTAL</v>
          </cell>
          <cell r="D1300" t="str">
            <v>L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-414142224.31</v>
          </cell>
        </row>
        <row r="1301">
          <cell r="A1301" t="str">
            <v>A6500000000</v>
          </cell>
          <cell r="B1301" t="str">
            <v>F115</v>
          </cell>
          <cell r="C1301" t="str">
            <v>CUSTOM1_TOTAL</v>
          </cell>
          <cell r="D1301" t="str">
            <v>N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-273748954.52999997</v>
          </cell>
        </row>
        <row r="1302">
          <cell r="A1302" t="str">
            <v>A6500000000</v>
          </cell>
          <cell r="B1302" t="str">
            <v>F180</v>
          </cell>
          <cell r="C1302" t="str">
            <v>CUSTOM1_TOTAL</v>
          </cell>
          <cell r="D1302" t="str">
            <v>L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-80645204.599999994</v>
          </cell>
        </row>
        <row r="1303">
          <cell r="A1303" t="str">
            <v>A6500000000</v>
          </cell>
          <cell r="B1303" t="str">
            <v>F180</v>
          </cell>
          <cell r="C1303" t="str">
            <v>CUSTOM1_TOTAL</v>
          </cell>
          <cell r="D1303" t="str">
            <v>N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-202022825.65000001</v>
          </cell>
        </row>
        <row r="1304">
          <cell r="A1304" t="str">
            <v>A6500000000</v>
          </cell>
          <cell r="B1304" t="str">
            <v>F930</v>
          </cell>
          <cell r="C1304" t="str">
            <v>CUSTOM1_TOTAL</v>
          </cell>
          <cell r="D1304" t="str">
            <v>L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-522390.2</v>
          </cell>
        </row>
        <row r="1305">
          <cell r="A1305" t="str">
            <v>A6500000000</v>
          </cell>
          <cell r="B1305" t="str">
            <v>F930</v>
          </cell>
          <cell r="C1305" t="str">
            <v>CUSTOM1_TOTAL</v>
          </cell>
          <cell r="D1305" t="str">
            <v>N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-896246.68</v>
          </cell>
        </row>
        <row r="1306">
          <cell r="A1306" t="str">
            <v>A6510000000</v>
          </cell>
          <cell r="B1306" t="str">
            <v>F000</v>
          </cell>
          <cell r="C1306" t="str">
            <v>CUSTOM1_TOTAL</v>
          </cell>
          <cell r="D1306" t="str">
            <v>L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218481915.31</v>
          </cell>
        </row>
        <row r="1307">
          <cell r="A1307" t="str">
            <v>A6510000000</v>
          </cell>
          <cell r="B1307" t="str">
            <v>F000</v>
          </cell>
          <cell r="C1307" t="str">
            <v>CUSTOM1_TOTAL</v>
          </cell>
          <cell r="D1307" t="str">
            <v>N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121499136.7</v>
          </cell>
        </row>
        <row r="1308">
          <cell r="A1308" t="str">
            <v>A6510000000</v>
          </cell>
          <cell r="B1308" t="str">
            <v>F110</v>
          </cell>
          <cell r="C1308" t="str">
            <v>CUSTOM1_TOTAL</v>
          </cell>
          <cell r="D1308" t="str">
            <v>L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456759212.02999997</v>
          </cell>
        </row>
        <row r="1309">
          <cell r="A1309" t="str">
            <v>A6510000000</v>
          </cell>
          <cell r="B1309" t="str">
            <v>F110</v>
          </cell>
          <cell r="C1309" t="str">
            <v>CUSTOM1_TOTAL</v>
          </cell>
          <cell r="D1309" t="str">
            <v>N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252442050.06999999</v>
          </cell>
        </row>
        <row r="1310">
          <cell r="A1310" t="str">
            <v>A6510000000</v>
          </cell>
          <cell r="B1310" t="str">
            <v>F115</v>
          </cell>
          <cell r="C1310" t="str">
            <v>CUSTOM1_TOTAL</v>
          </cell>
          <cell r="D1310" t="str">
            <v>L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-383165650.31</v>
          </cell>
        </row>
        <row r="1311">
          <cell r="A1311" t="str">
            <v>A6510000000</v>
          </cell>
          <cell r="B1311" t="str">
            <v>F115</v>
          </cell>
          <cell r="C1311" t="str">
            <v>CUSTOM1_TOTAL</v>
          </cell>
          <cell r="D1311" t="str">
            <v>N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-228551293.77000001</v>
          </cell>
        </row>
        <row r="1312">
          <cell r="A1312" t="str">
            <v>A6510000000</v>
          </cell>
          <cell r="B1312" t="str">
            <v>F180</v>
          </cell>
          <cell r="C1312" t="str">
            <v>CUSTOM1_TOTAL</v>
          </cell>
          <cell r="D1312" t="str">
            <v>L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-354441.56</v>
          </cell>
        </row>
        <row r="1313">
          <cell r="A1313" t="str">
            <v>A6510000000</v>
          </cell>
          <cell r="B1313" t="str">
            <v>F180</v>
          </cell>
          <cell r="C1313" t="str">
            <v>CUSTOM1_TOTAL</v>
          </cell>
          <cell r="D1313" t="str">
            <v>N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-394859.5</v>
          </cell>
        </row>
        <row r="1314">
          <cell r="A1314" t="str">
            <v>A6510000000</v>
          </cell>
          <cell r="B1314" t="str">
            <v>F930</v>
          </cell>
          <cell r="C1314" t="str">
            <v>CUSTOM1_TOTAL</v>
          </cell>
          <cell r="D1314" t="str">
            <v>L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-395497.08</v>
          </cell>
        </row>
        <row r="1315">
          <cell r="A1315" t="str">
            <v>A6510000000</v>
          </cell>
          <cell r="B1315" t="str">
            <v>F930</v>
          </cell>
          <cell r="C1315" t="str">
            <v>CUSTOM1_TOTAL</v>
          </cell>
          <cell r="D1315" t="str">
            <v>N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-597220.07999999996</v>
          </cell>
        </row>
        <row r="1316">
          <cell r="A1316" t="str">
            <v>A6510000010</v>
          </cell>
          <cell r="B1316" t="str">
            <v>F000</v>
          </cell>
          <cell r="C1316" t="str">
            <v>CUSTOM1_TOTAL</v>
          </cell>
          <cell r="D1316" t="str">
            <v>L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114020514.90000001</v>
          </cell>
        </row>
        <row r="1317">
          <cell r="A1317" t="str">
            <v>A6510000010</v>
          </cell>
          <cell r="B1317" t="str">
            <v>F000</v>
          </cell>
          <cell r="C1317" t="str">
            <v>CUSTOM1_TOTAL</v>
          </cell>
          <cell r="D1317" t="str">
            <v>N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49616914.780000001</v>
          </cell>
        </row>
        <row r="1318">
          <cell r="A1318" t="str">
            <v>A6510000010</v>
          </cell>
          <cell r="B1318" t="str">
            <v>F110</v>
          </cell>
          <cell r="C1318" t="str">
            <v>CUSTOM1_TOTAL</v>
          </cell>
          <cell r="D1318" t="str">
            <v>L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221390287.91999999</v>
          </cell>
        </row>
        <row r="1319">
          <cell r="A1319" t="str">
            <v>A6510000010</v>
          </cell>
          <cell r="B1319" t="str">
            <v>F110</v>
          </cell>
          <cell r="C1319" t="str">
            <v>CUSTOM1_TOTAL</v>
          </cell>
          <cell r="D1319" t="str">
            <v>N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103661811.33</v>
          </cell>
        </row>
        <row r="1320">
          <cell r="A1320" t="str">
            <v>A6510000010</v>
          </cell>
          <cell r="B1320" t="str">
            <v>F115</v>
          </cell>
          <cell r="C1320" t="str">
            <v>CUSTOM1_TOTAL</v>
          </cell>
          <cell r="D1320" t="str">
            <v>L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-154035163.16</v>
          </cell>
        </row>
        <row r="1321">
          <cell r="A1321" t="str">
            <v>A6510000010</v>
          </cell>
          <cell r="B1321" t="str">
            <v>F115</v>
          </cell>
          <cell r="C1321" t="str">
            <v>CUSTOM1_TOTAL</v>
          </cell>
          <cell r="D1321" t="str">
            <v>N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-81451760.969999999</v>
          </cell>
        </row>
        <row r="1322">
          <cell r="A1322" t="str">
            <v>A6510000010</v>
          </cell>
          <cell r="B1322" t="str">
            <v>F930</v>
          </cell>
          <cell r="C1322" t="str">
            <v>CUSTOM1_TOTAL</v>
          </cell>
          <cell r="D1322" t="str">
            <v>L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47534.38</v>
          </cell>
        </row>
        <row r="1323">
          <cell r="A1323" t="str">
            <v>A6510000010</v>
          </cell>
          <cell r="B1323" t="str">
            <v>F930</v>
          </cell>
          <cell r="C1323" t="str">
            <v>CUSTOM1_TOTAL</v>
          </cell>
          <cell r="D1323" t="str">
            <v>N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-190274.95</v>
          </cell>
        </row>
        <row r="1324">
          <cell r="A1324" t="str">
            <v>A6510000020</v>
          </cell>
          <cell r="B1324" t="str">
            <v>F000</v>
          </cell>
          <cell r="C1324" t="str">
            <v>CUSTOM1_TOTAL</v>
          </cell>
          <cell r="D1324" t="str">
            <v>L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102755261.09999999</v>
          </cell>
        </row>
        <row r="1325">
          <cell r="A1325" t="str">
            <v>A6510000020</v>
          </cell>
          <cell r="B1325" t="str">
            <v>F000</v>
          </cell>
          <cell r="C1325" t="str">
            <v>CUSTOM1_TOTAL</v>
          </cell>
          <cell r="D1325" t="str">
            <v>N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68835104.319999993</v>
          </cell>
        </row>
        <row r="1326">
          <cell r="A1326" t="str">
            <v>A6510000020</v>
          </cell>
          <cell r="B1326" t="str">
            <v>F00A</v>
          </cell>
          <cell r="C1326" t="str">
            <v>CUSTOM1_TOTAL</v>
          </cell>
          <cell r="D1326" t="str">
            <v>N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-440053.18</v>
          </cell>
        </row>
        <row r="1327">
          <cell r="A1327" t="str">
            <v>A6510000020</v>
          </cell>
          <cell r="B1327" t="str">
            <v>F110</v>
          </cell>
          <cell r="C1327" t="str">
            <v>CUSTOM1_TOTAL</v>
          </cell>
          <cell r="D1327" t="str">
            <v>L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164974823.19999999</v>
          </cell>
        </row>
        <row r="1328">
          <cell r="A1328" t="str">
            <v>A6510000020</v>
          </cell>
          <cell r="B1328" t="str">
            <v>F110</v>
          </cell>
          <cell r="C1328" t="str">
            <v>CUSTOM1_TOTAL</v>
          </cell>
          <cell r="D1328" t="str">
            <v>N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99941887.489999995</v>
          </cell>
        </row>
        <row r="1329">
          <cell r="A1329" t="str">
            <v>A6510000020</v>
          </cell>
          <cell r="B1329" t="str">
            <v>F115</v>
          </cell>
          <cell r="C1329" t="str">
            <v>CUSTOM1_TOTAL</v>
          </cell>
          <cell r="D1329" t="str">
            <v>L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-173679362.81</v>
          </cell>
        </row>
        <row r="1330">
          <cell r="A1330" t="str">
            <v>A6510000020</v>
          </cell>
          <cell r="B1330" t="str">
            <v>F115</v>
          </cell>
          <cell r="C1330" t="str">
            <v>CUSTOM1_TOTAL</v>
          </cell>
          <cell r="D1330" t="str">
            <v>N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-114421694.84</v>
          </cell>
        </row>
        <row r="1331">
          <cell r="A1331" t="str">
            <v>A6510000020</v>
          </cell>
          <cell r="B1331" t="str">
            <v>F930</v>
          </cell>
          <cell r="C1331" t="str">
            <v>CUSTOM1_TOTAL</v>
          </cell>
          <cell r="D1331" t="str">
            <v>L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-290519.42</v>
          </cell>
        </row>
        <row r="1332">
          <cell r="A1332" t="str">
            <v>A6510000020</v>
          </cell>
          <cell r="B1332" t="str">
            <v>F930</v>
          </cell>
          <cell r="C1332" t="str">
            <v>CUSTOM1_TOTAL</v>
          </cell>
          <cell r="D1332" t="str">
            <v>N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-250029.83</v>
          </cell>
        </row>
        <row r="1333">
          <cell r="A1333" t="str">
            <v>A6510000030</v>
          </cell>
          <cell r="B1333" t="str">
            <v>F000</v>
          </cell>
          <cell r="C1333" t="str">
            <v>CUSTOM1_TOTAL</v>
          </cell>
          <cell r="D1333" t="str">
            <v>L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0.01</v>
          </cell>
        </row>
        <row r="1334">
          <cell r="A1334" t="str">
            <v>A6510000030</v>
          </cell>
          <cell r="B1334" t="str">
            <v>F110</v>
          </cell>
          <cell r="C1334" t="str">
            <v>CUSTOM1_TOTAL</v>
          </cell>
          <cell r="D1334" t="str">
            <v>L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11661266.93</v>
          </cell>
        </row>
        <row r="1335">
          <cell r="A1335" t="str">
            <v>A6510000030</v>
          </cell>
          <cell r="B1335" t="str">
            <v>F110</v>
          </cell>
          <cell r="C1335" t="str">
            <v>CUSTOM1_TOTAL</v>
          </cell>
          <cell r="D1335" t="str">
            <v>N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5335900.13</v>
          </cell>
        </row>
        <row r="1336">
          <cell r="A1336" t="str">
            <v>A6510000030</v>
          </cell>
          <cell r="B1336" t="str">
            <v>F930</v>
          </cell>
          <cell r="C1336" t="str">
            <v>CUSTOM1_TOTAL</v>
          </cell>
          <cell r="D1336" t="str">
            <v>L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-146388.74</v>
          </cell>
        </row>
        <row r="1337">
          <cell r="A1337" t="str">
            <v>A6510000030</v>
          </cell>
          <cell r="B1337" t="str">
            <v>F930</v>
          </cell>
          <cell r="C1337" t="str">
            <v>CUSTOM1_TOTAL</v>
          </cell>
          <cell r="D1337" t="str">
            <v>N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-133703.72</v>
          </cell>
        </row>
        <row r="1338">
          <cell r="A1338" t="str">
            <v>A6510000032</v>
          </cell>
          <cell r="B1338" t="str">
            <v>F000</v>
          </cell>
          <cell r="C1338" t="str">
            <v>CUSTOM1_TOTAL</v>
          </cell>
          <cell r="D1338" t="str">
            <v>L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-798591.66</v>
          </cell>
        </row>
        <row r="1339">
          <cell r="A1339" t="str">
            <v>A6510000032</v>
          </cell>
          <cell r="B1339" t="str">
            <v>F000</v>
          </cell>
          <cell r="C1339" t="str">
            <v>CUSTOM1_TOTAL</v>
          </cell>
          <cell r="D1339" t="str">
            <v>N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-823500</v>
          </cell>
        </row>
        <row r="1340">
          <cell r="A1340" t="str">
            <v>A6510000032</v>
          </cell>
          <cell r="B1340" t="str">
            <v>F110</v>
          </cell>
          <cell r="C1340" t="str">
            <v>CUSTOM1_TOTAL</v>
          </cell>
          <cell r="D1340" t="str">
            <v>L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54196655.579999998</v>
          </cell>
        </row>
        <row r="1341">
          <cell r="A1341" t="str">
            <v>A6510000032</v>
          </cell>
          <cell r="B1341" t="str">
            <v>F110</v>
          </cell>
          <cell r="C1341" t="str">
            <v>CUSTOM1_TOTAL</v>
          </cell>
          <cell r="D1341" t="str">
            <v>N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31261797.170000002</v>
          </cell>
        </row>
        <row r="1342">
          <cell r="A1342" t="str">
            <v>A6510000032</v>
          </cell>
          <cell r="B1342" t="str">
            <v>F115</v>
          </cell>
          <cell r="C1342" t="str">
            <v>CUSTOM1_TOTAL</v>
          </cell>
          <cell r="D1342" t="str">
            <v>L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-53248480.590000004</v>
          </cell>
        </row>
        <row r="1343">
          <cell r="A1343" t="str">
            <v>A6510000032</v>
          </cell>
          <cell r="B1343" t="str">
            <v>F115</v>
          </cell>
          <cell r="C1343" t="str">
            <v>CUSTOM1_TOTAL</v>
          </cell>
          <cell r="D1343" t="str">
            <v>N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-30433297.170000002</v>
          </cell>
        </row>
        <row r="1344">
          <cell r="A1344" t="str">
            <v>A6510000040</v>
          </cell>
          <cell r="B1344" t="str">
            <v>F000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29573.07</v>
          </cell>
        </row>
        <row r="1345">
          <cell r="A1345" t="str">
            <v>A6510000040</v>
          </cell>
          <cell r="B1345" t="str">
            <v>F00A</v>
          </cell>
          <cell r="C1345" t="str">
            <v>CUSTOM1_TOTAL</v>
          </cell>
          <cell r="D1345" t="str">
            <v>N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440053.18</v>
          </cell>
        </row>
        <row r="1346">
          <cell r="A1346" t="str">
            <v>A6510000040</v>
          </cell>
          <cell r="B1346" t="str">
            <v>F110</v>
          </cell>
          <cell r="C1346" t="str">
            <v>CUSTOM1_TOTAL</v>
          </cell>
          <cell r="D1346" t="str">
            <v>L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80414.94</v>
          </cell>
        </row>
        <row r="1347">
          <cell r="A1347" t="str">
            <v>A6510000040</v>
          </cell>
          <cell r="B1347" t="str">
            <v>F110</v>
          </cell>
          <cell r="C1347" t="str">
            <v>CUSTOM1_TOTAL</v>
          </cell>
          <cell r="D1347" t="str">
            <v>N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498179.49</v>
          </cell>
        </row>
        <row r="1348">
          <cell r="A1348" t="str">
            <v>A6510000040</v>
          </cell>
          <cell r="B1348" t="str">
            <v>F115</v>
          </cell>
          <cell r="C1348" t="str">
            <v>CUSTOM1_TOTAL</v>
          </cell>
          <cell r="D1348" t="str">
            <v>N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-799310.79</v>
          </cell>
        </row>
        <row r="1349">
          <cell r="A1349" t="str">
            <v>A6510000040</v>
          </cell>
          <cell r="B1349" t="str">
            <v>F930</v>
          </cell>
          <cell r="C1349" t="str">
            <v>CUSTOM1_TOTAL</v>
          </cell>
          <cell r="D1349" t="str">
            <v>L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110.59</v>
          </cell>
        </row>
        <row r="1350">
          <cell r="A1350" t="str">
            <v>A6510000040</v>
          </cell>
          <cell r="B1350" t="str">
            <v>F930</v>
          </cell>
          <cell r="C1350" t="str">
            <v>CUSTOM1_TOTAL</v>
          </cell>
          <cell r="D1350" t="str">
            <v>N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-13237.36</v>
          </cell>
        </row>
        <row r="1351">
          <cell r="A1351" t="str">
            <v>A6510000050</v>
          </cell>
          <cell r="B1351" t="str">
            <v>F000</v>
          </cell>
          <cell r="C1351" t="str">
            <v>CUSTOM1_TOTAL</v>
          </cell>
          <cell r="D1351" t="str">
            <v>L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2504730.96</v>
          </cell>
        </row>
        <row r="1352">
          <cell r="A1352" t="str">
            <v>A6510000050</v>
          </cell>
          <cell r="B1352" t="str">
            <v>F000</v>
          </cell>
          <cell r="C1352" t="str">
            <v>CUSTOM1_TOTAL</v>
          </cell>
          <cell r="D1352" t="str">
            <v>N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3841044.53</v>
          </cell>
        </row>
        <row r="1353">
          <cell r="A1353" t="str">
            <v>A6510000050</v>
          </cell>
          <cell r="B1353" t="str">
            <v>F110</v>
          </cell>
          <cell r="C1353" t="str">
            <v>CUSTOM1_TOTAL</v>
          </cell>
          <cell r="D1353" t="str">
            <v>L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4101321.9</v>
          </cell>
        </row>
        <row r="1354">
          <cell r="A1354" t="str">
            <v>A6510000050</v>
          </cell>
          <cell r="B1354" t="str">
            <v>F110</v>
          </cell>
          <cell r="C1354" t="str">
            <v>CUSTOM1_TOTAL</v>
          </cell>
          <cell r="D1354" t="str">
            <v>N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11347614.960000001</v>
          </cell>
        </row>
        <row r="1355">
          <cell r="A1355" t="str">
            <v>A6510000050</v>
          </cell>
          <cell r="B1355" t="str">
            <v>F115</v>
          </cell>
          <cell r="C1355" t="str">
            <v>CUSTOM1_TOTAL</v>
          </cell>
          <cell r="D1355" t="str">
            <v>L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-2202643.75</v>
          </cell>
        </row>
        <row r="1356">
          <cell r="A1356" t="str">
            <v>A6510000050</v>
          </cell>
          <cell r="B1356" t="str">
            <v>F115</v>
          </cell>
          <cell r="C1356" t="str">
            <v>CUSTOM1_TOTAL</v>
          </cell>
          <cell r="D1356" t="str">
            <v>N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-1445230</v>
          </cell>
        </row>
        <row r="1357">
          <cell r="A1357" t="str">
            <v>A6510000050</v>
          </cell>
          <cell r="B1357" t="str">
            <v>F930</v>
          </cell>
          <cell r="C1357" t="str">
            <v>CUSTOM1_TOTAL</v>
          </cell>
          <cell r="D1357" t="str">
            <v>L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-6233.89</v>
          </cell>
        </row>
        <row r="1358">
          <cell r="A1358" t="str">
            <v>A6510000050</v>
          </cell>
          <cell r="B1358" t="str">
            <v>F930</v>
          </cell>
          <cell r="C1358" t="str">
            <v>CUSTOM1_TOTAL</v>
          </cell>
          <cell r="D1358" t="str">
            <v>N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-9974.2199999999993</v>
          </cell>
        </row>
        <row r="1359">
          <cell r="A1359" t="str">
            <v>A6510000070</v>
          </cell>
          <cell r="B1359" t="str">
            <v>F110</v>
          </cell>
          <cell r="C1359" t="str">
            <v>CUSTOM1_TOTAL</v>
          </cell>
          <cell r="D1359" t="str">
            <v>L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354441.56</v>
          </cell>
        </row>
        <row r="1360">
          <cell r="A1360" t="str">
            <v>A6510000070</v>
          </cell>
          <cell r="B1360" t="str">
            <v>F110</v>
          </cell>
          <cell r="C1360" t="str">
            <v>CUSTOM1_TOTAL</v>
          </cell>
          <cell r="D1360" t="str">
            <v>N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394859.5</v>
          </cell>
        </row>
        <row r="1361">
          <cell r="A1361" t="str">
            <v>A6510000070</v>
          </cell>
          <cell r="B1361" t="str">
            <v>F180</v>
          </cell>
          <cell r="C1361" t="str">
            <v>CUSTOM1_TOTAL</v>
          </cell>
          <cell r="D1361" t="str">
            <v>L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-354441.56</v>
          </cell>
        </row>
        <row r="1362">
          <cell r="A1362" t="str">
            <v>A6510000070</v>
          </cell>
          <cell r="B1362" t="str">
            <v>F180</v>
          </cell>
          <cell r="C1362" t="str">
            <v>CUSTOM1_TOTAL</v>
          </cell>
          <cell r="D1362" t="str">
            <v>N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-394859.5</v>
          </cell>
        </row>
        <row r="1363">
          <cell r="A1363" t="str">
            <v>A6520000000</v>
          </cell>
          <cell r="B1363" t="str">
            <v>FLOW_OTH</v>
          </cell>
          <cell r="C1363" t="str">
            <v>CUSTOM1_TOTAL</v>
          </cell>
          <cell r="D1363" t="str">
            <v>L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-0.01</v>
          </cell>
        </row>
        <row r="1364">
          <cell r="A1364" t="str">
            <v>A6520000000</v>
          </cell>
          <cell r="B1364" t="str">
            <v>FLOW_OTH</v>
          </cell>
          <cell r="C1364" t="str">
            <v>CUSTOM1_TOTAL</v>
          </cell>
          <cell r="D1364" t="str">
            <v>N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0.01</v>
          </cell>
        </row>
        <row r="1365">
          <cell r="A1365" t="str">
            <v>A6520000000</v>
          </cell>
          <cell r="B1365" t="str">
            <v>F000</v>
          </cell>
          <cell r="C1365" t="str">
            <v>CUSTOM1_TOTAL</v>
          </cell>
          <cell r="D1365" t="str">
            <v>L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137885516.16999999</v>
          </cell>
        </row>
        <row r="1366">
          <cell r="A1366" t="str">
            <v>A6520000000</v>
          </cell>
          <cell r="B1366" t="str">
            <v>F000</v>
          </cell>
          <cell r="C1366" t="str">
            <v>CUSTOM1_TOTAL</v>
          </cell>
          <cell r="D1366" t="str">
            <v>N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4890753368.7799997</v>
          </cell>
        </row>
        <row r="1367">
          <cell r="A1367" t="str">
            <v>A6520000000</v>
          </cell>
          <cell r="B1367" t="str">
            <v>F110</v>
          </cell>
          <cell r="C1367" t="str">
            <v>CUSTOM1_TOTAL</v>
          </cell>
          <cell r="D1367" t="str">
            <v>L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60920145.079999998</v>
          </cell>
        </row>
        <row r="1368">
          <cell r="A1368" t="str">
            <v>A6520000000</v>
          </cell>
          <cell r="B1368" t="str">
            <v>F110</v>
          </cell>
          <cell r="C1368" t="str">
            <v>CUSTOM1_TOTAL</v>
          </cell>
          <cell r="D1368" t="str">
            <v>N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826837756.74000001</v>
          </cell>
        </row>
        <row r="1369">
          <cell r="A1369" t="str">
            <v>A6520000000</v>
          </cell>
          <cell r="B1369" t="str">
            <v>F115</v>
          </cell>
          <cell r="C1369" t="str">
            <v>CUSTOM1_TOTAL</v>
          </cell>
          <cell r="D1369" t="str">
            <v>L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-30976574</v>
          </cell>
        </row>
        <row r="1370">
          <cell r="A1370" t="str">
            <v>A6520000000</v>
          </cell>
          <cell r="B1370" t="str">
            <v>F115</v>
          </cell>
          <cell r="C1370" t="str">
            <v>CUSTOM1_TOTAL</v>
          </cell>
          <cell r="D1370" t="str">
            <v>N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-45197660.759999998</v>
          </cell>
        </row>
        <row r="1371">
          <cell r="A1371" t="str">
            <v>A6520000000</v>
          </cell>
          <cell r="B1371" t="str">
            <v>F180</v>
          </cell>
          <cell r="C1371" t="str">
            <v>CUSTOM1_TOTAL</v>
          </cell>
          <cell r="D1371" t="str">
            <v>L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-80290763.040000007</v>
          </cell>
        </row>
        <row r="1372">
          <cell r="A1372" t="str">
            <v>A6520000000</v>
          </cell>
          <cell r="B1372" t="str">
            <v>F180</v>
          </cell>
          <cell r="C1372" t="str">
            <v>CUSTOM1_TOTAL</v>
          </cell>
          <cell r="D1372" t="str">
            <v>N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-201627966.15000001</v>
          </cell>
        </row>
        <row r="1373">
          <cell r="A1373" t="str">
            <v>A6520000000</v>
          </cell>
          <cell r="B1373" t="str">
            <v>F930</v>
          </cell>
          <cell r="C1373" t="str">
            <v>CUSTOM1_TOTAL</v>
          </cell>
          <cell r="D1373" t="str">
            <v>L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-126893.12</v>
          </cell>
        </row>
        <row r="1374">
          <cell r="A1374" t="str">
            <v>A6520000000</v>
          </cell>
          <cell r="B1374" t="str">
            <v>F930</v>
          </cell>
          <cell r="C1374" t="str">
            <v>CUSTOM1_TOTAL</v>
          </cell>
          <cell r="D1374" t="str">
            <v>N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-299026.59999999998</v>
          </cell>
        </row>
        <row r="1375">
          <cell r="A1375" t="str">
            <v>A6520000010</v>
          </cell>
          <cell r="B1375" t="str">
            <v>F000</v>
          </cell>
          <cell r="C1375" t="str">
            <v>CUSTOM1_TOTAL</v>
          </cell>
          <cell r="D1375" t="str">
            <v>L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2648752.52</v>
          </cell>
        </row>
        <row r="1376">
          <cell r="A1376" t="str">
            <v>A6520000010</v>
          </cell>
          <cell r="B1376" t="str">
            <v>F000</v>
          </cell>
          <cell r="C1376" t="str">
            <v>CUSTOM1_TOTAL</v>
          </cell>
          <cell r="D1376" t="str">
            <v>N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351437</v>
          </cell>
        </row>
        <row r="1377">
          <cell r="A1377" t="str">
            <v>A6520000010</v>
          </cell>
          <cell r="B1377" t="str">
            <v>F110</v>
          </cell>
          <cell r="C1377" t="str">
            <v>CUSTOM1_TOTAL</v>
          </cell>
          <cell r="D1377" t="str">
            <v>L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-346610.32</v>
          </cell>
        </row>
        <row r="1378">
          <cell r="A1378" t="str">
            <v>A6520000010</v>
          </cell>
          <cell r="B1378" t="str">
            <v>F110</v>
          </cell>
          <cell r="C1378" t="str">
            <v>CUSTOM1_TOTAL</v>
          </cell>
          <cell r="D1378" t="str">
            <v>N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100342</v>
          </cell>
        </row>
        <row r="1379">
          <cell r="A1379" t="str">
            <v>A6520000030</v>
          </cell>
          <cell r="B1379" t="str">
            <v>F000</v>
          </cell>
          <cell r="C1379" t="str">
            <v>CUSTOM1_TOTAL</v>
          </cell>
          <cell r="D1379" t="str">
            <v>N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4668212069.6099997</v>
          </cell>
        </row>
        <row r="1380">
          <cell r="A1380" t="str">
            <v>A6520000030</v>
          </cell>
          <cell r="B1380" t="str">
            <v>F110</v>
          </cell>
          <cell r="C1380" t="str">
            <v>CUSTOM1_TOTAL</v>
          </cell>
          <cell r="D1380" t="str">
            <v>N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709062693.19000006</v>
          </cell>
        </row>
        <row r="1381">
          <cell r="A1381" t="str">
            <v>A6520000040</v>
          </cell>
          <cell r="B1381" t="str">
            <v>F000</v>
          </cell>
          <cell r="C1381" t="str">
            <v>CUSTOM1_TOTAL</v>
          </cell>
          <cell r="D1381" t="str">
            <v>L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8381582.3200000003</v>
          </cell>
        </row>
        <row r="1382">
          <cell r="A1382" t="str">
            <v>A6520000040</v>
          </cell>
          <cell r="B1382" t="str">
            <v>F000</v>
          </cell>
          <cell r="C1382" t="str">
            <v>CUSTOM1_TOTAL</v>
          </cell>
          <cell r="D1382" t="str">
            <v>N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13802088.68</v>
          </cell>
        </row>
        <row r="1383">
          <cell r="A1383" t="str">
            <v>A6520000040</v>
          </cell>
          <cell r="B1383" t="str">
            <v>F110</v>
          </cell>
          <cell r="C1383" t="str">
            <v>CUSTOM1_TOTAL</v>
          </cell>
          <cell r="D1383" t="str">
            <v>L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3566400</v>
          </cell>
        </row>
        <row r="1384">
          <cell r="A1384" t="str">
            <v>A6520000040</v>
          </cell>
          <cell r="B1384" t="str">
            <v>F115</v>
          </cell>
          <cell r="C1384" t="str">
            <v>CUSTOM1_TOTAL</v>
          </cell>
          <cell r="D1384" t="str">
            <v>L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-5699.4</v>
          </cell>
        </row>
        <row r="1385">
          <cell r="A1385" t="str">
            <v>A6520000040</v>
          </cell>
          <cell r="B1385" t="str">
            <v>F115</v>
          </cell>
          <cell r="C1385" t="str">
            <v>CUSTOM1_TOTAL</v>
          </cell>
          <cell r="D1385" t="str">
            <v>N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-15300.6</v>
          </cell>
        </row>
        <row r="1386">
          <cell r="A1386" t="str">
            <v>A6520000080</v>
          </cell>
          <cell r="B1386" t="str">
            <v>F110</v>
          </cell>
          <cell r="C1386" t="str">
            <v>CUSTOM1_TOTAL</v>
          </cell>
          <cell r="D1386" t="str">
            <v>L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1562.68</v>
          </cell>
        </row>
        <row r="1387">
          <cell r="A1387" t="str">
            <v>A6520000080</v>
          </cell>
          <cell r="B1387" t="str">
            <v>F110</v>
          </cell>
          <cell r="C1387" t="str">
            <v>CUSTOM1_TOTAL</v>
          </cell>
          <cell r="D1387" t="str">
            <v>N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4195.18</v>
          </cell>
        </row>
        <row r="1388">
          <cell r="A1388" t="str">
            <v>A6520000080</v>
          </cell>
          <cell r="B1388" t="str">
            <v>F930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-1562.68</v>
          </cell>
        </row>
        <row r="1389">
          <cell r="A1389" t="str">
            <v>A6520000080</v>
          </cell>
          <cell r="B1389" t="str">
            <v>F930</v>
          </cell>
          <cell r="C1389" t="str">
            <v>CUSTOM1_TOTAL</v>
          </cell>
          <cell r="D1389" t="str">
            <v>N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-4195.18</v>
          </cell>
        </row>
        <row r="1390">
          <cell r="A1390" t="str">
            <v>A6520000100</v>
          </cell>
          <cell r="B1390" t="str">
            <v>FLOW_OTH</v>
          </cell>
          <cell r="C1390" t="str">
            <v>CUSTOM1_TOTAL</v>
          </cell>
          <cell r="D1390" t="str">
            <v>L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-0.01</v>
          </cell>
        </row>
        <row r="1391">
          <cell r="A1391" t="str">
            <v>A6520000100</v>
          </cell>
          <cell r="B1391" t="str">
            <v>FLOW_OTH</v>
          </cell>
          <cell r="C1391" t="str">
            <v>CUSTOM1_TOTAL</v>
          </cell>
          <cell r="D1391" t="str">
            <v>N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0.01</v>
          </cell>
        </row>
        <row r="1392">
          <cell r="A1392" t="str">
            <v>A6520000100</v>
          </cell>
          <cell r="B1392" t="str">
            <v>F000</v>
          </cell>
          <cell r="C1392" t="str">
            <v>CUSTOM1_TOTAL</v>
          </cell>
          <cell r="D1392" t="str">
            <v>L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105885598.14</v>
          </cell>
        </row>
        <row r="1393">
          <cell r="A1393" t="str">
            <v>A6520000100</v>
          </cell>
          <cell r="B1393" t="str">
            <v>F000</v>
          </cell>
          <cell r="C1393" t="str">
            <v>CUSTOM1_TOTAL</v>
          </cell>
          <cell r="D1393" t="str">
            <v>N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168409197.66</v>
          </cell>
        </row>
        <row r="1394">
          <cell r="A1394" t="str">
            <v>A6520000100</v>
          </cell>
          <cell r="B1394" t="str">
            <v>F110</v>
          </cell>
          <cell r="C1394" t="str">
            <v>CUSTOM1_TOTAL</v>
          </cell>
          <cell r="D1394" t="str">
            <v>L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57039696.100000001</v>
          </cell>
        </row>
        <row r="1395">
          <cell r="A1395" t="str">
            <v>A6520000100</v>
          </cell>
          <cell r="B1395" t="str">
            <v>F110</v>
          </cell>
          <cell r="C1395" t="str">
            <v>CUSTOM1_TOTAL</v>
          </cell>
          <cell r="D1395" t="str">
            <v>N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115901116.64</v>
          </cell>
        </row>
        <row r="1396">
          <cell r="A1396" t="str">
            <v>A6520000100</v>
          </cell>
          <cell r="B1396" t="str">
            <v>F115</v>
          </cell>
          <cell r="C1396" t="str">
            <v>CUSTOM1_TOTAL</v>
          </cell>
          <cell r="D1396" t="str">
            <v>L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-21680041.010000002</v>
          </cell>
        </row>
        <row r="1397">
          <cell r="A1397" t="str">
            <v>A6520000100</v>
          </cell>
          <cell r="B1397" t="str">
            <v>F115</v>
          </cell>
          <cell r="C1397" t="str">
            <v>CUSTOM1_TOTAL</v>
          </cell>
          <cell r="D1397" t="str">
            <v>N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-20240203.370000001</v>
          </cell>
        </row>
        <row r="1398">
          <cell r="A1398" t="str">
            <v>A6520000100</v>
          </cell>
          <cell r="B1398" t="str">
            <v>F180</v>
          </cell>
          <cell r="C1398" t="str">
            <v>CUSTOM1_TOTAL</v>
          </cell>
          <cell r="D1398" t="str">
            <v>L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-80512889.920000002</v>
          </cell>
        </row>
        <row r="1399">
          <cell r="A1399" t="str">
            <v>A6520000100</v>
          </cell>
          <cell r="B1399" t="str">
            <v>F180</v>
          </cell>
          <cell r="C1399" t="str">
            <v>CUSTOM1_TOTAL</v>
          </cell>
          <cell r="D1399" t="str">
            <v>N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-202224287.62</v>
          </cell>
        </row>
        <row r="1400">
          <cell r="A1400" t="str">
            <v>A6520000100</v>
          </cell>
          <cell r="B1400" t="str">
            <v>F930</v>
          </cell>
          <cell r="C1400" t="str">
            <v>CUSTOM1_TOTAL</v>
          </cell>
          <cell r="D1400" t="str">
            <v>L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-16255.58</v>
          </cell>
        </row>
        <row r="1401">
          <cell r="A1401" t="str">
            <v>A6520000100</v>
          </cell>
          <cell r="B1401" t="str">
            <v>F930</v>
          </cell>
          <cell r="C1401" t="str">
            <v>CUSTOM1_TOTAL</v>
          </cell>
          <cell r="D1401" t="str">
            <v>N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-2009.23</v>
          </cell>
        </row>
        <row r="1402">
          <cell r="A1402" t="str">
            <v>A6520000110</v>
          </cell>
          <cell r="B1402" t="str">
            <v>F000</v>
          </cell>
          <cell r="C1402" t="str">
            <v>CUSTOM1_TOTAL</v>
          </cell>
          <cell r="D1402" t="str">
            <v>L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20969583.190000001</v>
          </cell>
        </row>
        <row r="1403">
          <cell r="A1403" t="str">
            <v>A6520000110</v>
          </cell>
          <cell r="B1403" t="str">
            <v>F000</v>
          </cell>
          <cell r="C1403" t="str">
            <v>CUSTOM1_TOTAL</v>
          </cell>
          <cell r="D1403" t="str">
            <v>N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39978575.829999998</v>
          </cell>
        </row>
        <row r="1404">
          <cell r="A1404" t="str">
            <v>A6520000110</v>
          </cell>
          <cell r="B1404" t="str">
            <v>F110</v>
          </cell>
          <cell r="C1404" t="str">
            <v>CUSTOM1_TOTAL</v>
          </cell>
          <cell r="D1404" t="str">
            <v>L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659096.62</v>
          </cell>
        </row>
        <row r="1405">
          <cell r="A1405" t="str">
            <v>A6520000110</v>
          </cell>
          <cell r="B1405" t="str">
            <v>F110</v>
          </cell>
          <cell r="C1405" t="str">
            <v>CUSTOM1_TOTAL</v>
          </cell>
          <cell r="D1405" t="str">
            <v>N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1769409.73</v>
          </cell>
        </row>
        <row r="1406">
          <cell r="A1406" t="str">
            <v>A6520000110</v>
          </cell>
          <cell r="B1406" t="str">
            <v>F115</v>
          </cell>
          <cell r="C1406" t="str">
            <v>CUSTOM1_TOTAL</v>
          </cell>
          <cell r="D1406" t="str">
            <v>L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-9290833.5899999999</v>
          </cell>
        </row>
        <row r="1407">
          <cell r="A1407" t="str">
            <v>A6520000110</v>
          </cell>
          <cell r="B1407" t="str">
            <v>F115</v>
          </cell>
          <cell r="C1407" t="str">
            <v>CUSTOM1_TOTAL</v>
          </cell>
          <cell r="D1407" t="str">
            <v>N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-24942156.789999999</v>
          </cell>
        </row>
        <row r="1408">
          <cell r="A1408" t="str">
            <v>A6520000110</v>
          </cell>
          <cell r="B1408" t="str">
            <v>F180</v>
          </cell>
          <cell r="C1408" t="str">
            <v>CUSTOM1_TOTAL</v>
          </cell>
          <cell r="D1408" t="str">
            <v>L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222126.88</v>
          </cell>
        </row>
        <row r="1409">
          <cell r="A1409" t="str">
            <v>A6520000110</v>
          </cell>
          <cell r="B1409" t="str">
            <v>F180</v>
          </cell>
          <cell r="C1409" t="str">
            <v>CUSTOM1_TOTAL</v>
          </cell>
          <cell r="D1409" t="str">
            <v>N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596321.47</v>
          </cell>
        </row>
        <row r="1410">
          <cell r="A1410" t="str">
            <v>A6520000110</v>
          </cell>
          <cell r="B1410" t="str">
            <v>F930</v>
          </cell>
          <cell r="C1410" t="str">
            <v>CUSTOM1_TOTAL</v>
          </cell>
          <cell r="D1410" t="str">
            <v>L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-109074.86</v>
          </cell>
        </row>
        <row r="1411">
          <cell r="A1411" t="str">
            <v>A6520000110</v>
          </cell>
          <cell r="B1411" t="str">
            <v>F930</v>
          </cell>
          <cell r="C1411" t="str">
            <v>CUSTOM1_TOTAL</v>
          </cell>
          <cell r="D1411" t="str">
            <v>N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-292822.19</v>
          </cell>
        </row>
        <row r="1412">
          <cell r="A1412" t="str">
            <v>A7000000000</v>
          </cell>
          <cell r="B1412" t="str">
            <v>F000</v>
          </cell>
          <cell r="C1412" t="str">
            <v>CUSTOM1_TOTAL</v>
          </cell>
          <cell r="D1412" t="str">
            <v>L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518783464</v>
          </cell>
        </row>
        <row r="1413">
          <cell r="A1413" t="str">
            <v>A7000000000</v>
          </cell>
          <cell r="B1413" t="str">
            <v>F000</v>
          </cell>
          <cell r="C1413" t="str">
            <v>CUSTOM1_TOTAL</v>
          </cell>
          <cell r="D1413" t="str">
            <v>N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708895332.92999995</v>
          </cell>
        </row>
        <row r="1414">
          <cell r="A1414" t="str">
            <v>A7000000000</v>
          </cell>
          <cell r="B1414" t="str">
            <v>F110</v>
          </cell>
          <cell r="C1414" t="str">
            <v>CUSTOM1_TOTAL</v>
          </cell>
          <cell r="D1414" t="str">
            <v>L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249372047638.69998</v>
          </cell>
        </row>
        <row r="1415">
          <cell r="A1415" t="str">
            <v>A7000000000</v>
          </cell>
          <cell r="B1415" t="str">
            <v>F110</v>
          </cell>
          <cell r="C1415" t="str">
            <v>CUSTOM1_TOTAL</v>
          </cell>
          <cell r="D1415" t="str">
            <v>N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294823246966.33002</v>
          </cell>
        </row>
        <row r="1416">
          <cell r="A1416" t="str">
            <v>A7000000000</v>
          </cell>
          <cell r="B1416" t="str">
            <v>F115</v>
          </cell>
          <cell r="C1416" t="str">
            <v>CUSTOM1_TOTAL</v>
          </cell>
          <cell r="D1416" t="str">
            <v>L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-105658044.92</v>
          </cell>
        </row>
        <row r="1417">
          <cell r="A1417" t="str">
            <v>A7000000000</v>
          </cell>
          <cell r="B1417" t="str">
            <v>F115</v>
          </cell>
          <cell r="C1417" t="str">
            <v>CUSTOM1_TOTAL</v>
          </cell>
          <cell r="D1417" t="str">
            <v>N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-58853308.509999998</v>
          </cell>
        </row>
        <row r="1418">
          <cell r="A1418" t="str">
            <v>A7000000000</v>
          </cell>
          <cell r="B1418" t="str">
            <v>F180</v>
          </cell>
          <cell r="C1418" t="str">
            <v>CUSTOM1_TOTAL</v>
          </cell>
          <cell r="D1418" t="str">
            <v>L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-249007369694.88</v>
          </cell>
        </row>
        <row r="1419">
          <cell r="A1419" t="str">
            <v>A7000000000</v>
          </cell>
          <cell r="B1419" t="str">
            <v>F180</v>
          </cell>
          <cell r="C1419" t="str">
            <v>CUSTOM1_TOTAL</v>
          </cell>
          <cell r="D1419" t="str">
            <v>N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-293083152206.29004</v>
          </cell>
        </row>
        <row r="1420">
          <cell r="A1420" t="str">
            <v>A7000000000</v>
          </cell>
          <cell r="B1420" t="str">
            <v>F930</v>
          </cell>
          <cell r="C1420" t="str">
            <v>CUSTOM1_TOTAL</v>
          </cell>
          <cell r="D1420" t="str">
            <v>L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-113368.74</v>
          </cell>
        </row>
        <row r="1421">
          <cell r="A1421" t="str">
            <v>A7000000000</v>
          </cell>
          <cell r="B1421" t="str">
            <v>F930</v>
          </cell>
          <cell r="C1421" t="str">
            <v>CUSTOM1_TOTAL</v>
          </cell>
          <cell r="D1421" t="str">
            <v>N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-304349.53000000003</v>
          </cell>
        </row>
        <row r="1422">
          <cell r="A1422" t="str">
            <v>A7000000010</v>
          </cell>
          <cell r="B1422" t="str">
            <v>F000</v>
          </cell>
          <cell r="C1422" t="str">
            <v>CUSTOM1_TOTAL</v>
          </cell>
          <cell r="D1422" t="str">
            <v>L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458368832.74000001</v>
          </cell>
        </row>
        <row r="1423">
          <cell r="A1423" t="str">
            <v>A7000000010</v>
          </cell>
          <cell r="B1423" t="str">
            <v>F000</v>
          </cell>
          <cell r="C1423" t="str">
            <v>CUSTOM1_TOTAL</v>
          </cell>
          <cell r="D1423" t="str">
            <v>N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637772014.41999996</v>
          </cell>
        </row>
        <row r="1424">
          <cell r="A1424" t="str">
            <v>A7000000010</v>
          </cell>
          <cell r="B1424" t="str">
            <v>F110</v>
          </cell>
          <cell r="C1424" t="str">
            <v>CUSTOM1_TOTAL</v>
          </cell>
          <cell r="D1424" t="str">
            <v>L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206745396953.95999</v>
          </cell>
        </row>
        <row r="1425">
          <cell r="A1425" t="str">
            <v>A7000000010</v>
          </cell>
          <cell r="B1425" t="str">
            <v>F110</v>
          </cell>
          <cell r="C1425" t="str">
            <v>CUSTOM1_TOTAL</v>
          </cell>
          <cell r="D1425" t="str">
            <v>N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251021771944.09</v>
          </cell>
        </row>
        <row r="1426">
          <cell r="A1426" t="str">
            <v>A7000000010</v>
          </cell>
          <cell r="B1426" t="str">
            <v>F115</v>
          </cell>
          <cell r="C1426" t="str">
            <v>CUSTOM1_TOTAL</v>
          </cell>
          <cell r="D1426" t="str">
            <v>L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-101202797.31</v>
          </cell>
        </row>
        <row r="1427">
          <cell r="A1427" t="str">
            <v>A7000000010</v>
          </cell>
          <cell r="B1427" t="str">
            <v>F115</v>
          </cell>
          <cell r="C1427" t="str">
            <v>CUSTOM1_TOTAL</v>
          </cell>
          <cell r="D1427" t="str">
            <v>N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-46892758</v>
          </cell>
        </row>
        <row r="1428">
          <cell r="A1428" t="str">
            <v>A7000000010</v>
          </cell>
          <cell r="B1428" t="str">
            <v>F180</v>
          </cell>
          <cell r="C1428" t="str">
            <v>CUSTOM1_TOTAL</v>
          </cell>
          <cell r="D1428" t="str">
            <v>L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-206816385407.93002</v>
          </cell>
        </row>
        <row r="1429">
          <cell r="A1429" t="str">
            <v>A7000000010</v>
          </cell>
          <cell r="B1429" t="str">
            <v>F180</v>
          </cell>
          <cell r="C1429" t="str">
            <v>CUSTOM1_TOTAL</v>
          </cell>
          <cell r="D1429" t="str">
            <v>N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-250852194387.87</v>
          </cell>
        </row>
        <row r="1430">
          <cell r="A1430" t="str">
            <v>A7000000010</v>
          </cell>
          <cell r="B1430" t="str">
            <v>F930</v>
          </cell>
          <cell r="C1430" t="str">
            <v>CUSTOM1_TOTAL</v>
          </cell>
          <cell r="D1430" t="str">
            <v>L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-112329.55</v>
          </cell>
        </row>
        <row r="1431">
          <cell r="A1431" t="str">
            <v>A7000000010</v>
          </cell>
          <cell r="B1431" t="str">
            <v>F930</v>
          </cell>
          <cell r="C1431" t="str">
            <v>CUSTOM1_TOTAL</v>
          </cell>
          <cell r="D1431" t="str">
            <v>N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-301559.73</v>
          </cell>
        </row>
        <row r="1432">
          <cell r="A1432" t="str">
            <v>A7000000020</v>
          </cell>
          <cell r="B1432" t="str">
            <v>F000</v>
          </cell>
          <cell r="C1432" t="str">
            <v>CUSTOM1_TOTAL</v>
          </cell>
          <cell r="D1432" t="str">
            <v>L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414631.26</v>
          </cell>
        </row>
        <row r="1433">
          <cell r="A1433" t="str">
            <v>A7000000020</v>
          </cell>
          <cell r="B1433" t="str">
            <v>F000</v>
          </cell>
          <cell r="C1433" t="str">
            <v>CUSTOM1_TOTAL</v>
          </cell>
          <cell r="D1433" t="str">
            <v>N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1123318.51</v>
          </cell>
        </row>
        <row r="1434">
          <cell r="A1434" t="str">
            <v>A7000000020</v>
          </cell>
          <cell r="B1434" t="str">
            <v>F110</v>
          </cell>
          <cell r="C1434" t="str">
            <v>CUSTOM1_TOTAL</v>
          </cell>
          <cell r="D1434" t="str">
            <v>L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4650684.74</v>
          </cell>
        </row>
        <row r="1435">
          <cell r="A1435" t="str">
            <v>A7000000020</v>
          </cell>
          <cell r="B1435" t="str">
            <v>F110</v>
          </cell>
          <cell r="C1435" t="str">
            <v>CUSTOM1_TOTAL</v>
          </cell>
          <cell r="D1435" t="str">
            <v>N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12475022.24</v>
          </cell>
        </row>
        <row r="1436">
          <cell r="A1436" t="str">
            <v>A7000000020</v>
          </cell>
          <cell r="B1436" t="str">
            <v>F115</v>
          </cell>
          <cell r="C1436" t="str">
            <v>CUSTOM1_TOTAL</v>
          </cell>
          <cell r="D1436" t="str">
            <v>L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-4455247.6100000003</v>
          </cell>
        </row>
        <row r="1437">
          <cell r="A1437" t="str">
            <v>A7000000020</v>
          </cell>
          <cell r="B1437" t="str">
            <v>F115</v>
          </cell>
          <cell r="C1437" t="str">
            <v>CUSTOM1_TOTAL</v>
          </cell>
          <cell r="D1437" t="str">
            <v>N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-11960550.51</v>
          </cell>
        </row>
        <row r="1438">
          <cell r="A1438" t="str">
            <v>A7000000020</v>
          </cell>
          <cell r="B1438" t="str">
            <v>F180</v>
          </cell>
          <cell r="C1438" t="str">
            <v>CUSTOM1_TOTAL</v>
          </cell>
          <cell r="D1438" t="str">
            <v>L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15713.05</v>
          </cell>
        </row>
        <row r="1439">
          <cell r="A1439" t="str">
            <v>A7000000020</v>
          </cell>
          <cell r="B1439" t="str">
            <v>F180</v>
          </cell>
          <cell r="C1439" t="str">
            <v>CUSTOM1_TOTAL</v>
          </cell>
          <cell r="D1439" t="str">
            <v>N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42181.58</v>
          </cell>
        </row>
        <row r="1440">
          <cell r="A1440" t="str">
            <v>A7000000020</v>
          </cell>
          <cell r="B1440" t="str">
            <v>F930</v>
          </cell>
          <cell r="C1440" t="str">
            <v>CUSTOM1_TOTAL</v>
          </cell>
          <cell r="D1440" t="str">
            <v>L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-1039.19</v>
          </cell>
        </row>
        <row r="1441">
          <cell r="A1441" t="str">
            <v>A7000000020</v>
          </cell>
          <cell r="B1441" t="str">
            <v>F930</v>
          </cell>
          <cell r="C1441" t="str">
            <v>CUSTOM1_TOTAL</v>
          </cell>
          <cell r="D1441" t="str">
            <v>N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-2789.8</v>
          </cell>
        </row>
        <row r="1442">
          <cell r="A1442" t="str">
            <v>A7000000050</v>
          </cell>
          <cell r="B1442" t="str">
            <v>F000</v>
          </cell>
          <cell r="C1442" t="str">
            <v>CUSTOM1_TOTAL</v>
          </cell>
          <cell r="D1442" t="str">
            <v>L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60000000</v>
          </cell>
        </row>
        <row r="1443">
          <cell r="A1443" t="str">
            <v>A7000000050</v>
          </cell>
          <cell r="B1443" t="str">
            <v>F000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70000000</v>
          </cell>
        </row>
        <row r="1444">
          <cell r="A1444" t="str">
            <v>A7000000050</v>
          </cell>
          <cell r="B1444" t="str">
            <v>F110</v>
          </cell>
          <cell r="C1444" t="str">
            <v>CUSTOM1_TOTAL</v>
          </cell>
          <cell r="D1444" t="str">
            <v>L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42622000000</v>
          </cell>
        </row>
        <row r="1445">
          <cell r="A1445" t="str">
            <v>A7000000050</v>
          </cell>
          <cell r="B1445" t="str">
            <v>F110</v>
          </cell>
          <cell r="C1445" t="str">
            <v>CUSTOM1_TOTAL</v>
          </cell>
          <cell r="D1445" t="str">
            <v>N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43789000000</v>
          </cell>
        </row>
        <row r="1446">
          <cell r="A1446" t="str">
            <v>A7000000050</v>
          </cell>
          <cell r="B1446" t="str">
            <v>F180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-42191000000</v>
          </cell>
        </row>
        <row r="1447">
          <cell r="A1447" t="str">
            <v>A7000000050</v>
          </cell>
          <cell r="B1447" t="str">
            <v>F180</v>
          </cell>
          <cell r="C1447" t="str">
            <v>CUSTOM1_TOTAL</v>
          </cell>
          <cell r="D1447" t="str">
            <v>N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-42231000000</v>
          </cell>
        </row>
        <row r="1448">
          <cell r="A1448" t="str">
            <v>L0000000000</v>
          </cell>
          <cell r="B1448" t="str">
            <v>FLOW_OTH</v>
          </cell>
          <cell r="C1448" t="str">
            <v>CUSTOM1_TOTAL</v>
          </cell>
          <cell r="D1448" t="str">
            <v>CUSTOM2_OTH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1.65</v>
          </cell>
        </row>
        <row r="1449">
          <cell r="A1449" t="str">
            <v>L0000000000</v>
          </cell>
          <cell r="B1449" t="str">
            <v>FLOW_OTH</v>
          </cell>
          <cell r="C1449" t="str">
            <v>CUSTOM1_TOTAL</v>
          </cell>
          <cell r="D1449" t="str">
            <v>N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-0.02</v>
          </cell>
        </row>
        <row r="1450">
          <cell r="A1450" t="str">
            <v>L0000000000</v>
          </cell>
          <cell r="B1450" t="str">
            <v>F000</v>
          </cell>
          <cell r="C1450" t="str">
            <v>CUSTOM1_TOTAL</v>
          </cell>
          <cell r="D1450" t="str">
            <v>CUSTOM2_OTH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-0.02</v>
          </cell>
        </row>
        <row r="1451">
          <cell r="A1451" t="str">
            <v>L0000000000</v>
          </cell>
          <cell r="B1451" t="str">
            <v>F000</v>
          </cell>
          <cell r="C1451" t="str">
            <v>CUSTOM1_TOTAL</v>
          </cell>
          <cell r="D1451" t="str">
            <v>L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-67410191088.870003</v>
          </cell>
        </row>
        <row r="1452">
          <cell r="A1452" t="str">
            <v>L0000000000</v>
          </cell>
          <cell r="B1452" t="str">
            <v>F000</v>
          </cell>
          <cell r="C1452" t="str">
            <v>CUSTOM1_TOTAL</v>
          </cell>
          <cell r="D1452" t="str">
            <v>N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-49203661007.980003</v>
          </cell>
        </row>
        <row r="1453">
          <cell r="A1453" t="str">
            <v>L0000000000</v>
          </cell>
          <cell r="B1453" t="str">
            <v>F005</v>
          </cell>
          <cell r="C1453" t="str">
            <v>CUSTOM1_TOTAL</v>
          </cell>
          <cell r="D1453" t="str">
            <v>L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-7138142.4699999997</v>
          </cell>
        </row>
        <row r="1454">
          <cell r="A1454" t="str">
            <v>L0000000000</v>
          </cell>
          <cell r="B1454" t="str">
            <v>F005</v>
          </cell>
          <cell r="C1454" t="str">
            <v>CUSTOM1_TOTAL</v>
          </cell>
          <cell r="D1454" t="str">
            <v>N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-19163045.68</v>
          </cell>
        </row>
        <row r="1455">
          <cell r="A1455" t="str">
            <v>L0000000000</v>
          </cell>
          <cell r="B1455" t="str">
            <v>F00A</v>
          </cell>
          <cell r="C1455" t="str">
            <v>CUSTOM1_TOTAL</v>
          </cell>
          <cell r="D1455" t="str">
            <v>L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-9040803.6199999992</v>
          </cell>
        </row>
        <row r="1456">
          <cell r="A1456" t="str">
            <v>L0000000000</v>
          </cell>
          <cell r="B1456" t="str">
            <v>F00A</v>
          </cell>
          <cell r="C1456" t="str">
            <v>CUSTOM1_TOTAL</v>
          </cell>
          <cell r="D1456" t="str">
            <v>N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7434698.5</v>
          </cell>
        </row>
        <row r="1457">
          <cell r="A1457" t="str">
            <v>L0000000000</v>
          </cell>
          <cell r="B1457" t="str">
            <v>F100</v>
          </cell>
          <cell r="C1457" t="str">
            <v>CUSTOM1_TOTAL</v>
          </cell>
          <cell r="D1457" t="str">
            <v>L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-467373597.50999999</v>
          </cell>
        </row>
        <row r="1458">
          <cell r="A1458" t="str">
            <v>L0000000000</v>
          </cell>
          <cell r="B1458" t="str">
            <v>F100</v>
          </cell>
          <cell r="C1458" t="str">
            <v>CUSTOM1_TOTAL</v>
          </cell>
          <cell r="D1458" t="str">
            <v>N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-243466577.86000001</v>
          </cell>
        </row>
        <row r="1459">
          <cell r="A1459" t="str">
            <v>L0000000000</v>
          </cell>
          <cell r="B1459" t="str">
            <v>F105</v>
          </cell>
          <cell r="C1459" t="str">
            <v>CUSTOM1_TOTAL</v>
          </cell>
          <cell r="D1459" t="str">
            <v>L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1092923205.5699999</v>
          </cell>
        </row>
        <row r="1460">
          <cell r="A1460" t="str">
            <v>L0000000000</v>
          </cell>
          <cell r="B1460" t="str">
            <v>F105</v>
          </cell>
          <cell r="C1460" t="str">
            <v>CUSTOM1_TOTAL</v>
          </cell>
          <cell r="D1460" t="str">
            <v>N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447277811.93000001</v>
          </cell>
        </row>
        <row r="1461">
          <cell r="A1461" t="str">
            <v>L0000000000</v>
          </cell>
          <cell r="B1461" t="str">
            <v>F110</v>
          </cell>
          <cell r="C1461" t="str">
            <v>CUSTOM1_TOTAL</v>
          </cell>
          <cell r="D1461" t="str">
            <v>CUSTOM2_OTH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-0.1</v>
          </cell>
        </row>
        <row r="1462">
          <cell r="A1462" t="str">
            <v>L0000000000</v>
          </cell>
          <cell r="B1462" t="str">
            <v>F110</v>
          </cell>
          <cell r="C1462" t="str">
            <v>CUSTOM1_TOTAL</v>
          </cell>
          <cell r="D1462" t="str">
            <v>L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-132160896283.02998</v>
          </cell>
        </row>
        <row r="1463">
          <cell r="A1463" t="str">
            <v>L0000000000</v>
          </cell>
          <cell r="B1463" t="str">
            <v>F110</v>
          </cell>
          <cell r="C1463" t="str">
            <v>CUSTOM1_TOTAL</v>
          </cell>
          <cell r="D1463" t="str">
            <v>N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-112551440610.01999</v>
          </cell>
        </row>
        <row r="1464">
          <cell r="A1464" t="str">
            <v>L0000000000</v>
          </cell>
          <cell r="B1464" t="str">
            <v>F115</v>
          </cell>
          <cell r="C1464" t="str">
            <v>CUSTOM1_TOTAL</v>
          </cell>
          <cell r="D1464" t="str">
            <v>L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7255312556.3500004</v>
          </cell>
        </row>
        <row r="1465">
          <cell r="A1465" t="str">
            <v>L0000000000</v>
          </cell>
          <cell r="B1465" t="str">
            <v>F115</v>
          </cell>
          <cell r="C1465" t="str">
            <v>CUSTOM1_TOTAL</v>
          </cell>
          <cell r="D1465" t="str">
            <v>N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27454185896.349998</v>
          </cell>
        </row>
        <row r="1466">
          <cell r="A1466" t="str">
            <v>L0000000000</v>
          </cell>
          <cell r="B1466" t="str">
            <v>F120</v>
          </cell>
          <cell r="C1466" t="str">
            <v>CUSTOM1_TOTAL</v>
          </cell>
          <cell r="D1466" t="str">
            <v>L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249886854.90000001</v>
          </cell>
        </row>
        <row r="1467">
          <cell r="A1467" t="str">
            <v>L0000000000</v>
          </cell>
          <cell r="B1467" t="str">
            <v>F120</v>
          </cell>
          <cell r="C1467" t="str">
            <v>CUSTOM1_TOTAL</v>
          </cell>
          <cell r="D1467" t="str">
            <v>N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-569419376.97000003</v>
          </cell>
        </row>
        <row r="1468">
          <cell r="A1468" t="str">
            <v>L0000000000</v>
          </cell>
          <cell r="B1468" t="str">
            <v>F125</v>
          </cell>
          <cell r="C1468" t="str">
            <v>CUSTOM1_TOTAL</v>
          </cell>
          <cell r="D1468" t="str">
            <v>L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-18035451.609999999</v>
          </cell>
        </row>
        <row r="1469">
          <cell r="A1469" t="str">
            <v>L0000000000</v>
          </cell>
          <cell r="B1469" t="str">
            <v>F125</v>
          </cell>
          <cell r="C1469" t="str">
            <v>CUSTOM1_TOTAL</v>
          </cell>
          <cell r="D1469" t="str">
            <v>N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-40021250.840000004</v>
          </cell>
        </row>
        <row r="1470">
          <cell r="A1470" t="str">
            <v>L0000000000</v>
          </cell>
          <cell r="B1470" t="str">
            <v>F135</v>
          </cell>
          <cell r="C1470" t="str">
            <v>CUSTOM1_TOTAL</v>
          </cell>
          <cell r="D1470" t="str">
            <v>L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180493348.36000001</v>
          </cell>
        </row>
        <row r="1471">
          <cell r="A1471" t="str">
            <v>L0000000000</v>
          </cell>
          <cell r="B1471" t="str">
            <v>F135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89622243.739999995</v>
          </cell>
        </row>
        <row r="1472">
          <cell r="A1472" t="str">
            <v>L0000000000</v>
          </cell>
          <cell r="B1472" t="str">
            <v>F145</v>
          </cell>
          <cell r="C1472" t="str">
            <v>CUSTOM1_TOTAL</v>
          </cell>
          <cell r="D1472" t="str">
            <v>L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-10982135.460000001</v>
          </cell>
        </row>
        <row r="1473">
          <cell r="A1473" t="str">
            <v>L0000000000</v>
          </cell>
          <cell r="B1473" t="str">
            <v>F145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-2789033.22</v>
          </cell>
        </row>
        <row r="1474">
          <cell r="A1474" t="str">
            <v>L0000000000</v>
          </cell>
          <cell r="B1474" t="str">
            <v>F185</v>
          </cell>
          <cell r="C1474" t="str">
            <v>CUSTOM1_TOTAL</v>
          </cell>
          <cell r="D1474" t="str">
            <v>L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-868389357.88999999</v>
          </cell>
        </row>
        <row r="1475">
          <cell r="A1475" t="str">
            <v>L0000000000</v>
          </cell>
          <cell r="B1475" t="str">
            <v>F185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-485921366.74000001</v>
          </cell>
        </row>
        <row r="1476">
          <cell r="A1476" t="str">
            <v>L0000000000</v>
          </cell>
          <cell r="B1476" t="str">
            <v>F200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-5394501.8799999999</v>
          </cell>
        </row>
        <row r="1477">
          <cell r="A1477" t="str">
            <v>L0000000000</v>
          </cell>
          <cell r="B1477" t="str">
            <v>F200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-6593288.5</v>
          </cell>
        </row>
        <row r="1478">
          <cell r="A1478" t="str">
            <v>L0000000000</v>
          </cell>
          <cell r="B1478" t="str">
            <v>F205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8212042.5300000003</v>
          </cell>
        </row>
        <row r="1479">
          <cell r="A1479" t="str">
            <v>L0000000000</v>
          </cell>
          <cell r="B1479" t="str">
            <v>F205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10036948.85</v>
          </cell>
        </row>
        <row r="1480">
          <cell r="A1480" t="str">
            <v>L0000000000</v>
          </cell>
          <cell r="B1480" t="str">
            <v>F215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1011161105.76</v>
          </cell>
        </row>
        <row r="1481">
          <cell r="A1481" t="str">
            <v>L0000000000</v>
          </cell>
          <cell r="B1481" t="str">
            <v>F215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491829541.22000003</v>
          </cell>
        </row>
        <row r="1482">
          <cell r="A1482" t="str">
            <v>L0000000000</v>
          </cell>
          <cell r="B1482" t="str">
            <v>F225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29902457.989999998</v>
          </cell>
        </row>
        <row r="1483">
          <cell r="A1483" t="str">
            <v>L0000000000</v>
          </cell>
          <cell r="B1483" t="str">
            <v>F225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10240497.470000001</v>
          </cell>
        </row>
        <row r="1484">
          <cell r="A1484" t="str">
            <v>L0000000000</v>
          </cell>
          <cell r="B1484" t="str">
            <v>F230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-86108858.629999995</v>
          </cell>
        </row>
        <row r="1485">
          <cell r="A1485" t="str">
            <v>L0000000000</v>
          </cell>
          <cell r="B1485" t="str">
            <v>F230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-564568.74</v>
          </cell>
        </row>
        <row r="1486">
          <cell r="A1486" t="str">
            <v>L0000000000</v>
          </cell>
          <cell r="B1486" t="str">
            <v>F400</v>
          </cell>
          <cell r="C1486" t="str">
            <v>CUSTOM1_TOTAL</v>
          </cell>
          <cell r="D1486" t="str">
            <v>L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178196947.86000001</v>
          </cell>
        </row>
        <row r="1487">
          <cell r="A1487" t="str">
            <v>L0000000000</v>
          </cell>
          <cell r="B1487" t="str">
            <v>F400</v>
          </cell>
          <cell r="C1487" t="str">
            <v>CUSTOM1_TOTAL</v>
          </cell>
          <cell r="D1487" t="str">
            <v>N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-23074472.789999999</v>
          </cell>
        </row>
        <row r="1488">
          <cell r="A1488" t="str">
            <v>L0000000000</v>
          </cell>
          <cell r="B1488" t="str">
            <v>F410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-33857420.100000001</v>
          </cell>
        </row>
        <row r="1489">
          <cell r="A1489" t="str">
            <v>L0000000000</v>
          </cell>
          <cell r="B1489" t="str">
            <v>F410</v>
          </cell>
          <cell r="C1489" t="str">
            <v>CUSTOM1_TOTAL</v>
          </cell>
          <cell r="D1489" t="str">
            <v>N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4384149.84</v>
          </cell>
        </row>
        <row r="1490">
          <cell r="A1490" t="str">
            <v>L0000000000</v>
          </cell>
          <cell r="B1490" t="str">
            <v>F415</v>
          </cell>
          <cell r="C1490" t="str">
            <v>CUSTOM1_TOTAL</v>
          </cell>
          <cell r="D1490" t="str">
            <v>L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-123779593.87</v>
          </cell>
        </row>
        <row r="1491">
          <cell r="A1491" t="str">
            <v>L0000000000</v>
          </cell>
          <cell r="B1491" t="str">
            <v>F415</v>
          </cell>
          <cell r="C1491" t="str">
            <v>CUSTOM1_TOTAL</v>
          </cell>
          <cell r="D1491" t="str">
            <v>N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-29213108.609999999</v>
          </cell>
        </row>
        <row r="1492">
          <cell r="A1492" t="str">
            <v>L0000000000</v>
          </cell>
          <cell r="B1492" t="str">
            <v>F505</v>
          </cell>
          <cell r="C1492" t="str">
            <v>CUSTOM1_TOTAL</v>
          </cell>
          <cell r="D1492" t="str">
            <v>CUSTOM2_OTH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-0.04</v>
          </cell>
        </row>
        <row r="1493">
          <cell r="A1493" t="str">
            <v>L0000000000</v>
          </cell>
          <cell r="B1493" t="str">
            <v>F505</v>
          </cell>
          <cell r="C1493" t="str">
            <v>CUSTOM1_TOTAL</v>
          </cell>
          <cell r="D1493" t="str">
            <v>L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4150384.22</v>
          </cell>
        </row>
        <row r="1494">
          <cell r="A1494" t="str">
            <v>L0000000000</v>
          </cell>
          <cell r="B1494" t="str">
            <v>F505</v>
          </cell>
          <cell r="C1494" t="str">
            <v>CUSTOM1_TOTAL</v>
          </cell>
          <cell r="D1494" t="str">
            <v>N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11139340.43</v>
          </cell>
        </row>
        <row r="1495">
          <cell r="A1495" t="str">
            <v>L0000000000</v>
          </cell>
          <cell r="B1495" t="str">
            <v>F515</v>
          </cell>
          <cell r="C1495" t="str">
            <v>CUSTOM1_TOTAL</v>
          </cell>
          <cell r="D1495" t="str">
            <v>L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-225251.17</v>
          </cell>
        </row>
        <row r="1496">
          <cell r="A1496" t="str">
            <v>L0000000000</v>
          </cell>
          <cell r="B1496" t="str">
            <v>F515</v>
          </cell>
          <cell r="C1496" t="str">
            <v>CUSTOM1_TOTAL</v>
          </cell>
          <cell r="D1496" t="str">
            <v>N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-604708.92000000004</v>
          </cell>
        </row>
        <row r="1497">
          <cell r="A1497" t="str">
            <v>L0000000000</v>
          </cell>
          <cell r="B1497" t="str">
            <v>F525</v>
          </cell>
          <cell r="C1497" t="str">
            <v>CUSTOM1_TOTAL</v>
          </cell>
          <cell r="D1497" t="str">
            <v>L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123582488830.05</v>
          </cell>
        </row>
        <row r="1498">
          <cell r="A1498" t="str">
            <v>L0000000000</v>
          </cell>
          <cell r="B1498" t="str">
            <v>F525</v>
          </cell>
          <cell r="C1498" t="str">
            <v>CUSTOM1_TOTAL</v>
          </cell>
          <cell r="D1498" t="str">
            <v>N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86426593586.350006</v>
          </cell>
        </row>
        <row r="1499">
          <cell r="A1499" t="str">
            <v>L0000000000</v>
          </cell>
          <cell r="B1499" t="str">
            <v>F565</v>
          </cell>
          <cell r="C1499" t="str">
            <v>CUSTOM1_TOTAL</v>
          </cell>
          <cell r="D1499" t="str">
            <v>L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666699454.98000002</v>
          </cell>
        </row>
        <row r="1500">
          <cell r="A1500" t="str">
            <v>L0000000000</v>
          </cell>
          <cell r="B1500" t="str">
            <v>F565</v>
          </cell>
          <cell r="C1500" t="str">
            <v>CUSTOM1_TOTAL</v>
          </cell>
          <cell r="D1500" t="str">
            <v>N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4225928259.8699999</v>
          </cell>
        </row>
        <row r="1501">
          <cell r="A1501" t="str">
            <v>L0000000000</v>
          </cell>
          <cell r="B1501" t="str">
            <v>F570</v>
          </cell>
          <cell r="C1501" t="str">
            <v>CUSTOM1_TOTAL</v>
          </cell>
          <cell r="D1501" t="str">
            <v>L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-681965769.54999995</v>
          </cell>
        </row>
        <row r="1502">
          <cell r="A1502" t="str">
            <v>L0000000000</v>
          </cell>
          <cell r="B1502" t="str">
            <v>F570</v>
          </cell>
          <cell r="C1502" t="str">
            <v>CUSTOM1_TOTAL</v>
          </cell>
          <cell r="D1502" t="str">
            <v>N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-5495133363.2700005</v>
          </cell>
        </row>
        <row r="1503">
          <cell r="A1503" t="str">
            <v>L0000000000</v>
          </cell>
          <cell r="B1503" t="str">
            <v>F580</v>
          </cell>
          <cell r="C1503" t="str">
            <v>CUSTOM1_TOTAL</v>
          </cell>
          <cell r="D1503" t="str">
            <v>L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-2174923</v>
          </cell>
        </row>
        <row r="1504">
          <cell r="A1504" t="str">
            <v>L0000000000</v>
          </cell>
          <cell r="B1504" t="str">
            <v>F580</v>
          </cell>
          <cell r="C1504" t="str">
            <v>CUSTOM1_TOTAL</v>
          </cell>
          <cell r="D1504" t="str">
            <v>N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-81056283.810000002</v>
          </cell>
        </row>
        <row r="1505">
          <cell r="A1505" t="str">
            <v>L0000000000</v>
          </cell>
          <cell r="B1505" t="str">
            <v>F885</v>
          </cell>
          <cell r="C1505" t="str">
            <v>CUSTOM1_TOTAL</v>
          </cell>
          <cell r="D1505" t="str">
            <v>L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-2505268527.8099999</v>
          </cell>
        </row>
        <row r="1506">
          <cell r="A1506" t="str">
            <v>L0000000000</v>
          </cell>
          <cell r="B1506" t="str">
            <v>F885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-2312458181.8200002</v>
          </cell>
        </row>
        <row r="1507">
          <cell r="A1507" t="str">
            <v>L0000000000</v>
          </cell>
          <cell r="B1507" t="str">
            <v>F895</v>
          </cell>
          <cell r="C1507" t="str">
            <v>CUSTOM1_TOTAL</v>
          </cell>
          <cell r="D1507" t="str">
            <v>CUSTOM2_OTH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3.1</v>
          </cell>
        </row>
        <row r="1508">
          <cell r="A1508" t="str">
            <v>L0000000000</v>
          </cell>
          <cell r="B1508" t="str">
            <v>F895</v>
          </cell>
          <cell r="C1508" t="str">
            <v>CUSTOM1_TOTAL</v>
          </cell>
          <cell r="D1508" t="str">
            <v>L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-6407813013.1199999</v>
          </cell>
        </row>
        <row r="1509">
          <cell r="A1509" t="str">
            <v>L0000000000</v>
          </cell>
          <cell r="B1509" t="str">
            <v>F895</v>
          </cell>
          <cell r="C1509" t="str">
            <v>CUSTOM1_TOTAL</v>
          </cell>
          <cell r="D1509" t="str">
            <v>N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-947118120.65999997</v>
          </cell>
        </row>
        <row r="1510">
          <cell r="A1510" t="str">
            <v>L0000000000</v>
          </cell>
          <cell r="B1510" t="str">
            <v>F930</v>
          </cell>
          <cell r="C1510" t="str">
            <v>CUSTOM1_TOTAL</v>
          </cell>
          <cell r="D1510" t="str">
            <v>L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2205681.4</v>
          </cell>
        </row>
        <row r="1511">
          <cell r="A1511" t="str">
            <v>L0000000000</v>
          </cell>
          <cell r="B1511" t="str">
            <v>F930</v>
          </cell>
          <cell r="C1511" t="str">
            <v>CUSTOM1_TOTAL</v>
          </cell>
          <cell r="D1511" t="str">
            <v>N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-39905472.770000003</v>
          </cell>
        </row>
        <row r="1512">
          <cell r="A1512" t="str">
            <v>L0000000000</v>
          </cell>
          <cell r="B1512" t="str">
            <v>F007</v>
          </cell>
          <cell r="C1512" t="str">
            <v>CUSTOM1_TOTAL</v>
          </cell>
          <cell r="D1512" t="str">
            <v>L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-1273542.03</v>
          </cell>
        </row>
        <row r="1513">
          <cell r="A1513" t="str">
            <v>L0000000000</v>
          </cell>
          <cell r="B1513" t="str">
            <v>F007</v>
          </cell>
          <cell r="C1513" t="str">
            <v>CUSTOM1_TOTAL</v>
          </cell>
          <cell r="D1513" t="str">
            <v>N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-3418948.85</v>
          </cell>
        </row>
        <row r="1514">
          <cell r="A1514" t="str">
            <v>L0000000000</v>
          </cell>
          <cell r="B1514" t="str">
            <v>F521</v>
          </cell>
          <cell r="C1514" t="str">
            <v>CUSTOM1_TOTAL</v>
          </cell>
          <cell r="D1514" t="str">
            <v>L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-3949044</v>
          </cell>
        </row>
        <row r="1515">
          <cell r="A1515" t="str">
            <v>L0000000000</v>
          </cell>
          <cell r="B1515" t="str">
            <v>F521</v>
          </cell>
          <cell r="C1515" t="str">
            <v>CUSTOM1_TOTAL</v>
          </cell>
          <cell r="D1515" t="str">
            <v>N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-10601057.609999999</v>
          </cell>
        </row>
        <row r="1516">
          <cell r="A1516" t="str">
            <v>L0000000000</v>
          </cell>
          <cell r="B1516" t="str">
            <v>F617</v>
          </cell>
          <cell r="C1516" t="str">
            <v>CUSTOM1_TOTAL</v>
          </cell>
          <cell r="D1516" t="str">
            <v>N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-183594.19</v>
          </cell>
        </row>
        <row r="1517">
          <cell r="A1517" t="str">
            <v>L1000000000</v>
          </cell>
          <cell r="B1517" t="str">
            <v>FLOW_OTH</v>
          </cell>
          <cell r="C1517" t="str">
            <v>CUSTOM1_TOTAL</v>
          </cell>
          <cell r="D1517" t="str">
            <v>N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-0.01</v>
          </cell>
        </row>
        <row r="1518">
          <cell r="A1518" t="str">
            <v>L1000000000</v>
          </cell>
          <cell r="B1518" t="str">
            <v>F000</v>
          </cell>
          <cell r="C1518" t="str">
            <v>CUSTOM1_TOTAL</v>
          </cell>
          <cell r="D1518" t="str">
            <v>CUSTOM2_OTH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0.17</v>
          </cell>
        </row>
        <row r="1519">
          <cell r="A1519" t="str">
            <v>L1000000000</v>
          </cell>
          <cell r="B1519" t="str">
            <v>F000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-9708288814.0100002</v>
          </cell>
        </row>
        <row r="1520">
          <cell r="A1520" t="str">
            <v>L1000000000</v>
          </cell>
          <cell r="B1520" t="str">
            <v>F000</v>
          </cell>
          <cell r="C1520" t="str">
            <v>CUSTOM1_TOTAL</v>
          </cell>
          <cell r="D1520" t="str">
            <v>N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-5325263837.5699997</v>
          </cell>
        </row>
        <row r="1521">
          <cell r="A1521" t="str">
            <v>L1000000000</v>
          </cell>
          <cell r="B1521" t="str">
            <v>F100</v>
          </cell>
          <cell r="C1521" t="str">
            <v>CUSTOM1_TOTAL</v>
          </cell>
          <cell r="D1521" t="str">
            <v>L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-503298572.36000001</v>
          </cell>
        </row>
        <row r="1522">
          <cell r="A1522" t="str">
            <v>L1000000000</v>
          </cell>
          <cell r="B1522" t="str">
            <v>F100</v>
          </cell>
          <cell r="C1522" t="str">
            <v>CUSTOM1_TOTAL</v>
          </cell>
          <cell r="D1522" t="str">
            <v>N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-272229476.10000002</v>
          </cell>
        </row>
        <row r="1523">
          <cell r="A1523" t="str">
            <v>L1000000000</v>
          </cell>
          <cell r="B1523" t="str">
            <v>F105</v>
          </cell>
          <cell r="C1523" t="str">
            <v>CUSTOM1_TOTAL</v>
          </cell>
          <cell r="D1523" t="str">
            <v>L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1172805570.74</v>
          </cell>
        </row>
        <row r="1524">
          <cell r="A1524" t="str">
            <v>L1000000000</v>
          </cell>
          <cell r="B1524" t="str">
            <v>F105</v>
          </cell>
          <cell r="C1524" t="str">
            <v>CUSTOM1_TOTAL</v>
          </cell>
          <cell r="D1524" t="str">
            <v>N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466003930.05000001</v>
          </cell>
        </row>
        <row r="1525">
          <cell r="A1525" t="str">
            <v>L1000000000</v>
          </cell>
          <cell r="B1525" t="str">
            <v>F125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-18035451.609999999</v>
          </cell>
        </row>
        <row r="1526">
          <cell r="A1526" t="str">
            <v>L1000000000</v>
          </cell>
          <cell r="B1526" t="str">
            <v>F125</v>
          </cell>
          <cell r="C1526" t="str">
            <v>CUSTOM1_TOTAL</v>
          </cell>
          <cell r="D1526" t="str">
            <v>N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-40021250.840000004</v>
          </cell>
        </row>
        <row r="1527">
          <cell r="A1527" t="str">
            <v>L1000000000</v>
          </cell>
          <cell r="B1527" t="str">
            <v>F200</v>
          </cell>
          <cell r="C1527" t="str">
            <v>CUSTOM1_TOTAL</v>
          </cell>
          <cell r="D1527" t="str">
            <v>L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-5394501.8799999999</v>
          </cell>
        </row>
        <row r="1528">
          <cell r="A1528" t="str">
            <v>L1000000000</v>
          </cell>
          <cell r="B1528" t="str">
            <v>F200</v>
          </cell>
          <cell r="C1528" t="str">
            <v>CUSTOM1_TOTAL</v>
          </cell>
          <cell r="D1528" t="str">
            <v>N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-6593288.5</v>
          </cell>
        </row>
        <row r="1529">
          <cell r="A1529" t="str">
            <v>L1000000000</v>
          </cell>
          <cell r="B1529" t="str">
            <v>F205</v>
          </cell>
          <cell r="C1529" t="str">
            <v>CUSTOM1_TOTAL</v>
          </cell>
          <cell r="D1529" t="str">
            <v>L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8212042.5300000003</v>
          </cell>
        </row>
        <row r="1530">
          <cell r="A1530" t="str">
            <v>L1000000000</v>
          </cell>
          <cell r="B1530" t="str">
            <v>F205</v>
          </cell>
          <cell r="C1530" t="str">
            <v>CUSTOM1_TOTAL</v>
          </cell>
          <cell r="D1530" t="str">
            <v>N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10036948.85</v>
          </cell>
        </row>
        <row r="1531">
          <cell r="A1531" t="str">
            <v>L1000000000</v>
          </cell>
          <cell r="B1531" t="str">
            <v>F400</v>
          </cell>
          <cell r="C1531" t="str">
            <v>CUSTOM1_TOTAL</v>
          </cell>
          <cell r="D1531" t="str">
            <v>L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178196947.86000001</v>
          </cell>
        </row>
        <row r="1532">
          <cell r="A1532" t="str">
            <v>L1000000000</v>
          </cell>
          <cell r="B1532" t="str">
            <v>F400</v>
          </cell>
          <cell r="C1532" t="str">
            <v>CUSTOM1_TOTAL</v>
          </cell>
          <cell r="D1532" t="str">
            <v>N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-23074472.789999999</v>
          </cell>
        </row>
        <row r="1533">
          <cell r="A1533" t="str">
            <v>L1000000000</v>
          </cell>
          <cell r="B1533" t="str">
            <v>F410</v>
          </cell>
          <cell r="C1533" t="str">
            <v>CUSTOM1_TOTAL</v>
          </cell>
          <cell r="D1533" t="str">
            <v>L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-33857420.100000001</v>
          </cell>
        </row>
        <row r="1534">
          <cell r="A1534" t="str">
            <v>L1000000000</v>
          </cell>
          <cell r="B1534" t="str">
            <v>F410</v>
          </cell>
          <cell r="C1534" t="str">
            <v>CUSTOM1_TOTAL</v>
          </cell>
          <cell r="D1534" t="str">
            <v>N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4384149.84</v>
          </cell>
        </row>
        <row r="1535">
          <cell r="A1535" t="str">
            <v>L1000000000</v>
          </cell>
          <cell r="B1535" t="str">
            <v>F415</v>
          </cell>
          <cell r="C1535" t="str">
            <v>CUSTOM1_TOTAL</v>
          </cell>
          <cell r="D1535" t="str">
            <v>L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-123779593.87</v>
          </cell>
        </row>
        <row r="1536">
          <cell r="A1536" t="str">
            <v>L1000000000</v>
          </cell>
          <cell r="B1536" t="str">
            <v>F415</v>
          </cell>
          <cell r="C1536" t="str">
            <v>CUSTOM1_TOTAL</v>
          </cell>
          <cell r="D1536" t="str">
            <v>N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-29213108.609999999</v>
          </cell>
        </row>
        <row r="1537">
          <cell r="A1537" t="str">
            <v>L1000000000</v>
          </cell>
          <cell r="B1537" t="str">
            <v>F885</v>
          </cell>
          <cell r="C1537" t="str">
            <v>CUSTOM1_TOTAL</v>
          </cell>
          <cell r="D1537" t="str">
            <v>L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-2505268527.8099999</v>
          </cell>
        </row>
        <row r="1538">
          <cell r="A1538" t="str">
            <v>L1000000000</v>
          </cell>
          <cell r="B1538" t="str">
            <v>F885</v>
          </cell>
          <cell r="C1538" t="str">
            <v>CUSTOM1_TOTAL</v>
          </cell>
          <cell r="D1538" t="str">
            <v>N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-2312458181.8200002</v>
          </cell>
        </row>
        <row r="1539">
          <cell r="A1539" t="str">
            <v>L1000000000</v>
          </cell>
          <cell r="B1539" t="str">
            <v>F895</v>
          </cell>
          <cell r="C1539" t="str">
            <v>CUSTOM1_TOTAL</v>
          </cell>
          <cell r="D1539" t="str">
            <v>CUSTOM2_OTH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3.1</v>
          </cell>
        </row>
        <row r="1540">
          <cell r="A1540" t="str">
            <v>L1000000000</v>
          </cell>
          <cell r="B1540" t="str">
            <v>F895</v>
          </cell>
          <cell r="C1540" t="str">
            <v>CUSTOM1_TOTAL</v>
          </cell>
          <cell r="D1540" t="str">
            <v>L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-6407813013.1199999</v>
          </cell>
        </row>
        <row r="1541">
          <cell r="A1541" t="str">
            <v>L1000000000</v>
          </cell>
          <cell r="B1541" t="str">
            <v>F895</v>
          </cell>
          <cell r="C1541" t="str">
            <v>CUSTOM1_TOTAL</v>
          </cell>
          <cell r="D1541" t="str">
            <v>N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-947118120.65999997</v>
          </cell>
        </row>
        <row r="1542">
          <cell r="A1542" t="str">
            <v>L1100000000</v>
          </cell>
          <cell r="B1542" t="str">
            <v>FLOW_OTH</v>
          </cell>
          <cell r="C1542" t="str">
            <v>CUSTOM1_TOTAL</v>
          </cell>
          <cell r="D1542" t="str">
            <v>N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-0.01</v>
          </cell>
        </row>
        <row r="1543">
          <cell r="A1543" t="str">
            <v>L1100000000</v>
          </cell>
          <cell r="B1543" t="str">
            <v>F000</v>
          </cell>
          <cell r="C1543" t="str">
            <v>CUSTOM1_TOTAL</v>
          </cell>
          <cell r="D1543" t="str">
            <v>CUSTOM2_OTH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0.17</v>
          </cell>
        </row>
        <row r="1544">
          <cell r="A1544" t="str">
            <v>L1100000000</v>
          </cell>
          <cell r="B1544" t="str">
            <v>F000</v>
          </cell>
          <cell r="C1544" t="str">
            <v>CUSTOM1_TOTAL</v>
          </cell>
          <cell r="D1544" t="str">
            <v>L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-9708288814.0100002</v>
          </cell>
        </row>
        <row r="1545">
          <cell r="A1545" t="str">
            <v>L1100000000</v>
          </cell>
          <cell r="B1545" t="str">
            <v>F000</v>
          </cell>
          <cell r="C1545" t="str">
            <v>CUSTOM1_TOTAL</v>
          </cell>
          <cell r="D1545" t="str">
            <v>N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-5325263837.5699997</v>
          </cell>
        </row>
        <row r="1546">
          <cell r="A1546" t="str">
            <v>L1100000000</v>
          </cell>
          <cell r="B1546" t="str">
            <v>F100</v>
          </cell>
          <cell r="C1546" t="str">
            <v>CUSTOM1_TOTAL</v>
          </cell>
          <cell r="D1546" t="str">
            <v>L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-503298572.36000001</v>
          </cell>
        </row>
        <row r="1547">
          <cell r="A1547" t="str">
            <v>L1100000000</v>
          </cell>
          <cell r="B1547" t="str">
            <v>F100</v>
          </cell>
          <cell r="C1547" t="str">
            <v>CUSTOM1_TOTAL</v>
          </cell>
          <cell r="D1547" t="str">
            <v>N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-272229476.10000002</v>
          </cell>
        </row>
        <row r="1548">
          <cell r="A1548" t="str">
            <v>L1100000000</v>
          </cell>
          <cell r="B1548" t="str">
            <v>F105</v>
          </cell>
          <cell r="C1548" t="str">
            <v>CUSTOM1_TOTAL</v>
          </cell>
          <cell r="D1548" t="str">
            <v>L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1172805570.74</v>
          </cell>
        </row>
        <row r="1549">
          <cell r="A1549" t="str">
            <v>L1100000000</v>
          </cell>
          <cell r="B1549" t="str">
            <v>F105</v>
          </cell>
          <cell r="C1549" t="str">
            <v>CUSTOM1_TOTAL</v>
          </cell>
          <cell r="D1549" t="str">
            <v>N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466003930.05000001</v>
          </cell>
        </row>
        <row r="1550">
          <cell r="A1550" t="str">
            <v>L1100000000</v>
          </cell>
          <cell r="B1550" t="str">
            <v>F125</v>
          </cell>
          <cell r="C1550" t="str">
            <v>CUSTOM1_TOTAL</v>
          </cell>
          <cell r="D1550" t="str">
            <v>L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-18035451.609999999</v>
          </cell>
        </row>
        <row r="1551">
          <cell r="A1551" t="str">
            <v>L1100000000</v>
          </cell>
          <cell r="B1551" t="str">
            <v>F125</v>
          </cell>
          <cell r="C1551" t="str">
            <v>CUSTOM1_TOTAL</v>
          </cell>
          <cell r="D1551" t="str">
            <v>N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-40021250.840000004</v>
          </cell>
        </row>
        <row r="1552">
          <cell r="A1552" t="str">
            <v>L1100000000</v>
          </cell>
          <cell r="B1552" t="str">
            <v>F200</v>
          </cell>
          <cell r="C1552" t="str">
            <v>CUSTOM1_TOTAL</v>
          </cell>
          <cell r="D1552" t="str">
            <v>L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-5394501.8799999999</v>
          </cell>
        </row>
        <row r="1553">
          <cell r="A1553" t="str">
            <v>L1100000000</v>
          </cell>
          <cell r="B1553" t="str">
            <v>F200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-6593288.5</v>
          </cell>
        </row>
        <row r="1554">
          <cell r="A1554" t="str">
            <v>L1100000000</v>
          </cell>
          <cell r="B1554" t="str">
            <v>F205</v>
          </cell>
          <cell r="C1554" t="str">
            <v>CUSTOM1_TOTAL</v>
          </cell>
          <cell r="D1554" t="str">
            <v>L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8212042.5300000003</v>
          </cell>
        </row>
        <row r="1555">
          <cell r="A1555" t="str">
            <v>L1100000000</v>
          </cell>
          <cell r="B1555" t="str">
            <v>F205</v>
          </cell>
          <cell r="C1555" t="str">
            <v>CUSTOM1_TOTAL</v>
          </cell>
          <cell r="D1555" t="str">
            <v>N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10036948.85</v>
          </cell>
        </row>
        <row r="1556">
          <cell r="A1556" t="str">
            <v>L1100000000</v>
          </cell>
          <cell r="B1556" t="str">
            <v>F400</v>
          </cell>
          <cell r="C1556" t="str">
            <v>CUSTOM1_TOTAL</v>
          </cell>
          <cell r="D1556" t="str">
            <v>L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178196947.86000001</v>
          </cell>
        </row>
        <row r="1557">
          <cell r="A1557" t="str">
            <v>L1100000000</v>
          </cell>
          <cell r="B1557" t="str">
            <v>F400</v>
          </cell>
          <cell r="C1557" t="str">
            <v>CUSTOM1_TOTAL</v>
          </cell>
          <cell r="D1557" t="str">
            <v>N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-23074472.789999999</v>
          </cell>
        </row>
        <row r="1558">
          <cell r="A1558" t="str">
            <v>L1100000000</v>
          </cell>
          <cell r="B1558" t="str">
            <v>F410</v>
          </cell>
          <cell r="C1558" t="str">
            <v>CUSTOM1_TOTAL</v>
          </cell>
          <cell r="D1558" t="str">
            <v>L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-33857420.100000001</v>
          </cell>
        </row>
        <row r="1559">
          <cell r="A1559" t="str">
            <v>L1100000000</v>
          </cell>
          <cell r="B1559" t="str">
            <v>F410</v>
          </cell>
          <cell r="C1559" t="str">
            <v>CUSTOM1_TOTAL</v>
          </cell>
          <cell r="D1559" t="str">
            <v>N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4384149.84</v>
          </cell>
        </row>
        <row r="1560">
          <cell r="A1560" t="str">
            <v>L1100000000</v>
          </cell>
          <cell r="B1560" t="str">
            <v>F415</v>
          </cell>
          <cell r="C1560" t="str">
            <v>CUSTOM1_TOTAL</v>
          </cell>
          <cell r="D1560" t="str">
            <v>L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-123779593.87</v>
          </cell>
        </row>
        <row r="1561">
          <cell r="A1561" t="str">
            <v>L1100000000</v>
          </cell>
          <cell r="B1561" t="str">
            <v>F415</v>
          </cell>
          <cell r="C1561" t="str">
            <v>CUSTOM1_TOTAL</v>
          </cell>
          <cell r="D1561" t="str">
            <v>N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-29213108.609999999</v>
          </cell>
        </row>
        <row r="1562">
          <cell r="A1562" t="str">
            <v>L1100000000</v>
          </cell>
          <cell r="B1562" t="str">
            <v>F885</v>
          </cell>
          <cell r="C1562" t="str">
            <v>CUSTOM1_TOTAL</v>
          </cell>
          <cell r="D1562" t="str">
            <v>L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-2505268527.8099999</v>
          </cell>
        </row>
        <row r="1563">
          <cell r="A1563" t="str">
            <v>L1100000000</v>
          </cell>
          <cell r="B1563" t="str">
            <v>F885</v>
          </cell>
          <cell r="C1563" t="str">
            <v>CUSTOM1_TOTAL</v>
          </cell>
          <cell r="D1563" t="str">
            <v>N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-2312458181.8200002</v>
          </cell>
        </row>
        <row r="1564">
          <cell r="A1564" t="str">
            <v>L1100000000</v>
          </cell>
          <cell r="B1564" t="str">
            <v>F895</v>
          </cell>
          <cell r="C1564" t="str">
            <v>CUSTOM1_TOTAL</v>
          </cell>
          <cell r="D1564" t="str">
            <v>CUSTOM2_OTH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3.1</v>
          </cell>
        </row>
        <row r="1565">
          <cell r="A1565" t="str">
            <v>L1100000000</v>
          </cell>
          <cell r="B1565" t="str">
            <v>F895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-6407813013.1199999</v>
          </cell>
        </row>
        <row r="1566">
          <cell r="A1566" t="str">
            <v>L1100000000</v>
          </cell>
          <cell r="B1566" t="str">
            <v>F895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-947118120.65999997</v>
          </cell>
        </row>
        <row r="1567">
          <cell r="A1567" t="str">
            <v>L1110000000</v>
          </cell>
          <cell r="B1567" t="str">
            <v>F000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-1894400000</v>
          </cell>
        </row>
        <row r="1568">
          <cell r="A1568" t="str">
            <v>L1110000000</v>
          </cell>
          <cell r="B1568" t="str">
            <v>F000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-2105600000</v>
          </cell>
        </row>
        <row r="1569">
          <cell r="A1569" t="str">
            <v>L1110000010</v>
          </cell>
          <cell r="B1569" t="str">
            <v>F000</v>
          </cell>
          <cell r="C1569" t="str">
            <v>CUSTOM1_TOTAL</v>
          </cell>
          <cell r="D1569" t="str">
            <v>L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-1894400000</v>
          </cell>
        </row>
        <row r="1570">
          <cell r="A1570" t="str">
            <v>L1110000010</v>
          </cell>
          <cell r="B1570" t="str">
            <v>F000</v>
          </cell>
          <cell r="C1570" t="str">
            <v>CUSTOM1_TOTAL</v>
          </cell>
          <cell r="D1570" t="str">
            <v>N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-2105600000</v>
          </cell>
        </row>
        <row r="1571">
          <cell r="A1571" t="str">
            <v>L1140000000</v>
          </cell>
          <cell r="B1571" t="str">
            <v>FLOW_OTH</v>
          </cell>
          <cell r="C1571" t="str">
            <v>CUSTOM1_TOTAL</v>
          </cell>
          <cell r="D1571" t="str">
            <v>N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-0.01</v>
          </cell>
        </row>
        <row r="1572">
          <cell r="A1572" t="str">
            <v>L1140000000</v>
          </cell>
          <cell r="B1572" t="str">
            <v>F000</v>
          </cell>
          <cell r="C1572" t="str">
            <v>CUSTOM1_TOTAL</v>
          </cell>
          <cell r="D1572" t="str">
            <v>L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-4872683823.8000002</v>
          </cell>
        </row>
        <row r="1573">
          <cell r="A1573" t="str">
            <v>L1140000000</v>
          </cell>
          <cell r="B1573" t="str">
            <v>F000</v>
          </cell>
          <cell r="C1573" t="str">
            <v>CUSTOM1_TOTAL</v>
          </cell>
          <cell r="D1573" t="str">
            <v>N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-2606402591.9699998</v>
          </cell>
        </row>
        <row r="1574">
          <cell r="A1574" t="str">
            <v>L1140000000</v>
          </cell>
          <cell r="B1574" t="str">
            <v>F200</v>
          </cell>
          <cell r="C1574" t="str">
            <v>CUSTOM1_TOTAL</v>
          </cell>
          <cell r="D1574" t="str">
            <v>L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-5394501.8799999999</v>
          </cell>
        </row>
        <row r="1575">
          <cell r="A1575" t="str">
            <v>L1140000000</v>
          </cell>
          <cell r="B1575" t="str">
            <v>F200</v>
          </cell>
          <cell r="C1575" t="str">
            <v>CUSTOM1_TOTAL</v>
          </cell>
          <cell r="D1575" t="str">
            <v>N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-6593288.5</v>
          </cell>
        </row>
        <row r="1576">
          <cell r="A1576" t="str">
            <v>L1140000000</v>
          </cell>
          <cell r="B1576" t="str">
            <v>F205</v>
          </cell>
          <cell r="C1576" t="str">
            <v>CUSTOM1_TOTAL</v>
          </cell>
          <cell r="D1576" t="str">
            <v>L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8212042.5300000003</v>
          </cell>
        </row>
        <row r="1577">
          <cell r="A1577" t="str">
            <v>L1140000000</v>
          </cell>
          <cell r="B1577" t="str">
            <v>F205</v>
          </cell>
          <cell r="C1577" t="str">
            <v>CUSTOM1_TOTAL</v>
          </cell>
          <cell r="D1577" t="str">
            <v>N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10036948.85</v>
          </cell>
        </row>
        <row r="1578">
          <cell r="A1578" t="str">
            <v>L1140000000</v>
          </cell>
          <cell r="B1578" t="str">
            <v>F885</v>
          </cell>
          <cell r="C1578" t="str">
            <v>CUSTOM1_TOTAL</v>
          </cell>
          <cell r="D1578" t="str">
            <v>L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-2505268527.8099999</v>
          </cell>
        </row>
        <row r="1579">
          <cell r="A1579" t="str">
            <v>L1140000000</v>
          </cell>
          <cell r="B1579" t="str">
            <v>F885</v>
          </cell>
          <cell r="C1579" t="str">
            <v>CUSTOM1_TOTAL</v>
          </cell>
          <cell r="D1579" t="str">
            <v>N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-2312458181.8200002</v>
          </cell>
        </row>
        <row r="1580">
          <cell r="A1580" t="str">
            <v>L1144000000</v>
          </cell>
          <cell r="B1580" t="str">
            <v>FLOW_OTH</v>
          </cell>
          <cell r="C1580" t="str">
            <v>CUSTOM1_TOTAL</v>
          </cell>
          <cell r="D1580" t="str">
            <v>N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-0.01</v>
          </cell>
        </row>
        <row r="1581">
          <cell r="A1581" t="str">
            <v>L1144000000</v>
          </cell>
          <cell r="B1581" t="str">
            <v>F000</v>
          </cell>
          <cell r="C1581" t="str">
            <v>CUSTOM1_TOTAL</v>
          </cell>
          <cell r="D1581" t="str">
            <v>L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-4872683823.8000002</v>
          </cell>
        </row>
        <row r="1582">
          <cell r="A1582" t="str">
            <v>L1144000000</v>
          </cell>
          <cell r="B1582" t="str">
            <v>F000</v>
          </cell>
          <cell r="C1582" t="str">
            <v>CUSTOM1_TOTAL</v>
          </cell>
          <cell r="D1582" t="str">
            <v>N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-2606402591.9699998</v>
          </cell>
        </row>
        <row r="1583">
          <cell r="A1583" t="str">
            <v>L1144000000</v>
          </cell>
          <cell r="B1583" t="str">
            <v>F200</v>
          </cell>
          <cell r="C1583" t="str">
            <v>CUSTOM1_TOTAL</v>
          </cell>
          <cell r="D1583" t="str">
            <v>L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-5394501.8799999999</v>
          </cell>
        </row>
        <row r="1584">
          <cell r="A1584" t="str">
            <v>L1144000000</v>
          </cell>
          <cell r="B1584" t="str">
            <v>F200</v>
          </cell>
          <cell r="C1584" t="str">
            <v>CUSTOM1_TOTAL</v>
          </cell>
          <cell r="D1584" t="str">
            <v>N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-6593288.5</v>
          </cell>
        </row>
        <row r="1585">
          <cell r="A1585" t="str">
            <v>L1144000000</v>
          </cell>
          <cell r="B1585" t="str">
            <v>F205</v>
          </cell>
          <cell r="C1585" t="str">
            <v>CUSTOM1_TOTAL</v>
          </cell>
          <cell r="D1585" t="str">
            <v>L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8212042.5300000003</v>
          </cell>
        </row>
        <row r="1586">
          <cell r="A1586" t="str">
            <v>L1144000000</v>
          </cell>
          <cell r="B1586" t="str">
            <v>F205</v>
          </cell>
          <cell r="C1586" t="str">
            <v>CUSTOM1_TOTAL</v>
          </cell>
          <cell r="D1586" t="str">
            <v>N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10036948.85</v>
          </cell>
        </row>
        <row r="1587">
          <cell r="A1587" t="str">
            <v>L1144000000</v>
          </cell>
          <cell r="B1587" t="str">
            <v>F885</v>
          </cell>
          <cell r="C1587" t="str">
            <v>CUSTOM1_TOTAL</v>
          </cell>
          <cell r="D1587" t="str">
            <v>L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-2505268527.8099999</v>
          </cell>
        </row>
        <row r="1588">
          <cell r="A1588" t="str">
            <v>L1144000000</v>
          </cell>
          <cell r="B1588" t="str">
            <v>F885</v>
          </cell>
          <cell r="C1588" t="str">
            <v>CUSTOM1_TOTAL</v>
          </cell>
          <cell r="D1588" t="str">
            <v>N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-2312458181.8200002</v>
          </cell>
        </row>
        <row r="1589">
          <cell r="A1589" t="str">
            <v>L1144000010</v>
          </cell>
          <cell r="B1589" t="str">
            <v>F000</v>
          </cell>
          <cell r="C1589" t="str">
            <v>CUSTOM1_TOTAL</v>
          </cell>
          <cell r="D1589" t="str">
            <v>L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-4276147935.1300001</v>
          </cell>
        </row>
        <row r="1590">
          <cell r="A1590" t="str">
            <v>L1144000010</v>
          </cell>
          <cell r="B1590" t="str">
            <v>F000</v>
          </cell>
          <cell r="C1590" t="str">
            <v>CUSTOM1_TOTAL</v>
          </cell>
          <cell r="D1590" t="str">
            <v>N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-2580411845.6500001</v>
          </cell>
        </row>
        <row r="1591">
          <cell r="A1591" t="str">
            <v>L1144000010</v>
          </cell>
          <cell r="B1591" t="str">
            <v>F200</v>
          </cell>
          <cell r="C1591" t="str">
            <v>CUSTOM1_TOTAL</v>
          </cell>
          <cell r="D1591" t="str">
            <v>L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-8212042.5300000003</v>
          </cell>
        </row>
        <row r="1592">
          <cell r="A1592" t="str">
            <v>L1144000010</v>
          </cell>
          <cell r="B1592" t="str">
            <v>F200</v>
          </cell>
          <cell r="C1592" t="str">
            <v>CUSTOM1_TOTAL</v>
          </cell>
          <cell r="D1592" t="str">
            <v>N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-10036948.85</v>
          </cell>
        </row>
        <row r="1593">
          <cell r="A1593" t="str">
            <v>L1144000010</v>
          </cell>
          <cell r="B1593" t="str">
            <v>F885</v>
          </cell>
          <cell r="C1593" t="str">
            <v>CUSTOM1_TOTAL</v>
          </cell>
          <cell r="D1593" t="str">
            <v>L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-2505268527.8099999</v>
          </cell>
        </row>
        <row r="1594">
          <cell r="A1594" t="str">
            <v>L1144000010</v>
          </cell>
          <cell r="B1594" t="str">
            <v>F885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-2312458181.8200002</v>
          </cell>
        </row>
        <row r="1595">
          <cell r="A1595" t="str">
            <v>L1144000020</v>
          </cell>
          <cell r="B1595" t="str">
            <v>FLOW_OTH</v>
          </cell>
          <cell r="C1595" t="str">
            <v>CUSTOM1_TOTAL</v>
          </cell>
          <cell r="D1595" t="str">
            <v>N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-0.01</v>
          </cell>
        </row>
        <row r="1596">
          <cell r="A1596" t="str">
            <v>L1144000020</v>
          </cell>
          <cell r="B1596" t="str">
            <v>F000</v>
          </cell>
          <cell r="C1596" t="str">
            <v>CUSTOM1_TOTAL</v>
          </cell>
          <cell r="D1596" t="str">
            <v>L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-21265155.670000002</v>
          </cell>
        </row>
        <row r="1597">
          <cell r="A1597" t="str">
            <v>L1144000020</v>
          </cell>
          <cell r="B1597" t="str">
            <v>F000</v>
          </cell>
          <cell r="C1597" t="str">
            <v>CUSTOM1_TOTAL</v>
          </cell>
          <cell r="D1597" t="str">
            <v>N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-25990746.32</v>
          </cell>
        </row>
        <row r="1598">
          <cell r="A1598" t="str">
            <v>L1144000020</v>
          </cell>
          <cell r="B1598" t="str">
            <v>F200</v>
          </cell>
          <cell r="C1598" t="str">
            <v>CUSTOM1_TOTAL</v>
          </cell>
          <cell r="D1598" t="str">
            <v>L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2817540.65</v>
          </cell>
        </row>
        <row r="1599">
          <cell r="A1599" t="str">
            <v>L1144000020</v>
          </cell>
          <cell r="B1599" t="str">
            <v>F200</v>
          </cell>
          <cell r="C1599" t="str">
            <v>CUSTOM1_TOTAL</v>
          </cell>
          <cell r="D1599" t="str">
            <v>N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3443660.35</v>
          </cell>
        </row>
        <row r="1600">
          <cell r="A1600" t="str">
            <v>L1144000020</v>
          </cell>
          <cell r="B1600" t="str">
            <v>F205</v>
          </cell>
          <cell r="C1600" t="str">
            <v>CUSTOM1_TOTAL</v>
          </cell>
          <cell r="D1600" t="str">
            <v>L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8212042.5300000003</v>
          </cell>
        </row>
        <row r="1601">
          <cell r="A1601" t="str">
            <v>L1144000020</v>
          </cell>
          <cell r="B1601" t="str">
            <v>F205</v>
          </cell>
          <cell r="C1601" t="str">
            <v>CUSTOM1_TOTAL</v>
          </cell>
          <cell r="D1601" t="str">
            <v>N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10036948.85</v>
          </cell>
        </row>
        <row r="1602">
          <cell r="A1602" t="str">
            <v>L1144000030</v>
          </cell>
          <cell r="B1602" t="str">
            <v>F000</v>
          </cell>
          <cell r="C1602" t="str">
            <v>CUSTOM1_TOTAL</v>
          </cell>
          <cell r="D1602" t="str">
            <v>L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-575270733</v>
          </cell>
        </row>
        <row r="1603">
          <cell r="A1603" t="str">
            <v>L1170000000</v>
          </cell>
          <cell r="B1603" t="str">
            <v>F000</v>
          </cell>
          <cell r="C1603" t="str">
            <v>CUSTOM1_TOTAL</v>
          </cell>
          <cell r="D1603" t="str">
            <v>CUSTOM2_OTH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0.17</v>
          </cell>
        </row>
        <row r="1604">
          <cell r="A1604" t="str">
            <v>L1170000000</v>
          </cell>
          <cell r="B1604" t="str">
            <v>F000</v>
          </cell>
          <cell r="C1604" t="str">
            <v>CUSTOM1_TOTAL</v>
          </cell>
          <cell r="D1604" t="str">
            <v>L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-2941204990.21</v>
          </cell>
        </row>
        <row r="1605">
          <cell r="A1605" t="str">
            <v>L1170000000</v>
          </cell>
          <cell r="B1605" t="str">
            <v>F000</v>
          </cell>
          <cell r="C1605" t="str">
            <v>CUSTOM1_TOTAL</v>
          </cell>
          <cell r="D1605" t="str">
            <v>N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-613261245.60000002</v>
          </cell>
        </row>
        <row r="1606">
          <cell r="A1606" t="str">
            <v>L1170000000</v>
          </cell>
          <cell r="B1606" t="str">
            <v>F100</v>
          </cell>
          <cell r="C1606" t="str">
            <v>CUSTOM1_TOTAL</v>
          </cell>
          <cell r="D1606" t="str">
            <v>L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-503298572.36000001</v>
          </cell>
        </row>
        <row r="1607">
          <cell r="A1607" t="str">
            <v>L1170000000</v>
          </cell>
          <cell r="B1607" t="str">
            <v>F100</v>
          </cell>
          <cell r="C1607" t="str">
            <v>CUSTOM1_TOTAL</v>
          </cell>
          <cell r="D1607" t="str">
            <v>N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-272229476.10000002</v>
          </cell>
        </row>
        <row r="1608">
          <cell r="A1608" t="str">
            <v>L1170000000</v>
          </cell>
          <cell r="B1608" t="str">
            <v>F105</v>
          </cell>
          <cell r="C1608" t="str">
            <v>CUSTOM1_TOTAL</v>
          </cell>
          <cell r="D1608" t="str">
            <v>L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1172805570.74</v>
          </cell>
        </row>
        <row r="1609">
          <cell r="A1609" t="str">
            <v>L1170000000</v>
          </cell>
          <cell r="B1609" t="str">
            <v>F105</v>
          </cell>
          <cell r="C1609" t="str">
            <v>CUSTOM1_TOTAL</v>
          </cell>
          <cell r="D1609" t="str">
            <v>N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466003930.05000001</v>
          </cell>
        </row>
        <row r="1610">
          <cell r="A1610" t="str">
            <v>L1170000000</v>
          </cell>
          <cell r="B1610" t="str">
            <v>F125</v>
          </cell>
          <cell r="C1610" t="str">
            <v>CUSTOM1_TOTAL</v>
          </cell>
          <cell r="D1610" t="str">
            <v>L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-18035451.609999999</v>
          </cell>
        </row>
        <row r="1611">
          <cell r="A1611" t="str">
            <v>L1170000000</v>
          </cell>
          <cell r="B1611" t="str">
            <v>F125</v>
          </cell>
          <cell r="C1611" t="str">
            <v>CUSTOM1_TOTAL</v>
          </cell>
          <cell r="D1611" t="str">
            <v>N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-40021250.840000004</v>
          </cell>
        </row>
        <row r="1612">
          <cell r="A1612" t="str">
            <v>L1170000000</v>
          </cell>
          <cell r="B1612" t="str">
            <v>F400</v>
          </cell>
          <cell r="C1612" t="str">
            <v>CUSTOM1_TOTAL</v>
          </cell>
          <cell r="D1612" t="str">
            <v>L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178196947.86000001</v>
          </cell>
        </row>
        <row r="1613">
          <cell r="A1613" t="str">
            <v>L1170000000</v>
          </cell>
          <cell r="B1613" t="str">
            <v>F400</v>
          </cell>
          <cell r="C1613" t="str">
            <v>CUSTOM1_TOTAL</v>
          </cell>
          <cell r="D1613" t="str">
            <v>N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-23074472.789999999</v>
          </cell>
        </row>
        <row r="1614">
          <cell r="A1614" t="str">
            <v>L1170000000</v>
          </cell>
          <cell r="B1614" t="str">
            <v>F410</v>
          </cell>
          <cell r="C1614" t="str">
            <v>CUSTOM1_TOTAL</v>
          </cell>
          <cell r="D1614" t="str">
            <v>L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-33857420.100000001</v>
          </cell>
        </row>
        <row r="1615">
          <cell r="A1615" t="str">
            <v>L1170000000</v>
          </cell>
          <cell r="B1615" t="str">
            <v>F410</v>
          </cell>
          <cell r="C1615" t="str">
            <v>CUSTOM1_TOTAL</v>
          </cell>
          <cell r="D1615" t="str">
            <v>N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4384149.84</v>
          </cell>
        </row>
        <row r="1616">
          <cell r="A1616" t="str">
            <v>L1170000000</v>
          </cell>
          <cell r="B1616" t="str">
            <v>F415</v>
          </cell>
          <cell r="C1616" t="str">
            <v>CUSTOM1_TOTAL</v>
          </cell>
          <cell r="D1616" t="str">
            <v>L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-123779593.87</v>
          </cell>
        </row>
        <row r="1617">
          <cell r="A1617" t="str">
            <v>L1170000000</v>
          </cell>
          <cell r="B1617" t="str">
            <v>F415</v>
          </cell>
          <cell r="C1617" t="str">
            <v>CUSTOM1_TOTAL</v>
          </cell>
          <cell r="D1617" t="str">
            <v>N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-29213108.609999999</v>
          </cell>
        </row>
        <row r="1618">
          <cell r="A1618" t="str">
            <v>L1170000010</v>
          </cell>
          <cell r="B1618" t="str">
            <v>FLOW_OTH</v>
          </cell>
          <cell r="C1618" t="str">
            <v>CUSTOM1_TOTAL</v>
          </cell>
          <cell r="D1618" t="str">
            <v>CUSTOM2_OTH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0.01</v>
          </cell>
        </row>
        <row r="1619">
          <cell r="A1619" t="str">
            <v>L1170000010</v>
          </cell>
          <cell r="B1619" t="str">
            <v>F000</v>
          </cell>
          <cell r="C1619" t="str">
            <v>CUSTOM1_TOTAL</v>
          </cell>
          <cell r="D1619" t="str">
            <v>CUSTOM2_OTH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-0.06</v>
          </cell>
        </row>
        <row r="1620">
          <cell r="A1620" t="str">
            <v>L1170000010</v>
          </cell>
          <cell r="B1620" t="str">
            <v>F000</v>
          </cell>
          <cell r="C1620" t="str">
            <v>CUSTOM1_TOTAL</v>
          </cell>
          <cell r="D1620" t="str">
            <v>L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-2502263264.79</v>
          </cell>
        </row>
        <row r="1621">
          <cell r="A1621" t="str">
            <v>L1170000010</v>
          </cell>
          <cell r="B1621" t="str">
            <v>F000</v>
          </cell>
          <cell r="C1621" t="str">
            <v>CUSTOM1_TOTAL</v>
          </cell>
          <cell r="D1621" t="str">
            <v>N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-438936747.29000002</v>
          </cell>
        </row>
        <row r="1622">
          <cell r="A1622" t="str">
            <v>L1170000010</v>
          </cell>
          <cell r="B1622" t="str">
            <v>F100</v>
          </cell>
          <cell r="C1622" t="str">
            <v>CUSTOM1_TOTAL</v>
          </cell>
          <cell r="D1622" t="str">
            <v>L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-7808475.4500000002</v>
          </cell>
        </row>
        <row r="1623">
          <cell r="A1623" t="str">
            <v>L1170000010</v>
          </cell>
          <cell r="B1623" t="str">
            <v>F100</v>
          </cell>
          <cell r="C1623" t="str">
            <v>CUSTOM1_TOTAL</v>
          </cell>
          <cell r="D1623" t="str">
            <v>N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-4722130.2300000004</v>
          </cell>
        </row>
        <row r="1624">
          <cell r="A1624" t="str">
            <v>L1170000010</v>
          </cell>
          <cell r="B1624" t="str">
            <v>F105</v>
          </cell>
          <cell r="C1624" t="str">
            <v>CUSTOM1_TOTAL</v>
          </cell>
          <cell r="D1624" t="str">
            <v>L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1058846823.7</v>
          </cell>
        </row>
        <row r="1625">
          <cell r="A1625" t="str">
            <v>L1170000010</v>
          </cell>
          <cell r="B1625" t="str">
            <v>F105</v>
          </cell>
          <cell r="C1625" t="str">
            <v>CUSTOM1_TOTAL</v>
          </cell>
          <cell r="D1625" t="str">
            <v>N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405899223.25</v>
          </cell>
        </row>
        <row r="1626">
          <cell r="A1626" t="str">
            <v>L1170000010</v>
          </cell>
          <cell r="B1626" t="str">
            <v>F400</v>
          </cell>
          <cell r="C1626" t="str">
            <v>CUSTOM1_TOTAL</v>
          </cell>
          <cell r="D1626" t="str">
            <v>L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63735958.600000001</v>
          </cell>
        </row>
        <row r="1627">
          <cell r="A1627" t="str">
            <v>L1170000010</v>
          </cell>
          <cell r="B1627" t="str">
            <v>F400</v>
          </cell>
          <cell r="C1627" t="str">
            <v>CUSTOM1_TOTAL</v>
          </cell>
          <cell r="D1627" t="str">
            <v>N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-60002554.469999999</v>
          </cell>
        </row>
        <row r="1628">
          <cell r="A1628" t="str">
            <v>L1170000010</v>
          </cell>
          <cell r="B1628" t="str">
            <v>F410</v>
          </cell>
          <cell r="C1628" t="str">
            <v>CUSTOM1_TOTAL</v>
          </cell>
          <cell r="D1628" t="str">
            <v>L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-12109832.130000001</v>
          </cell>
        </row>
        <row r="1629">
          <cell r="A1629" t="str">
            <v>L1170000010</v>
          </cell>
          <cell r="B1629" t="str">
            <v>F410</v>
          </cell>
          <cell r="C1629" t="str">
            <v>CUSTOM1_TOTAL</v>
          </cell>
          <cell r="D1629" t="str">
            <v>N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11400485.35</v>
          </cell>
        </row>
        <row r="1630">
          <cell r="A1630" t="str">
            <v>L1170000010</v>
          </cell>
          <cell r="B1630" t="str">
            <v>F415</v>
          </cell>
          <cell r="C1630" t="str">
            <v>CUSTOM1_TOTAL</v>
          </cell>
          <cell r="D1630" t="str">
            <v>L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-199697286.16999999</v>
          </cell>
        </row>
        <row r="1631">
          <cell r="A1631" t="str">
            <v>L1170000010</v>
          </cell>
          <cell r="B1631" t="str">
            <v>F415</v>
          </cell>
          <cell r="C1631" t="str">
            <v>CUSTOM1_TOTAL</v>
          </cell>
          <cell r="D1631" t="str">
            <v>N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-76223647.689999998</v>
          </cell>
        </row>
        <row r="1632">
          <cell r="A1632" t="str">
            <v>L1170000030</v>
          </cell>
          <cell r="B1632" t="str">
            <v>FLOW_OTH</v>
          </cell>
          <cell r="C1632" t="str">
            <v>CUSTOM1_TOTAL</v>
          </cell>
          <cell r="D1632" t="str">
            <v>CUSTOM2_OTH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-0.01</v>
          </cell>
        </row>
        <row r="1633">
          <cell r="A1633" t="str">
            <v>L1170000030</v>
          </cell>
          <cell r="B1633" t="str">
            <v>F000</v>
          </cell>
          <cell r="C1633" t="str">
            <v>CUSTOM1_TOTAL</v>
          </cell>
          <cell r="D1633" t="str">
            <v>CUSTOM2_OTH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0.05</v>
          </cell>
        </row>
        <row r="1634">
          <cell r="A1634" t="str">
            <v>L1170000030</v>
          </cell>
          <cell r="B1634" t="str">
            <v>F000</v>
          </cell>
          <cell r="C1634" t="str">
            <v>CUSTOM1_TOTAL</v>
          </cell>
          <cell r="D1634" t="str">
            <v>L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-15860634.6</v>
          </cell>
        </row>
        <row r="1635">
          <cell r="A1635" t="str">
            <v>L1170000030</v>
          </cell>
          <cell r="B1635" t="str">
            <v>F000</v>
          </cell>
          <cell r="C1635" t="str">
            <v>CUSTOM1_TOTAL</v>
          </cell>
          <cell r="D1635" t="str">
            <v>N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-35905482.659999996</v>
          </cell>
        </row>
        <row r="1636">
          <cell r="A1636" t="str">
            <v>L1170000030</v>
          </cell>
          <cell r="B1636" t="str">
            <v>F00A</v>
          </cell>
          <cell r="C1636" t="str">
            <v>CUSTOM1_TOTAL</v>
          </cell>
          <cell r="D1636" t="str">
            <v>N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375081.49</v>
          </cell>
        </row>
        <row r="1637">
          <cell r="A1637" t="str">
            <v>L1170000030</v>
          </cell>
          <cell r="B1637" t="str">
            <v>F100</v>
          </cell>
          <cell r="C1637" t="str">
            <v>CUSTOM1_TOTAL</v>
          </cell>
          <cell r="D1637" t="str">
            <v>L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-19531022.670000002</v>
          </cell>
        </row>
        <row r="1638">
          <cell r="A1638" t="str">
            <v>L1170000030</v>
          </cell>
          <cell r="B1638" t="str">
            <v>F100</v>
          </cell>
          <cell r="C1638" t="str">
            <v>CUSTOM1_TOTAL</v>
          </cell>
          <cell r="D1638" t="str">
            <v>N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-17261547.18</v>
          </cell>
        </row>
        <row r="1639">
          <cell r="A1639" t="str">
            <v>L1170000030</v>
          </cell>
          <cell r="B1639" t="str">
            <v>F105</v>
          </cell>
          <cell r="C1639" t="str">
            <v>CUSTOM1_TOTAL</v>
          </cell>
          <cell r="D1639" t="str">
            <v>L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61625379.93</v>
          </cell>
        </row>
        <row r="1640">
          <cell r="A1640" t="str">
            <v>L1170000030</v>
          </cell>
          <cell r="B1640" t="str">
            <v>F105</v>
          </cell>
          <cell r="C1640" t="str">
            <v>CUSTOM1_TOTAL</v>
          </cell>
          <cell r="D1640" t="str">
            <v>N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28513877.420000002</v>
          </cell>
        </row>
        <row r="1641">
          <cell r="A1641" t="str">
            <v>L1170000030</v>
          </cell>
          <cell r="B1641" t="str">
            <v>F400</v>
          </cell>
          <cell r="C1641" t="str">
            <v>CUSTOM1_TOTAL</v>
          </cell>
          <cell r="D1641" t="str">
            <v>L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-1193926.0900000001</v>
          </cell>
        </row>
        <row r="1642">
          <cell r="A1642" t="str">
            <v>L1170000030</v>
          </cell>
          <cell r="B1642" t="str">
            <v>F400</v>
          </cell>
          <cell r="C1642" t="str">
            <v>CUSTOM1_TOTAL</v>
          </cell>
          <cell r="D1642" t="str">
            <v>N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-6262744.1100000003</v>
          </cell>
        </row>
        <row r="1643">
          <cell r="A1643" t="str">
            <v>L1170000030</v>
          </cell>
          <cell r="B1643" t="str">
            <v>F410</v>
          </cell>
          <cell r="C1643" t="str">
            <v>CUSTOM1_TOTAL</v>
          </cell>
          <cell r="D1643" t="str">
            <v>L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226845.95</v>
          </cell>
        </row>
        <row r="1644">
          <cell r="A1644" t="str">
            <v>L1170000030</v>
          </cell>
          <cell r="B1644" t="str">
            <v>F410</v>
          </cell>
          <cell r="C1644" t="str">
            <v>CUSTOM1_TOTAL</v>
          </cell>
          <cell r="D1644" t="str">
            <v>N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1189921.3899999999</v>
          </cell>
        </row>
        <row r="1645">
          <cell r="A1645" t="str">
            <v>L1170000030</v>
          </cell>
          <cell r="B1645" t="str">
            <v>F415</v>
          </cell>
          <cell r="C1645" t="str">
            <v>CUSTOM1_TOTAL</v>
          </cell>
          <cell r="D1645" t="str">
            <v>L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-7997927.8600000003</v>
          </cell>
        </row>
        <row r="1646">
          <cell r="A1646" t="str">
            <v>L1170000030</v>
          </cell>
          <cell r="B1646" t="str">
            <v>F415</v>
          </cell>
          <cell r="C1646" t="str">
            <v>CUSTOM1_TOTAL</v>
          </cell>
          <cell r="D1646" t="str">
            <v>N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-2137942.77</v>
          </cell>
        </row>
        <row r="1647">
          <cell r="A1647" t="str">
            <v>L1170000040</v>
          </cell>
          <cell r="B1647" t="str">
            <v>F000</v>
          </cell>
          <cell r="C1647" t="str">
            <v>CUSTOM1_TOTAL</v>
          </cell>
          <cell r="D1647" t="str">
            <v>L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-179484.5</v>
          </cell>
        </row>
        <row r="1648">
          <cell r="A1648" t="str">
            <v>L1170000040</v>
          </cell>
          <cell r="B1648" t="str">
            <v>F000</v>
          </cell>
          <cell r="C1648" t="str">
            <v>CUSTOM1_TOTAL</v>
          </cell>
          <cell r="D1648" t="str">
            <v>N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1292726.33</v>
          </cell>
        </row>
        <row r="1649">
          <cell r="A1649" t="str">
            <v>L1170000040</v>
          </cell>
          <cell r="B1649" t="str">
            <v>F100</v>
          </cell>
          <cell r="C1649" t="str">
            <v>CUSTOM1_TOTAL</v>
          </cell>
          <cell r="D1649" t="str">
            <v>L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6348.96</v>
          </cell>
        </row>
        <row r="1650">
          <cell r="A1650" t="str">
            <v>L1170000040</v>
          </cell>
          <cell r="B1650" t="str">
            <v>F100</v>
          </cell>
          <cell r="C1650" t="str">
            <v>CUSTOM1_TOTAL</v>
          </cell>
          <cell r="D1650" t="str">
            <v>N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10158.35</v>
          </cell>
        </row>
        <row r="1651">
          <cell r="A1651" t="str">
            <v>L1170000040</v>
          </cell>
          <cell r="B1651" t="str">
            <v>F105</v>
          </cell>
          <cell r="C1651" t="str">
            <v>CUSTOM1_TOTAL</v>
          </cell>
          <cell r="D1651" t="str">
            <v>L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8141508.0099999998</v>
          </cell>
        </row>
        <row r="1652">
          <cell r="A1652" t="str">
            <v>L1170000040</v>
          </cell>
          <cell r="B1652" t="str">
            <v>F105</v>
          </cell>
          <cell r="C1652" t="str">
            <v>CUSTOM1_TOTAL</v>
          </cell>
          <cell r="D1652" t="str">
            <v>N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17634857.390000001</v>
          </cell>
        </row>
        <row r="1653">
          <cell r="A1653" t="str">
            <v>L1170000040</v>
          </cell>
          <cell r="B1653" t="str">
            <v>F415</v>
          </cell>
          <cell r="C1653" t="str">
            <v>CUSTOM1_TOTAL</v>
          </cell>
          <cell r="D1653" t="str">
            <v>L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-1548092.82</v>
          </cell>
        </row>
        <row r="1654">
          <cell r="A1654" t="str">
            <v>L1170000040</v>
          </cell>
          <cell r="B1654" t="str">
            <v>F415</v>
          </cell>
          <cell r="C1654" t="str">
            <v>CUSTOM1_TOTAL</v>
          </cell>
          <cell r="D1654" t="str">
            <v>N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-3352552.99</v>
          </cell>
        </row>
        <row r="1655">
          <cell r="A1655" t="str">
            <v>L1170000050</v>
          </cell>
          <cell r="B1655" t="str">
            <v>F000</v>
          </cell>
          <cell r="C1655" t="str">
            <v>CUSTOM1_TOTAL</v>
          </cell>
          <cell r="D1655" t="str">
            <v>N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23532879.940000001</v>
          </cell>
        </row>
        <row r="1656">
          <cell r="A1656" t="str">
            <v>L1170000050</v>
          </cell>
          <cell r="B1656" t="str">
            <v>F100</v>
          </cell>
          <cell r="C1656" t="str">
            <v>CUSTOM1_TOTAL</v>
          </cell>
          <cell r="D1656" t="str">
            <v>N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-5509303.1200000001</v>
          </cell>
        </row>
        <row r="1657">
          <cell r="A1657" t="str">
            <v>L1170000050</v>
          </cell>
          <cell r="B1657" t="str">
            <v>F125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-29104290.18</v>
          </cell>
        </row>
        <row r="1658">
          <cell r="A1658" t="str">
            <v>L1170000050</v>
          </cell>
          <cell r="B1658" t="str">
            <v>F415</v>
          </cell>
          <cell r="C1658" t="str">
            <v>CUSTOM1_TOTAL</v>
          </cell>
          <cell r="D1658" t="str">
            <v>N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6576582.7300000004</v>
          </cell>
        </row>
        <row r="1659">
          <cell r="A1659" t="str">
            <v>L1170000060</v>
          </cell>
          <cell r="B1659" t="str">
            <v>F000</v>
          </cell>
          <cell r="C1659" t="str">
            <v>CUSTOM1_TOTAL</v>
          </cell>
          <cell r="D1659" t="str">
            <v>CUSTOM2_OTH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0.03</v>
          </cell>
        </row>
        <row r="1660">
          <cell r="A1660" t="str">
            <v>L1170000060</v>
          </cell>
          <cell r="B1660" t="str">
            <v>F000</v>
          </cell>
          <cell r="C1660" t="str">
            <v>CUSTOM1_TOTAL</v>
          </cell>
          <cell r="D1660" t="str">
            <v>L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-0.04</v>
          </cell>
        </row>
        <row r="1661">
          <cell r="A1661" t="str">
            <v>L1170000060</v>
          </cell>
          <cell r="B1661" t="str">
            <v>F000</v>
          </cell>
          <cell r="C1661" t="str">
            <v>CUSTOM1_TOTAL</v>
          </cell>
          <cell r="D1661" t="str">
            <v>N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-0.01</v>
          </cell>
        </row>
        <row r="1662">
          <cell r="A1662" t="str">
            <v>L1170000060</v>
          </cell>
          <cell r="B1662" t="str">
            <v>F00A</v>
          </cell>
          <cell r="C1662" t="str">
            <v>CUSTOM1_TOTAL</v>
          </cell>
          <cell r="D1662" t="str">
            <v>N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-375081.49</v>
          </cell>
        </row>
        <row r="1663">
          <cell r="A1663" t="str">
            <v>L1170000060</v>
          </cell>
          <cell r="B1663" t="str">
            <v>F100</v>
          </cell>
          <cell r="C1663" t="str">
            <v>CUSTOM1_TOTAL</v>
          </cell>
          <cell r="D1663" t="str">
            <v>L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-244994.9</v>
          </cell>
        </row>
        <row r="1664">
          <cell r="A1664" t="str">
            <v>L1170000060</v>
          </cell>
          <cell r="B1664" t="str">
            <v>F100</v>
          </cell>
          <cell r="C1664" t="str">
            <v>CUSTOM1_TOTAL</v>
          </cell>
          <cell r="D1664" t="str">
            <v>N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-281938.67</v>
          </cell>
        </row>
        <row r="1665">
          <cell r="A1665" t="str">
            <v>L1170000060</v>
          </cell>
          <cell r="B1665" t="str">
            <v>F105</v>
          </cell>
          <cell r="C1665" t="str">
            <v>CUSTOM1_TOTAL</v>
          </cell>
          <cell r="D1665" t="str">
            <v>N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-465551.98</v>
          </cell>
        </row>
        <row r="1666">
          <cell r="A1666" t="str">
            <v>L1170000060</v>
          </cell>
          <cell r="B1666" t="str">
            <v>F415</v>
          </cell>
          <cell r="C1666" t="str">
            <v>CUSTOM1_TOTAL</v>
          </cell>
          <cell r="D1666" t="str">
            <v>L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46549.03</v>
          </cell>
        </row>
        <row r="1667">
          <cell r="A1667" t="str">
            <v>L1170000060</v>
          </cell>
          <cell r="B1667" t="str">
            <v>F415</v>
          </cell>
          <cell r="C1667" t="str">
            <v>CUSTOM1_TOTAL</v>
          </cell>
          <cell r="D1667" t="str">
            <v>N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142023.23000000001</v>
          </cell>
        </row>
        <row r="1668">
          <cell r="A1668" t="str">
            <v>L1170000070</v>
          </cell>
          <cell r="B1668" t="str">
            <v>F000</v>
          </cell>
          <cell r="C1668" t="str">
            <v>CUSTOM1_TOTAL</v>
          </cell>
          <cell r="D1668" t="str">
            <v>CUSTOM2_OTH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0.09</v>
          </cell>
        </row>
        <row r="1669">
          <cell r="A1669" t="str">
            <v>L1170000070</v>
          </cell>
          <cell r="B1669" t="str">
            <v>F000</v>
          </cell>
          <cell r="C1669" t="str">
            <v>CUSTOM1_TOTAL</v>
          </cell>
          <cell r="D1669" t="str">
            <v>L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-98891485.069999993</v>
          </cell>
        </row>
        <row r="1670">
          <cell r="A1670" t="str">
            <v>L1170000070</v>
          </cell>
          <cell r="B1670" t="str">
            <v>F000</v>
          </cell>
          <cell r="C1670" t="str">
            <v>CUSTOM1_TOTAL</v>
          </cell>
          <cell r="D1670" t="str">
            <v>N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-61939249.439999998</v>
          </cell>
        </row>
        <row r="1671">
          <cell r="A1671" t="str">
            <v>L1170000070</v>
          </cell>
          <cell r="B1671" t="str">
            <v>F100</v>
          </cell>
          <cell r="C1671" t="str">
            <v>CUSTOM1_TOTAL</v>
          </cell>
          <cell r="D1671" t="str">
            <v>L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-236572415.53</v>
          </cell>
        </row>
        <row r="1672">
          <cell r="A1672" t="str">
            <v>L1170000070</v>
          </cell>
          <cell r="B1672" t="str">
            <v>F100</v>
          </cell>
          <cell r="C1672" t="str">
            <v>CUSTOM1_TOTAL</v>
          </cell>
          <cell r="D1672" t="str">
            <v>N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-163658224.74000001</v>
          </cell>
        </row>
        <row r="1673">
          <cell r="A1673" t="str">
            <v>L1170000070</v>
          </cell>
          <cell r="B1673" t="str">
            <v>F105</v>
          </cell>
          <cell r="C1673" t="str">
            <v>CUSTOM1_TOTAL</v>
          </cell>
          <cell r="D1673" t="str">
            <v>L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40104924.390000001</v>
          </cell>
        </row>
        <row r="1674">
          <cell r="A1674" t="str">
            <v>L1170000070</v>
          </cell>
          <cell r="B1674" t="str">
            <v>F105</v>
          </cell>
          <cell r="C1674" t="str">
            <v>CUSTOM1_TOTAL</v>
          </cell>
          <cell r="D1674" t="str">
            <v>N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12830700.41</v>
          </cell>
        </row>
        <row r="1675">
          <cell r="A1675" t="str">
            <v>L1170000070</v>
          </cell>
          <cell r="B1675" t="str">
            <v>F125</v>
          </cell>
          <cell r="C1675" t="str">
            <v>CUSTOM1_TOTAL</v>
          </cell>
          <cell r="D1675" t="str">
            <v>L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-1295078.81</v>
          </cell>
        </row>
        <row r="1676">
          <cell r="A1676" t="str">
            <v>L1170000070</v>
          </cell>
          <cell r="B1676" t="str">
            <v>F125</v>
          </cell>
          <cell r="C1676" t="str">
            <v>CUSTOM1_TOTAL</v>
          </cell>
          <cell r="D1676" t="str">
            <v>N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-6019669.6600000001</v>
          </cell>
        </row>
        <row r="1677">
          <cell r="A1677" t="str">
            <v>L1170000070</v>
          </cell>
          <cell r="B1677" t="str">
            <v>F400</v>
          </cell>
          <cell r="C1677" t="str">
            <v>CUSTOM1_TOTAL</v>
          </cell>
          <cell r="D1677" t="str">
            <v>L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14864029.18</v>
          </cell>
        </row>
        <row r="1678">
          <cell r="A1678" t="str">
            <v>L1170000070</v>
          </cell>
          <cell r="B1678" t="str">
            <v>F400</v>
          </cell>
          <cell r="C1678" t="str">
            <v>CUSTOM1_TOTAL</v>
          </cell>
          <cell r="D1678" t="str">
            <v>N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21084615.390000001</v>
          </cell>
        </row>
        <row r="1679">
          <cell r="A1679" t="str">
            <v>L1170000070</v>
          </cell>
          <cell r="B1679" t="str">
            <v>F410</v>
          </cell>
          <cell r="C1679" t="str">
            <v>CUSTOM1_TOTAL</v>
          </cell>
          <cell r="D1679" t="str">
            <v>L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-2824165.54</v>
          </cell>
        </row>
        <row r="1680">
          <cell r="A1680" t="str">
            <v>L1170000070</v>
          </cell>
          <cell r="B1680" t="str">
            <v>F410</v>
          </cell>
          <cell r="C1680" t="str">
            <v>CUSTOM1_TOTAL</v>
          </cell>
          <cell r="D1680" t="str">
            <v>N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-4006076.92</v>
          </cell>
        </row>
        <row r="1681">
          <cell r="A1681" t="str">
            <v>L1170000070</v>
          </cell>
          <cell r="B1681" t="str">
            <v>F415</v>
          </cell>
          <cell r="C1681" t="str">
            <v>CUSTOM1_TOTAL</v>
          </cell>
          <cell r="D1681" t="str">
            <v>L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37574888.299999997</v>
          </cell>
        </row>
        <row r="1682">
          <cell r="A1682" t="str">
            <v>L1170000070</v>
          </cell>
          <cell r="B1682" t="str">
            <v>F415</v>
          </cell>
          <cell r="C1682" t="str">
            <v>CUSTOM1_TOTAL</v>
          </cell>
          <cell r="D1682" t="str">
            <v>N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29800966.829999998</v>
          </cell>
        </row>
        <row r="1683">
          <cell r="A1683" t="str">
            <v>L1170000080</v>
          </cell>
          <cell r="B1683" t="str">
            <v>F000</v>
          </cell>
          <cell r="C1683" t="str">
            <v>CUSTOM1_TOTAL</v>
          </cell>
          <cell r="D1683" t="str">
            <v>CUSTOM2_OTH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0.06</v>
          </cell>
        </row>
        <row r="1684">
          <cell r="A1684" t="str">
            <v>L1170000080</v>
          </cell>
          <cell r="B1684" t="str">
            <v>F000</v>
          </cell>
          <cell r="C1684" t="str">
            <v>CUSTOM1_TOTAL</v>
          </cell>
          <cell r="D1684" t="str">
            <v>L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-324010121.20999998</v>
          </cell>
        </row>
        <row r="1685">
          <cell r="A1685" t="str">
            <v>L1170000080</v>
          </cell>
          <cell r="B1685" t="str">
            <v>F000</v>
          </cell>
          <cell r="C1685" t="str">
            <v>CUSTOM1_TOTAL</v>
          </cell>
          <cell r="D1685" t="str">
            <v>N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-101305372.47</v>
          </cell>
        </row>
        <row r="1686">
          <cell r="A1686" t="str">
            <v>L1170000080</v>
          </cell>
          <cell r="B1686" t="str">
            <v>F100</v>
          </cell>
          <cell r="C1686" t="str">
            <v>CUSTOM1_TOTAL</v>
          </cell>
          <cell r="D1686" t="str">
            <v>L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-239148012.77000001</v>
          </cell>
        </row>
        <row r="1687">
          <cell r="A1687" t="str">
            <v>L1170000080</v>
          </cell>
          <cell r="B1687" t="str">
            <v>F100</v>
          </cell>
          <cell r="C1687" t="str">
            <v>CUSTOM1_TOTAL</v>
          </cell>
          <cell r="D1687" t="str">
            <v>N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-80806490.510000005</v>
          </cell>
        </row>
        <row r="1688">
          <cell r="A1688" t="str">
            <v>L1170000080</v>
          </cell>
          <cell r="B1688" t="str">
            <v>F105</v>
          </cell>
          <cell r="C1688" t="str">
            <v>CUSTOM1_TOTAL</v>
          </cell>
          <cell r="D1688" t="str">
            <v>L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4086934.71</v>
          </cell>
        </row>
        <row r="1689">
          <cell r="A1689" t="str">
            <v>L1170000080</v>
          </cell>
          <cell r="B1689" t="str">
            <v>F105</v>
          </cell>
          <cell r="C1689" t="str">
            <v>CUSTOM1_TOTAL</v>
          </cell>
          <cell r="D1689" t="str">
            <v>N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1590823.56</v>
          </cell>
        </row>
        <row r="1690">
          <cell r="A1690" t="str">
            <v>L1170000080</v>
          </cell>
          <cell r="B1690" t="str">
            <v>F125</v>
          </cell>
          <cell r="C1690" t="str">
            <v>CUSTOM1_TOTAL</v>
          </cell>
          <cell r="D1690" t="str">
            <v>L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-16740372.800000001</v>
          </cell>
        </row>
        <row r="1691">
          <cell r="A1691" t="str">
            <v>L1170000080</v>
          </cell>
          <cell r="B1691" t="str">
            <v>F125</v>
          </cell>
          <cell r="C1691" t="str">
            <v>CUSTOM1_TOTAL</v>
          </cell>
          <cell r="D1691" t="str">
            <v>N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-4897291</v>
          </cell>
        </row>
        <row r="1692">
          <cell r="A1692" t="str">
            <v>L1170000080</v>
          </cell>
          <cell r="B1692" t="str">
            <v>F400</v>
          </cell>
          <cell r="C1692" t="str">
            <v>CUSTOM1_TOTAL</v>
          </cell>
          <cell r="D1692" t="str">
            <v>L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100790886.17</v>
          </cell>
        </row>
        <row r="1693">
          <cell r="A1693" t="str">
            <v>L1170000080</v>
          </cell>
          <cell r="B1693" t="str">
            <v>F400</v>
          </cell>
          <cell r="C1693" t="str">
            <v>CUSTOM1_TOTAL</v>
          </cell>
          <cell r="D1693" t="str">
            <v>N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22106210.399999999</v>
          </cell>
        </row>
        <row r="1694">
          <cell r="A1694" t="str">
            <v>L1170000080</v>
          </cell>
          <cell r="B1694" t="str">
            <v>F410</v>
          </cell>
          <cell r="C1694" t="str">
            <v>CUSTOM1_TOTAL</v>
          </cell>
          <cell r="D1694" t="str">
            <v>L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-19150268.379999999</v>
          </cell>
        </row>
        <row r="1695">
          <cell r="A1695" t="str">
            <v>L1170000080</v>
          </cell>
          <cell r="B1695" t="str">
            <v>F410</v>
          </cell>
          <cell r="C1695" t="str">
            <v>CUSTOM1_TOTAL</v>
          </cell>
          <cell r="D1695" t="str">
            <v>N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-4200179.9800000004</v>
          </cell>
        </row>
        <row r="1696">
          <cell r="A1696" t="str">
            <v>L1170000080</v>
          </cell>
          <cell r="B1696" t="str">
            <v>F415</v>
          </cell>
          <cell r="C1696" t="str">
            <v>CUSTOM1_TOTAL</v>
          </cell>
          <cell r="D1696" t="str">
            <v>L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47842275.649999999</v>
          </cell>
        </row>
        <row r="1697">
          <cell r="A1697" t="str">
            <v>L1170000080</v>
          </cell>
          <cell r="B1697" t="str">
            <v>F415</v>
          </cell>
          <cell r="C1697" t="str">
            <v>CUSTOM1_TOTAL</v>
          </cell>
          <cell r="D1697" t="str">
            <v>N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15981462.050000001</v>
          </cell>
        </row>
        <row r="1698">
          <cell r="A1698" t="str">
            <v>L1190000000</v>
          </cell>
          <cell r="B1698" t="str">
            <v>F895</v>
          </cell>
          <cell r="C1698" t="str">
            <v>CUSTOM1_TOTAL</v>
          </cell>
          <cell r="D1698" t="str">
            <v>CUSTOM2_OTH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3.1</v>
          </cell>
        </row>
        <row r="1699">
          <cell r="A1699" t="str">
            <v>L1190000000</v>
          </cell>
          <cell r="B1699" t="str">
            <v>F895</v>
          </cell>
          <cell r="C1699" t="str">
            <v>CUSTOM1_TOTAL</v>
          </cell>
          <cell r="D1699" t="str">
            <v>L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-6407813013.1199999</v>
          </cell>
        </row>
        <row r="1700">
          <cell r="A1700" t="str">
            <v>L1190000000</v>
          </cell>
          <cell r="B1700" t="str">
            <v>F895</v>
          </cell>
          <cell r="C1700" t="str">
            <v>CUSTOM1_TOTAL</v>
          </cell>
          <cell r="D1700" t="str">
            <v>N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-947118120.65999997</v>
          </cell>
        </row>
        <row r="1701">
          <cell r="A1701" t="str">
            <v>L1190000020</v>
          </cell>
          <cell r="B1701" t="str">
            <v>F895</v>
          </cell>
          <cell r="C1701" t="str">
            <v>CUSTOM1_TOTAL</v>
          </cell>
          <cell r="D1701" t="str">
            <v>CUSTOM2_OTH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3.1</v>
          </cell>
        </row>
        <row r="1702">
          <cell r="A1702" t="str">
            <v>L1190000020</v>
          </cell>
          <cell r="B1702" t="str">
            <v>F895</v>
          </cell>
          <cell r="C1702" t="str">
            <v>CUSTOM1_TOTAL</v>
          </cell>
          <cell r="D1702" t="str">
            <v>L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-6407813013.1199999</v>
          </cell>
        </row>
        <row r="1703">
          <cell r="A1703" t="str">
            <v>L1190000020</v>
          </cell>
          <cell r="B1703" t="str">
            <v>F895</v>
          </cell>
          <cell r="C1703" t="str">
            <v>CUSTOM1_TOTAL</v>
          </cell>
          <cell r="D1703" t="str">
            <v>N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-947118120.65999997</v>
          </cell>
        </row>
        <row r="1704">
          <cell r="A1704" t="str">
            <v>L2000000000</v>
          </cell>
          <cell r="B1704" t="str">
            <v>F000</v>
          </cell>
          <cell r="C1704" t="str">
            <v>CUSTOM1_TOTAL</v>
          </cell>
          <cell r="D1704" t="str">
            <v>L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-30402688.75</v>
          </cell>
        </row>
        <row r="1705">
          <cell r="A1705" t="str">
            <v>L2000000000</v>
          </cell>
          <cell r="B1705" t="str">
            <v>F000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-36590199.149999999</v>
          </cell>
        </row>
        <row r="1706">
          <cell r="A1706" t="str">
            <v>L2000000000</v>
          </cell>
          <cell r="B1706" t="str">
            <v>F110</v>
          </cell>
          <cell r="C1706" t="str">
            <v>CUSTOM1_TOTAL</v>
          </cell>
          <cell r="D1706" t="str">
            <v>CUSTOM2_OTH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-0.1</v>
          </cell>
        </row>
        <row r="1707">
          <cell r="A1707" t="str">
            <v>L2000000000</v>
          </cell>
          <cell r="B1707" t="str">
            <v>F110</v>
          </cell>
          <cell r="C1707" t="str">
            <v>CUSTOM1_TOTAL</v>
          </cell>
          <cell r="D1707" t="str">
            <v>L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-1263035.6599999999</v>
          </cell>
        </row>
        <row r="1708">
          <cell r="A1708" t="str">
            <v>L2000000000</v>
          </cell>
          <cell r="B1708" t="str">
            <v>F110</v>
          </cell>
          <cell r="C1708" t="str">
            <v>CUSTOM1_TOTAL</v>
          </cell>
          <cell r="D1708" t="str">
            <v>N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-3389899.2</v>
          </cell>
        </row>
        <row r="1709">
          <cell r="A1709" t="str">
            <v>L2000000000</v>
          </cell>
          <cell r="B1709" t="str">
            <v>F505</v>
          </cell>
          <cell r="C1709" t="str">
            <v>CUSTOM1_TOTAL</v>
          </cell>
          <cell r="D1709" t="str">
            <v>CUSTOM2_OTH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-0.04</v>
          </cell>
        </row>
        <row r="1710">
          <cell r="A1710" t="str">
            <v>L2000000000</v>
          </cell>
          <cell r="B1710" t="str">
            <v>F505</v>
          </cell>
          <cell r="C1710" t="str">
            <v>CUSTOM1_TOTAL</v>
          </cell>
          <cell r="D1710" t="str">
            <v>L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4150384.22</v>
          </cell>
        </row>
        <row r="1711">
          <cell r="A1711" t="str">
            <v>L2000000000</v>
          </cell>
          <cell r="B1711" t="str">
            <v>F505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11139340.43</v>
          </cell>
        </row>
        <row r="1712">
          <cell r="A1712" t="str">
            <v>L2000000000</v>
          </cell>
          <cell r="B1712" t="str">
            <v>F515</v>
          </cell>
          <cell r="C1712" t="str">
            <v>CUSTOM1_TOTAL</v>
          </cell>
          <cell r="D1712" t="str">
            <v>L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-225251.17</v>
          </cell>
        </row>
        <row r="1713">
          <cell r="A1713" t="str">
            <v>L2000000000</v>
          </cell>
          <cell r="B1713" t="str">
            <v>F515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-604708.92000000004</v>
          </cell>
        </row>
        <row r="1714">
          <cell r="A1714" t="str">
            <v>L2000000030</v>
          </cell>
          <cell r="B1714" t="str">
            <v>F000</v>
          </cell>
          <cell r="C1714" t="str">
            <v>CUSTOM1_TOTAL</v>
          </cell>
          <cell r="D1714" t="str">
            <v>L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-14094283.48</v>
          </cell>
        </row>
        <row r="1715">
          <cell r="A1715" t="str">
            <v>L2000000030</v>
          </cell>
          <cell r="B1715" t="str">
            <v>F000</v>
          </cell>
          <cell r="C1715" t="str">
            <v>CUSTOM1_TOTAL</v>
          </cell>
          <cell r="D1715" t="str">
            <v>N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-20405716.510000002</v>
          </cell>
        </row>
        <row r="1716">
          <cell r="A1716" t="str">
            <v>L2000000030</v>
          </cell>
          <cell r="B1716" t="str">
            <v>F505</v>
          </cell>
          <cell r="C1716" t="str">
            <v>CUSTOM1_TOTAL</v>
          </cell>
          <cell r="D1716" t="str">
            <v>L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2757489.74</v>
          </cell>
        </row>
        <row r="1717">
          <cell r="A1717" t="str">
            <v>L2000000030</v>
          </cell>
          <cell r="B1717" t="str">
            <v>F505</v>
          </cell>
          <cell r="C1717" t="str">
            <v>CUSTOM1_TOTAL</v>
          </cell>
          <cell r="D1717" t="str">
            <v>N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7400909.25</v>
          </cell>
        </row>
        <row r="1718">
          <cell r="A1718" t="str">
            <v>L2000000040</v>
          </cell>
          <cell r="B1718" t="str">
            <v>F000</v>
          </cell>
          <cell r="C1718" t="str">
            <v>CUSTOM1_TOTAL</v>
          </cell>
          <cell r="D1718" t="str">
            <v>L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-16308405.27</v>
          </cell>
        </row>
        <row r="1719">
          <cell r="A1719" t="str">
            <v>L2000000040</v>
          </cell>
          <cell r="B1719" t="str">
            <v>F000</v>
          </cell>
          <cell r="C1719" t="str">
            <v>CUSTOM1_TOTAL</v>
          </cell>
          <cell r="D1719" t="str">
            <v>N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-16184482.640000001</v>
          </cell>
        </row>
        <row r="1720">
          <cell r="A1720" t="str">
            <v>L2000000040</v>
          </cell>
          <cell r="B1720" t="str">
            <v>F110</v>
          </cell>
          <cell r="C1720" t="str">
            <v>CUSTOM1_TOTAL</v>
          </cell>
          <cell r="D1720" t="str">
            <v>CUSTOM2_OTH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-0.1</v>
          </cell>
        </row>
        <row r="1721">
          <cell r="A1721" t="str">
            <v>L2000000040</v>
          </cell>
          <cell r="B1721" t="str">
            <v>F110</v>
          </cell>
          <cell r="C1721" t="str">
            <v>CUSTOM1_TOTAL</v>
          </cell>
          <cell r="D1721" t="str">
            <v>L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-1263035.6599999999</v>
          </cell>
        </row>
        <row r="1722">
          <cell r="A1722" t="str">
            <v>L2000000040</v>
          </cell>
          <cell r="B1722" t="str">
            <v>F110</v>
          </cell>
          <cell r="C1722" t="str">
            <v>CUSTOM1_TOTAL</v>
          </cell>
          <cell r="D1722" t="str">
            <v>N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-3389899.2</v>
          </cell>
        </row>
        <row r="1723">
          <cell r="A1723" t="str">
            <v>L2000000040</v>
          </cell>
          <cell r="B1723" t="str">
            <v>F505</v>
          </cell>
          <cell r="C1723" t="str">
            <v>CUSTOM1_TOTAL</v>
          </cell>
          <cell r="D1723" t="str">
            <v>CUSTOM2_OTH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-0.04</v>
          </cell>
        </row>
        <row r="1724">
          <cell r="A1724" t="str">
            <v>L2000000040</v>
          </cell>
          <cell r="B1724" t="str">
            <v>F505</v>
          </cell>
          <cell r="C1724" t="str">
            <v>CUSTOM1_TOTAL</v>
          </cell>
          <cell r="D1724" t="str">
            <v>L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1392894.48</v>
          </cell>
        </row>
        <row r="1725">
          <cell r="A1725" t="str">
            <v>L2000000040</v>
          </cell>
          <cell r="B1725" t="str">
            <v>F505</v>
          </cell>
          <cell r="C1725" t="str">
            <v>CUSTOM1_TOTAL</v>
          </cell>
          <cell r="D1725" t="str">
            <v>N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3738431.18</v>
          </cell>
        </row>
        <row r="1726">
          <cell r="A1726" t="str">
            <v>L2000000040</v>
          </cell>
          <cell r="B1726" t="str">
            <v>F515</v>
          </cell>
          <cell r="C1726" t="str">
            <v>CUSTOM1_TOTAL</v>
          </cell>
          <cell r="D1726" t="str">
            <v>L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-225251.17</v>
          </cell>
        </row>
        <row r="1727">
          <cell r="A1727" t="str">
            <v>L2000000040</v>
          </cell>
          <cell r="B1727" t="str">
            <v>F515</v>
          </cell>
          <cell r="C1727" t="str">
            <v>CUSTOM1_TOTAL</v>
          </cell>
          <cell r="D1727" t="str">
            <v>N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-604708.92000000004</v>
          </cell>
        </row>
        <row r="1728">
          <cell r="A1728" t="str">
            <v>L3000000000</v>
          </cell>
          <cell r="B1728" t="str">
            <v>FLOW_OTH</v>
          </cell>
          <cell r="C1728" t="str">
            <v>CUSTOM1_TOTAL</v>
          </cell>
          <cell r="D1728" t="str">
            <v>CUSTOM2_OTH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1.64</v>
          </cell>
        </row>
        <row r="1729">
          <cell r="A1729" t="str">
            <v>L3000000000</v>
          </cell>
          <cell r="B1729" t="str">
            <v>FLOW_OTH</v>
          </cell>
          <cell r="C1729" t="str">
            <v>CUSTOM1_TOTAL</v>
          </cell>
          <cell r="D1729" t="str">
            <v>N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-0.01</v>
          </cell>
        </row>
        <row r="1730">
          <cell r="A1730" t="str">
            <v>L3000000000</v>
          </cell>
          <cell r="B1730" t="str">
            <v>F000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-48649266325.019997</v>
          </cell>
        </row>
        <row r="1731">
          <cell r="A1731" t="str">
            <v>L3000000000</v>
          </cell>
          <cell r="B1731" t="str">
            <v>F000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-28974244894.009998</v>
          </cell>
        </row>
        <row r="1732">
          <cell r="A1732" t="str">
            <v>L3000000000</v>
          </cell>
          <cell r="B1732" t="str">
            <v>F00A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-1606105.12</v>
          </cell>
        </row>
        <row r="1733">
          <cell r="A1733" t="str">
            <v>L3000000000</v>
          </cell>
          <cell r="B1733" t="str">
            <v>F120</v>
          </cell>
          <cell r="C1733" t="str">
            <v>CUSTOM1_TOTAL</v>
          </cell>
          <cell r="D1733" t="str">
            <v>L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249886854.90000001</v>
          </cell>
        </row>
        <row r="1734">
          <cell r="A1734" t="str">
            <v>L3000000000</v>
          </cell>
          <cell r="B1734" t="str">
            <v>F120</v>
          </cell>
          <cell r="C1734" t="str">
            <v>CUSTOM1_TOTAL</v>
          </cell>
          <cell r="D1734" t="str">
            <v>N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-569419376.97000003</v>
          </cell>
        </row>
        <row r="1735">
          <cell r="A1735" t="str">
            <v>L3000000000</v>
          </cell>
          <cell r="B1735" t="str">
            <v>F185</v>
          </cell>
          <cell r="C1735" t="str">
            <v>CUSTOM1_TOTAL</v>
          </cell>
          <cell r="D1735" t="str">
            <v>L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-1717343.82</v>
          </cell>
        </row>
        <row r="1736">
          <cell r="A1736" t="str">
            <v>L3000000000</v>
          </cell>
          <cell r="B1736" t="str">
            <v>F185</v>
          </cell>
          <cell r="C1736" t="str">
            <v>CUSTOM1_TOTAL</v>
          </cell>
          <cell r="D1736" t="str">
            <v>N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-59325550.32</v>
          </cell>
        </row>
        <row r="1737">
          <cell r="A1737" t="str">
            <v>L3000000000</v>
          </cell>
          <cell r="B1737" t="str">
            <v>F525</v>
          </cell>
          <cell r="C1737" t="str">
            <v>CUSTOM1_TOTAL</v>
          </cell>
          <cell r="D1737" t="str">
            <v>L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16578327</v>
          </cell>
        </row>
        <row r="1738">
          <cell r="A1738" t="str">
            <v>L3000000000</v>
          </cell>
          <cell r="B1738" t="str">
            <v>F525</v>
          </cell>
          <cell r="C1738" t="str">
            <v>CUSTOM1_TOTAL</v>
          </cell>
          <cell r="D1738" t="str">
            <v>N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228390709.90000001</v>
          </cell>
        </row>
        <row r="1739">
          <cell r="A1739" t="str">
            <v>L3000000000</v>
          </cell>
          <cell r="B1739" t="str">
            <v>F565</v>
          </cell>
          <cell r="C1739" t="str">
            <v>CUSTOM1_TOTAL</v>
          </cell>
          <cell r="D1739" t="str">
            <v>L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666699454.98000002</v>
          </cell>
        </row>
        <row r="1740">
          <cell r="A1740" t="str">
            <v>L3000000000</v>
          </cell>
          <cell r="B1740" t="str">
            <v>F565</v>
          </cell>
          <cell r="C1740" t="str">
            <v>CUSTOM1_TOTAL</v>
          </cell>
          <cell r="D1740" t="str">
            <v>N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4225928259.8699999</v>
          </cell>
        </row>
        <row r="1741">
          <cell r="A1741" t="str">
            <v>L3000000000</v>
          </cell>
          <cell r="B1741" t="str">
            <v>F570</v>
          </cell>
          <cell r="C1741" t="str">
            <v>CUSTOM1_TOTAL</v>
          </cell>
          <cell r="D1741" t="str">
            <v>L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-681965769.54999995</v>
          </cell>
        </row>
        <row r="1742">
          <cell r="A1742" t="str">
            <v>L3000000000</v>
          </cell>
          <cell r="B1742" t="str">
            <v>F570</v>
          </cell>
          <cell r="C1742" t="str">
            <v>CUSTOM1_TOTAL</v>
          </cell>
          <cell r="D1742" t="str">
            <v>N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-5495133363.2700005</v>
          </cell>
        </row>
        <row r="1743">
          <cell r="A1743" t="str">
            <v>L3000000000</v>
          </cell>
          <cell r="B1743" t="str">
            <v>F580</v>
          </cell>
          <cell r="C1743" t="str">
            <v>CUSTOM1_TOTAL</v>
          </cell>
          <cell r="D1743" t="str">
            <v>L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-2174923</v>
          </cell>
        </row>
        <row r="1744">
          <cell r="A1744" t="str">
            <v>L3000000000</v>
          </cell>
          <cell r="B1744" t="str">
            <v>F580</v>
          </cell>
          <cell r="C1744" t="str">
            <v>CUSTOM1_TOTAL</v>
          </cell>
          <cell r="D1744" t="str">
            <v>N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-81056283.810000002</v>
          </cell>
        </row>
        <row r="1745">
          <cell r="A1745" t="str">
            <v>L3000000000</v>
          </cell>
          <cell r="B1745" t="str">
            <v>F617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-183594.19</v>
          </cell>
        </row>
        <row r="1746">
          <cell r="A1746" t="str">
            <v>L3100000000</v>
          </cell>
          <cell r="B1746" t="str">
            <v>FLOW_OTH</v>
          </cell>
          <cell r="C1746" t="str">
            <v>CUSTOM1_TOTAL</v>
          </cell>
          <cell r="D1746" t="str">
            <v>CUSTOM2_OTH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0.34</v>
          </cell>
        </row>
        <row r="1747">
          <cell r="A1747" t="str">
            <v>L3100000000</v>
          </cell>
          <cell r="B1747" t="str">
            <v>F000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-7198593284.1700001</v>
          </cell>
        </row>
        <row r="1748">
          <cell r="A1748" t="str">
            <v>L3100000000</v>
          </cell>
          <cell r="B1748" t="str">
            <v>F120</v>
          </cell>
          <cell r="C1748" t="str">
            <v>CUSTOM1_TOTAL</v>
          </cell>
          <cell r="D1748" t="str">
            <v>N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-588324371.90999997</v>
          </cell>
        </row>
        <row r="1749">
          <cell r="A1749" t="str">
            <v>L3110000000</v>
          </cell>
          <cell r="B1749" t="str">
            <v>F000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-7155795164.1899996</v>
          </cell>
        </row>
        <row r="1750">
          <cell r="A1750" t="str">
            <v>L3110000000</v>
          </cell>
          <cell r="B1750" t="str">
            <v>F120</v>
          </cell>
          <cell r="C1750" t="str">
            <v>CUSTOM1_TOTAL</v>
          </cell>
          <cell r="D1750" t="str">
            <v>N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-597931044.48000002</v>
          </cell>
        </row>
        <row r="1751">
          <cell r="A1751" t="str">
            <v>L3110000010</v>
          </cell>
          <cell r="B1751" t="str">
            <v>F000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-7091018734.1899996</v>
          </cell>
        </row>
        <row r="1752">
          <cell r="A1752" t="str">
            <v>L3110000010</v>
          </cell>
          <cell r="B1752" t="str">
            <v>F120</v>
          </cell>
          <cell r="C1752" t="str">
            <v>CUSTOM1_TOTAL</v>
          </cell>
          <cell r="D1752" t="str">
            <v>N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-597931044.48000002</v>
          </cell>
        </row>
        <row r="1753">
          <cell r="A1753" t="str">
            <v>L3110000020</v>
          </cell>
          <cell r="B1753" t="str">
            <v>F000</v>
          </cell>
          <cell r="C1753" t="str">
            <v>CUSTOM1_TOTAL</v>
          </cell>
          <cell r="D1753" t="str">
            <v>N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-64776430</v>
          </cell>
        </row>
        <row r="1754">
          <cell r="A1754" t="str">
            <v>L3120000000</v>
          </cell>
          <cell r="B1754" t="str">
            <v>FLOW_OTH</v>
          </cell>
          <cell r="C1754" t="str">
            <v>CUSTOM1_TOTAL</v>
          </cell>
          <cell r="D1754" t="str">
            <v>CUSTOM2_OTH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0.34</v>
          </cell>
        </row>
        <row r="1755">
          <cell r="A1755" t="str">
            <v>L3120000000</v>
          </cell>
          <cell r="B1755" t="str">
            <v>F000</v>
          </cell>
          <cell r="C1755" t="str">
            <v>CUSTOM1_TOTAL</v>
          </cell>
          <cell r="D1755" t="str">
            <v>N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-42798119.979999997</v>
          </cell>
        </row>
        <row r="1756">
          <cell r="A1756" t="str">
            <v>L3120000000</v>
          </cell>
          <cell r="B1756" t="str">
            <v>F120</v>
          </cell>
          <cell r="C1756" t="str">
            <v>CUSTOM1_TOTAL</v>
          </cell>
          <cell r="D1756" t="str">
            <v>N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9606672.5700000003</v>
          </cell>
        </row>
        <row r="1757">
          <cell r="A1757" t="str">
            <v>L3120000010</v>
          </cell>
          <cell r="B1757" t="str">
            <v>FLOW_OTH</v>
          </cell>
          <cell r="C1757" t="str">
            <v>CUSTOM1_TOTAL</v>
          </cell>
          <cell r="D1757" t="str">
            <v>CUSTOM2_OTH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0.34</v>
          </cell>
        </row>
        <row r="1758">
          <cell r="A1758" t="str">
            <v>L3120000010</v>
          </cell>
          <cell r="B1758" t="str">
            <v>F000</v>
          </cell>
          <cell r="C1758" t="str">
            <v>CUSTOM1_TOTAL</v>
          </cell>
          <cell r="D1758" t="str">
            <v>N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-42798119.979999997</v>
          </cell>
        </row>
        <row r="1759">
          <cell r="A1759" t="str">
            <v>L3120000010</v>
          </cell>
          <cell r="B1759" t="str">
            <v>F120</v>
          </cell>
          <cell r="C1759" t="str">
            <v>CUSTOM1_TOTAL</v>
          </cell>
          <cell r="D1759" t="str">
            <v>N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9606672.5700000003</v>
          </cell>
        </row>
        <row r="1760">
          <cell r="A1760" t="str">
            <v>L3200000000</v>
          </cell>
          <cell r="B1760" t="str">
            <v>FLOW_OTH</v>
          </cell>
          <cell r="C1760" t="str">
            <v>CUSTOM1_TOTAL</v>
          </cell>
          <cell r="D1760" t="str">
            <v>CUSTOM2_OTH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1.3</v>
          </cell>
        </row>
        <row r="1761">
          <cell r="A1761" t="str">
            <v>L3200000000</v>
          </cell>
          <cell r="B1761" t="str">
            <v>F000</v>
          </cell>
          <cell r="C1761" t="str">
            <v>CUSTOM1_TOTAL</v>
          </cell>
          <cell r="D1761" t="str">
            <v>L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-2818759072.5500002</v>
          </cell>
        </row>
        <row r="1762">
          <cell r="A1762" t="str">
            <v>L3200000000</v>
          </cell>
          <cell r="B1762" t="str">
            <v>F000</v>
          </cell>
          <cell r="C1762" t="str">
            <v>CUSTOM1_TOTAL</v>
          </cell>
          <cell r="D1762" t="str">
            <v>N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-21034367509.950001</v>
          </cell>
        </row>
        <row r="1763">
          <cell r="A1763" t="str">
            <v>L3200000000</v>
          </cell>
          <cell r="B1763" t="str">
            <v>F00A</v>
          </cell>
          <cell r="C1763" t="str">
            <v>CUSTOM1_TOTAL</v>
          </cell>
          <cell r="D1763" t="str">
            <v>L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-1606105.12</v>
          </cell>
        </row>
        <row r="1764">
          <cell r="A1764" t="str">
            <v>L3200000000</v>
          </cell>
          <cell r="B1764" t="str">
            <v>F120</v>
          </cell>
          <cell r="C1764" t="str">
            <v>CUSTOM1_TOTAL</v>
          </cell>
          <cell r="D1764" t="str">
            <v>L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-42383134</v>
          </cell>
        </row>
        <row r="1765">
          <cell r="A1765" t="str">
            <v>L3200000000</v>
          </cell>
          <cell r="B1765" t="str">
            <v>F120</v>
          </cell>
          <cell r="C1765" t="str">
            <v>CUSTOM1_TOTAL</v>
          </cell>
          <cell r="D1765" t="str">
            <v>N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18904994.940000001</v>
          </cell>
        </row>
        <row r="1766">
          <cell r="A1766" t="str">
            <v>L3200000000</v>
          </cell>
          <cell r="B1766" t="str">
            <v>F565</v>
          </cell>
          <cell r="C1766" t="str">
            <v>CUSTOM1_TOTAL</v>
          </cell>
          <cell r="D1766" t="str">
            <v>L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666699454.98000002</v>
          </cell>
        </row>
        <row r="1767">
          <cell r="A1767" t="str">
            <v>L3200000000</v>
          </cell>
          <cell r="B1767" t="str">
            <v>F565</v>
          </cell>
          <cell r="C1767" t="str">
            <v>CUSTOM1_TOTAL</v>
          </cell>
          <cell r="D1767" t="str">
            <v>N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4225928259.8699999</v>
          </cell>
        </row>
        <row r="1768">
          <cell r="A1768" t="str">
            <v>L3200000000</v>
          </cell>
          <cell r="B1768" t="str">
            <v>F570</v>
          </cell>
          <cell r="C1768" t="str">
            <v>CUSTOM1_TOTAL</v>
          </cell>
          <cell r="D1768" t="str">
            <v>L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-681965769.54999995</v>
          </cell>
        </row>
        <row r="1769">
          <cell r="A1769" t="str">
            <v>L3200000000</v>
          </cell>
          <cell r="B1769" t="str">
            <v>F570</v>
          </cell>
          <cell r="C1769" t="str">
            <v>CUSTOM1_TOTAL</v>
          </cell>
          <cell r="D1769" t="str">
            <v>N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-5495133363.2700005</v>
          </cell>
        </row>
        <row r="1770">
          <cell r="A1770" t="str">
            <v>L3200000000</v>
          </cell>
          <cell r="B1770" t="str">
            <v>F617</v>
          </cell>
          <cell r="C1770" t="str">
            <v>CUSTOM1_TOTAL</v>
          </cell>
          <cell r="D1770" t="str">
            <v>N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-183594.19</v>
          </cell>
        </row>
        <row r="1771">
          <cell r="A1771" t="str">
            <v>L3210000000</v>
          </cell>
          <cell r="B1771" t="str">
            <v>F000</v>
          </cell>
          <cell r="C1771" t="str">
            <v>CUSTOM1_TOTAL</v>
          </cell>
          <cell r="D1771" t="str">
            <v>L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-2818759072.5500002</v>
          </cell>
        </row>
        <row r="1772">
          <cell r="A1772" t="str">
            <v>L3210000000</v>
          </cell>
          <cell r="B1772" t="str">
            <v>F000</v>
          </cell>
          <cell r="C1772" t="str">
            <v>CUSTOM1_TOTAL</v>
          </cell>
          <cell r="D1772" t="str">
            <v>N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-19307305158.950001</v>
          </cell>
        </row>
        <row r="1773">
          <cell r="A1773" t="str">
            <v>L3210000000</v>
          </cell>
          <cell r="B1773" t="str">
            <v>F00A</v>
          </cell>
          <cell r="C1773" t="str">
            <v>CUSTOM1_TOTAL</v>
          </cell>
          <cell r="D1773" t="str">
            <v>L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-1606105.12</v>
          </cell>
        </row>
        <row r="1774">
          <cell r="A1774" t="str">
            <v>L3210000000</v>
          </cell>
          <cell r="B1774" t="str">
            <v>F120</v>
          </cell>
          <cell r="C1774" t="str">
            <v>CUSTOM1_TOTAL</v>
          </cell>
          <cell r="D1774" t="str">
            <v>L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-42383134</v>
          </cell>
        </row>
        <row r="1775">
          <cell r="A1775" t="str">
            <v>L3210000000</v>
          </cell>
          <cell r="B1775" t="str">
            <v>F120</v>
          </cell>
          <cell r="C1775" t="str">
            <v>CUSTOM1_TOTAL</v>
          </cell>
          <cell r="D1775" t="str">
            <v>N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18904994.940000001</v>
          </cell>
        </row>
        <row r="1776">
          <cell r="A1776" t="str">
            <v>L3210000000</v>
          </cell>
          <cell r="B1776" t="str">
            <v>F565</v>
          </cell>
          <cell r="C1776" t="str">
            <v>CUSTOM1_TOTAL</v>
          </cell>
          <cell r="D1776" t="str">
            <v>L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666699454.98000002</v>
          </cell>
        </row>
        <row r="1777">
          <cell r="A1777" t="str">
            <v>L3210000000</v>
          </cell>
          <cell r="B1777" t="str">
            <v>F565</v>
          </cell>
          <cell r="C1777" t="str">
            <v>CUSTOM1_TOTAL</v>
          </cell>
          <cell r="D1777" t="str">
            <v>N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3918455368.71</v>
          </cell>
        </row>
        <row r="1778">
          <cell r="A1778" t="str">
            <v>L3210000000</v>
          </cell>
          <cell r="B1778" t="str">
            <v>F570</v>
          </cell>
          <cell r="C1778" t="str">
            <v>CUSTOM1_TOTAL</v>
          </cell>
          <cell r="D1778" t="str">
            <v>L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-681965769.54999995</v>
          </cell>
        </row>
        <row r="1779">
          <cell r="A1779" t="str">
            <v>L3210000000</v>
          </cell>
          <cell r="B1779" t="str">
            <v>F570</v>
          </cell>
          <cell r="C1779" t="str">
            <v>CUSTOM1_TOTAL</v>
          </cell>
          <cell r="D1779" t="str">
            <v>N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-5353238229.1599998</v>
          </cell>
        </row>
        <row r="1780">
          <cell r="A1780" t="str">
            <v>L3210000000</v>
          </cell>
          <cell r="B1780" t="str">
            <v>F617</v>
          </cell>
          <cell r="C1780" t="str">
            <v>CUSTOM1_TOTAL</v>
          </cell>
          <cell r="D1780" t="str">
            <v>N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-183594.19</v>
          </cell>
        </row>
        <row r="1781">
          <cell r="A1781" t="str">
            <v>L3210000010</v>
          </cell>
          <cell r="B1781" t="str">
            <v>F000</v>
          </cell>
          <cell r="C1781" t="str">
            <v>CUSTOM1_TOTAL</v>
          </cell>
          <cell r="D1781" t="str">
            <v>L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-1096511289.8</v>
          </cell>
        </row>
        <row r="1782">
          <cell r="A1782" t="str">
            <v>L3210000010</v>
          </cell>
          <cell r="B1782" t="str">
            <v>F000</v>
          </cell>
          <cell r="C1782" t="str">
            <v>CUSTOM1_TOTAL</v>
          </cell>
          <cell r="D1782" t="str">
            <v>N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-12419432034.18</v>
          </cell>
        </row>
        <row r="1783">
          <cell r="A1783" t="str">
            <v>L3210000010</v>
          </cell>
          <cell r="B1783" t="str">
            <v>F00A</v>
          </cell>
          <cell r="C1783" t="str">
            <v>CUSTOM1_TOTAL</v>
          </cell>
          <cell r="D1783" t="str">
            <v>L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-70833.75</v>
          </cell>
        </row>
        <row r="1784">
          <cell r="A1784" t="str">
            <v>L3210000010</v>
          </cell>
          <cell r="B1784" t="str">
            <v>F565</v>
          </cell>
          <cell r="C1784" t="str">
            <v>CUSTOM1_TOTAL</v>
          </cell>
          <cell r="D1784" t="str">
            <v>L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69154119.310000002</v>
          </cell>
        </row>
        <row r="1785">
          <cell r="A1785" t="str">
            <v>L3210000010</v>
          </cell>
          <cell r="B1785" t="str">
            <v>F565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2193029688.6300001</v>
          </cell>
        </row>
        <row r="1786">
          <cell r="A1786" t="str">
            <v>L3210000010</v>
          </cell>
          <cell r="B1786" t="str">
            <v>F570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-92837235.099999994</v>
          </cell>
        </row>
        <row r="1787">
          <cell r="A1787" t="str">
            <v>L3210000010</v>
          </cell>
          <cell r="B1787" t="str">
            <v>F570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-2933417119.2800002</v>
          </cell>
        </row>
        <row r="1788">
          <cell r="A1788" t="str">
            <v>L3210000030</v>
          </cell>
          <cell r="B1788" t="str">
            <v>F000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-1414475452.8499999</v>
          </cell>
        </row>
        <row r="1789">
          <cell r="A1789" t="str">
            <v>L3210000030</v>
          </cell>
          <cell r="B1789" t="str">
            <v>F000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-4378275825</v>
          </cell>
        </row>
        <row r="1790">
          <cell r="A1790" t="str">
            <v>L3210000030</v>
          </cell>
          <cell r="B1790" t="str">
            <v>F00A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-1535271.37</v>
          </cell>
        </row>
        <row r="1791">
          <cell r="A1791" t="str">
            <v>L3210000030</v>
          </cell>
          <cell r="B1791" t="str">
            <v>F565</v>
          </cell>
          <cell r="C1791" t="str">
            <v>CUSTOM1_TOTAL</v>
          </cell>
          <cell r="D1791" t="str">
            <v>L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585645201.95000005</v>
          </cell>
        </row>
        <row r="1792">
          <cell r="A1792" t="str">
            <v>L3210000030</v>
          </cell>
          <cell r="B1792" t="str">
            <v>F565</v>
          </cell>
          <cell r="C1792" t="str">
            <v>CUSTOM1_TOTAL</v>
          </cell>
          <cell r="D1792" t="str">
            <v>N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1498856732.6600001</v>
          </cell>
        </row>
        <row r="1793">
          <cell r="A1793" t="str">
            <v>L3210000030</v>
          </cell>
          <cell r="B1793" t="str">
            <v>F570</v>
          </cell>
          <cell r="C1793" t="str">
            <v>CUSTOM1_TOTAL</v>
          </cell>
          <cell r="D1793" t="str">
            <v>L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-577593270.96000004</v>
          </cell>
        </row>
        <row r="1794">
          <cell r="A1794" t="str">
            <v>L3210000030</v>
          </cell>
          <cell r="B1794" t="str">
            <v>F570</v>
          </cell>
          <cell r="C1794" t="str">
            <v>CUSTOM1_TOTAL</v>
          </cell>
          <cell r="D1794" t="str">
            <v>N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-2165056109.9099998</v>
          </cell>
        </row>
        <row r="1795">
          <cell r="A1795" t="str">
            <v>L3210000030</v>
          </cell>
          <cell r="B1795" t="str">
            <v>F617</v>
          </cell>
          <cell r="C1795" t="str">
            <v>CUSTOM1_TOTAL</v>
          </cell>
          <cell r="D1795" t="str">
            <v>N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-183594.19</v>
          </cell>
        </row>
        <row r="1796">
          <cell r="A1796" t="str">
            <v>L3210000040</v>
          </cell>
          <cell r="B1796" t="str">
            <v>F000</v>
          </cell>
          <cell r="C1796" t="str">
            <v>CUSTOM1_TOTAL</v>
          </cell>
          <cell r="D1796" t="str">
            <v>L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-24407175.899999999</v>
          </cell>
        </row>
        <row r="1797">
          <cell r="A1797" t="str">
            <v>L3210000040</v>
          </cell>
          <cell r="B1797" t="str">
            <v>F000</v>
          </cell>
          <cell r="C1797" t="str">
            <v>CUSTOM1_TOTAL</v>
          </cell>
          <cell r="D1797" t="str">
            <v>N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-1158428955.0799999</v>
          </cell>
        </row>
        <row r="1798">
          <cell r="A1798" t="str">
            <v>L3210000040</v>
          </cell>
          <cell r="B1798" t="str">
            <v>F565</v>
          </cell>
          <cell r="C1798" t="str">
            <v>CUSTOM1_TOTAL</v>
          </cell>
          <cell r="D1798" t="str">
            <v>L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11900133.720000001</v>
          </cell>
        </row>
        <row r="1799">
          <cell r="A1799" t="str">
            <v>L3210000040</v>
          </cell>
          <cell r="B1799" t="str">
            <v>F565</v>
          </cell>
          <cell r="C1799" t="str">
            <v>CUSTOM1_TOTAL</v>
          </cell>
          <cell r="D1799" t="str">
            <v>N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226568947.41999999</v>
          </cell>
        </row>
        <row r="1800">
          <cell r="A1800" t="str">
            <v>L3210000040</v>
          </cell>
          <cell r="B1800" t="str">
            <v>F570</v>
          </cell>
          <cell r="C1800" t="str">
            <v>CUSTOM1_TOTAL</v>
          </cell>
          <cell r="D1800" t="str">
            <v>L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-11535263.49</v>
          </cell>
        </row>
        <row r="1801">
          <cell r="A1801" t="str">
            <v>L3210000040</v>
          </cell>
          <cell r="B1801" t="str">
            <v>F570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-254764999.97</v>
          </cell>
        </row>
        <row r="1802">
          <cell r="A1802" t="str">
            <v>L3210000050</v>
          </cell>
          <cell r="B1802" t="str">
            <v>F000</v>
          </cell>
          <cell r="C1802" t="str">
            <v>CUSTOM1_TOTAL</v>
          </cell>
          <cell r="D1802" t="str">
            <v>N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-1351168344.6900001</v>
          </cell>
        </row>
        <row r="1803">
          <cell r="A1803" t="str">
            <v>L3210000050</v>
          </cell>
          <cell r="B1803" t="str">
            <v>F120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18904994.940000001</v>
          </cell>
        </row>
        <row r="1804">
          <cell r="A1804" t="str">
            <v>L3210000080</v>
          </cell>
          <cell r="B1804" t="str">
            <v>F000</v>
          </cell>
          <cell r="C1804" t="str">
            <v>CUSTOM1_TOTAL</v>
          </cell>
          <cell r="D1804" t="str">
            <v>L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-257817828</v>
          </cell>
        </row>
        <row r="1805">
          <cell r="A1805" t="str">
            <v>L3210000080</v>
          </cell>
          <cell r="B1805" t="str">
            <v>F120</v>
          </cell>
          <cell r="C1805" t="str">
            <v>CUSTOM1_TOTAL</v>
          </cell>
          <cell r="D1805" t="str">
            <v>L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-42321576</v>
          </cell>
        </row>
        <row r="1806">
          <cell r="A1806" t="str">
            <v>L3210000090</v>
          </cell>
          <cell r="B1806" t="str">
            <v>F000</v>
          </cell>
          <cell r="C1806" t="str">
            <v>CUSTOM1_TOTAL</v>
          </cell>
          <cell r="D1806" t="str">
            <v>L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-25547326</v>
          </cell>
        </row>
        <row r="1807">
          <cell r="A1807" t="str">
            <v>L3210000090</v>
          </cell>
          <cell r="B1807" t="str">
            <v>F120</v>
          </cell>
          <cell r="C1807" t="str">
            <v>CUSTOM1_TOTAL</v>
          </cell>
          <cell r="D1807" t="str">
            <v>L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-61558</v>
          </cell>
        </row>
        <row r="1808">
          <cell r="A1808" t="str">
            <v>L3220000000</v>
          </cell>
          <cell r="B1808" t="str">
            <v>FLOW_OTH</v>
          </cell>
          <cell r="C1808" t="str">
            <v>CUSTOM1_TOTAL</v>
          </cell>
          <cell r="D1808" t="str">
            <v>CUSTOM2_OTH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1.3</v>
          </cell>
        </row>
        <row r="1809">
          <cell r="A1809" t="str">
            <v>L3220000000</v>
          </cell>
          <cell r="B1809" t="str">
            <v>F000</v>
          </cell>
          <cell r="C1809" t="str">
            <v>CUSTOM1_TOTAL</v>
          </cell>
          <cell r="D1809" t="str">
            <v>N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-1727062351</v>
          </cell>
        </row>
        <row r="1810">
          <cell r="A1810" t="str">
            <v>L3220000000</v>
          </cell>
          <cell r="B1810" t="str">
            <v>F565</v>
          </cell>
          <cell r="C1810" t="str">
            <v>CUSTOM1_TOTAL</v>
          </cell>
          <cell r="D1810" t="str">
            <v>N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307472891.16000003</v>
          </cell>
        </row>
        <row r="1811">
          <cell r="A1811" t="str">
            <v>L3220000000</v>
          </cell>
          <cell r="B1811" t="str">
            <v>F570</v>
          </cell>
          <cell r="C1811" t="str">
            <v>CUSTOM1_TOTAL</v>
          </cell>
          <cell r="D1811" t="str">
            <v>N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-141895134.11000001</v>
          </cell>
        </row>
        <row r="1812">
          <cell r="A1812" t="str">
            <v>L3220000010</v>
          </cell>
          <cell r="B1812" t="str">
            <v>FLOW_OTH</v>
          </cell>
          <cell r="C1812" t="str">
            <v>CUSTOM1_TOTAL</v>
          </cell>
          <cell r="D1812" t="str">
            <v>CUSTOM2_OTH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0.09</v>
          </cell>
        </row>
        <row r="1813">
          <cell r="A1813" t="str">
            <v>L3220000010</v>
          </cell>
          <cell r="B1813" t="str">
            <v>F000</v>
          </cell>
          <cell r="C1813" t="str">
            <v>CUSTOM1_TOTAL</v>
          </cell>
          <cell r="D1813" t="str">
            <v>N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-1479155160.77</v>
          </cell>
        </row>
        <row r="1814">
          <cell r="A1814" t="str">
            <v>L3220000010</v>
          </cell>
          <cell r="B1814" t="str">
            <v>F00A</v>
          </cell>
          <cell r="C1814" t="str">
            <v>CUSTOM1_TOTAL</v>
          </cell>
          <cell r="D1814" t="str">
            <v>N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23265512</v>
          </cell>
        </row>
        <row r="1815">
          <cell r="A1815" t="str">
            <v>L3220000010</v>
          </cell>
          <cell r="B1815" t="str">
            <v>F565</v>
          </cell>
          <cell r="C1815" t="str">
            <v>CUSTOM1_TOTAL</v>
          </cell>
          <cell r="D1815" t="str">
            <v>N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194387844.94</v>
          </cell>
        </row>
        <row r="1816">
          <cell r="A1816" t="str">
            <v>L3220000010</v>
          </cell>
          <cell r="B1816" t="str">
            <v>F570</v>
          </cell>
          <cell r="C1816" t="str">
            <v>CUSTOM1_TOTAL</v>
          </cell>
          <cell r="D1816" t="str">
            <v>N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-44948010.810000002</v>
          </cell>
        </row>
        <row r="1817">
          <cell r="A1817" t="str">
            <v>L3220000030</v>
          </cell>
          <cell r="B1817" t="str">
            <v>FLOW_OTH</v>
          </cell>
          <cell r="C1817" t="str">
            <v>CUSTOM1_TOTAL</v>
          </cell>
          <cell r="D1817" t="str">
            <v>CUSTOM2_OTH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0.03</v>
          </cell>
        </row>
        <row r="1818">
          <cell r="A1818" t="str">
            <v>L3220000030</v>
          </cell>
          <cell r="B1818" t="str">
            <v>F000</v>
          </cell>
          <cell r="C1818" t="str">
            <v>CUSTOM1_TOTAL</v>
          </cell>
          <cell r="D1818" t="str">
            <v>N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-247907190.22999999</v>
          </cell>
        </row>
        <row r="1819">
          <cell r="A1819" t="str">
            <v>L3220000030</v>
          </cell>
          <cell r="B1819" t="str">
            <v>F565</v>
          </cell>
          <cell r="C1819" t="str">
            <v>CUSTOM1_TOTAL</v>
          </cell>
          <cell r="D1819" t="str">
            <v>N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115667078.40000001</v>
          </cell>
        </row>
        <row r="1820">
          <cell r="A1820" t="str">
            <v>L3220000030</v>
          </cell>
          <cell r="B1820" t="str">
            <v>F570</v>
          </cell>
          <cell r="C1820" t="str">
            <v>CUSTOM1_TOTAL</v>
          </cell>
          <cell r="D1820" t="str">
            <v>N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-95829023.299999997</v>
          </cell>
        </row>
        <row r="1821">
          <cell r="A1821" t="str">
            <v>L3220000040</v>
          </cell>
          <cell r="B1821" t="str">
            <v>FLOW_OTH</v>
          </cell>
          <cell r="C1821" t="str">
            <v>CUSTOM1_TOTAL</v>
          </cell>
          <cell r="D1821" t="str">
            <v>CUSTOM2_OTH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1.18</v>
          </cell>
        </row>
        <row r="1822">
          <cell r="A1822" t="str">
            <v>L3220000040</v>
          </cell>
          <cell r="B1822" t="str">
            <v>F00A</v>
          </cell>
          <cell r="C1822" t="str">
            <v>CUSTOM1_TOTAL</v>
          </cell>
          <cell r="D1822" t="str">
            <v>N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-23265512</v>
          </cell>
        </row>
        <row r="1823">
          <cell r="A1823" t="str">
            <v>L3220000040</v>
          </cell>
          <cell r="B1823" t="str">
            <v>F565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-2582032.1800000002</v>
          </cell>
        </row>
        <row r="1824">
          <cell r="A1824" t="str">
            <v>L3220000040</v>
          </cell>
          <cell r="B1824" t="str">
            <v>F570</v>
          </cell>
          <cell r="C1824" t="str">
            <v>CUSTOM1_TOTAL</v>
          </cell>
          <cell r="D1824" t="str">
            <v>N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-1118100</v>
          </cell>
        </row>
        <row r="1825">
          <cell r="A1825" t="str">
            <v>L3300000000</v>
          </cell>
          <cell r="B1825" t="str">
            <v>FLOW_OTH</v>
          </cell>
          <cell r="C1825" t="str">
            <v>CUSTOM1_TOTAL</v>
          </cell>
          <cell r="D1825" t="str">
            <v>N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-0.01</v>
          </cell>
        </row>
        <row r="1826">
          <cell r="A1826" t="str">
            <v>L3300000000</v>
          </cell>
          <cell r="B1826" t="str">
            <v>F000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-925856269.05999994</v>
          </cell>
        </row>
        <row r="1827">
          <cell r="A1827" t="str">
            <v>L3300000000</v>
          </cell>
          <cell r="B1827" t="str">
            <v>F000</v>
          </cell>
          <cell r="C1827" t="str">
            <v>CUSTOM1_TOTAL</v>
          </cell>
          <cell r="D1827" t="str">
            <v>N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-741284099.88999999</v>
          </cell>
        </row>
        <row r="1828">
          <cell r="A1828" t="str">
            <v>L3300000000</v>
          </cell>
          <cell r="B1828" t="str">
            <v>F120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877070.16</v>
          </cell>
        </row>
        <row r="1829">
          <cell r="A1829" t="str">
            <v>L3300000000</v>
          </cell>
          <cell r="B1829" t="str">
            <v>F185</v>
          </cell>
          <cell r="C1829" t="str">
            <v>CUSTOM1_TOTAL</v>
          </cell>
          <cell r="D1829" t="str">
            <v>N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-59325550.32</v>
          </cell>
        </row>
        <row r="1830">
          <cell r="A1830" t="str">
            <v>L3300000000</v>
          </cell>
          <cell r="B1830" t="str">
            <v>F525</v>
          </cell>
          <cell r="C1830" t="str">
            <v>CUSTOM1_TOTAL</v>
          </cell>
          <cell r="D1830" t="str">
            <v>N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228390709.90000001</v>
          </cell>
        </row>
        <row r="1831">
          <cell r="A1831" t="str">
            <v>L3300000000</v>
          </cell>
          <cell r="B1831" t="str">
            <v>F580</v>
          </cell>
          <cell r="C1831" t="str">
            <v>CUSTOM1_TOTAL</v>
          </cell>
          <cell r="D1831" t="str">
            <v>L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-2174923</v>
          </cell>
        </row>
        <row r="1832">
          <cell r="A1832" t="str">
            <v>L3300000000</v>
          </cell>
          <cell r="B1832" t="str">
            <v>F580</v>
          </cell>
          <cell r="C1832" t="str">
            <v>CUSTOM1_TOTAL</v>
          </cell>
          <cell r="D1832" t="str">
            <v>N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-81056283.810000002</v>
          </cell>
        </row>
        <row r="1833">
          <cell r="A1833" t="str">
            <v>L3330000000</v>
          </cell>
          <cell r="B1833" t="str">
            <v>FLOW_OTH</v>
          </cell>
          <cell r="C1833" t="str">
            <v>CUSTOM1_TOTAL</v>
          </cell>
          <cell r="D1833" t="str">
            <v>N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-0.01</v>
          </cell>
        </row>
        <row r="1834">
          <cell r="A1834" t="str">
            <v>L3330000000</v>
          </cell>
          <cell r="B1834" t="str">
            <v>F000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-925856269.05999994</v>
          </cell>
        </row>
        <row r="1835">
          <cell r="A1835" t="str">
            <v>L3330000000</v>
          </cell>
          <cell r="B1835" t="str">
            <v>F000</v>
          </cell>
          <cell r="C1835" t="str">
            <v>CUSTOM1_TOTAL</v>
          </cell>
          <cell r="D1835" t="str">
            <v>N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-741284099.88999999</v>
          </cell>
        </row>
        <row r="1836">
          <cell r="A1836" t="str">
            <v>L3330000000</v>
          </cell>
          <cell r="B1836" t="str">
            <v>F120</v>
          </cell>
          <cell r="C1836" t="str">
            <v>CUSTOM1_TOTAL</v>
          </cell>
          <cell r="D1836" t="str">
            <v>L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877070.16</v>
          </cell>
        </row>
        <row r="1837">
          <cell r="A1837" t="str">
            <v>L3330000000</v>
          </cell>
          <cell r="B1837" t="str">
            <v>F185</v>
          </cell>
          <cell r="C1837" t="str">
            <v>CUSTOM1_TOTAL</v>
          </cell>
          <cell r="D1837" t="str">
            <v>N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-59325550.32</v>
          </cell>
        </row>
        <row r="1838">
          <cell r="A1838" t="str">
            <v>L3330000000</v>
          </cell>
          <cell r="B1838" t="str">
            <v>F525</v>
          </cell>
          <cell r="C1838" t="str">
            <v>CUSTOM1_TOTAL</v>
          </cell>
          <cell r="D1838" t="str">
            <v>N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228390709.90000001</v>
          </cell>
        </row>
        <row r="1839">
          <cell r="A1839" t="str">
            <v>L3330000000</v>
          </cell>
          <cell r="B1839" t="str">
            <v>F580</v>
          </cell>
          <cell r="C1839" t="str">
            <v>CUSTOM1_TOTAL</v>
          </cell>
          <cell r="D1839" t="str">
            <v>L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-2174923</v>
          </cell>
        </row>
        <row r="1840">
          <cell r="A1840" t="str">
            <v>L3330000000</v>
          </cell>
          <cell r="B1840" t="str">
            <v>F580</v>
          </cell>
          <cell r="C1840" t="str">
            <v>CUSTOM1_TOTAL</v>
          </cell>
          <cell r="D1840" t="str">
            <v>N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-81056283.810000002</v>
          </cell>
        </row>
        <row r="1841">
          <cell r="A1841" t="str">
            <v>L3331000000</v>
          </cell>
          <cell r="B1841" t="str">
            <v>FLOW_OTH</v>
          </cell>
          <cell r="C1841" t="str">
            <v>CUSTOM1_TOTAL</v>
          </cell>
          <cell r="D1841" t="str">
            <v>N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-0.01</v>
          </cell>
        </row>
        <row r="1842">
          <cell r="A1842" t="str">
            <v>L3331000000</v>
          </cell>
          <cell r="B1842" t="str">
            <v>F000</v>
          </cell>
          <cell r="C1842" t="str">
            <v>CUSTOM1_TOTAL</v>
          </cell>
          <cell r="D1842" t="str">
            <v>L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-925856269.05999994</v>
          </cell>
        </row>
        <row r="1843">
          <cell r="A1843" t="str">
            <v>L3331000000</v>
          </cell>
          <cell r="B1843" t="str">
            <v>F000</v>
          </cell>
          <cell r="C1843" t="str">
            <v>CUSTOM1_TOTAL</v>
          </cell>
          <cell r="D1843" t="str">
            <v>N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-713313313.51999998</v>
          </cell>
        </row>
        <row r="1844">
          <cell r="A1844" t="str">
            <v>L3331000000</v>
          </cell>
          <cell r="B1844" t="str">
            <v>F120</v>
          </cell>
          <cell r="C1844" t="str">
            <v>CUSTOM1_TOTAL</v>
          </cell>
          <cell r="D1844" t="str">
            <v>L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877070.16</v>
          </cell>
        </row>
        <row r="1845">
          <cell r="A1845" t="str">
            <v>L3331000000</v>
          </cell>
          <cell r="B1845" t="str">
            <v>F185</v>
          </cell>
          <cell r="C1845" t="str">
            <v>CUSTOM1_TOTAL</v>
          </cell>
          <cell r="D1845" t="str">
            <v>N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-59087277.469999999</v>
          </cell>
        </row>
        <row r="1846">
          <cell r="A1846" t="str">
            <v>L3331000000</v>
          </cell>
          <cell r="B1846" t="str">
            <v>F525</v>
          </cell>
          <cell r="C1846" t="str">
            <v>CUSTOM1_TOTAL</v>
          </cell>
          <cell r="D1846" t="str">
            <v>N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224757523.97999999</v>
          </cell>
        </row>
        <row r="1847">
          <cell r="A1847" t="str">
            <v>L3331000000</v>
          </cell>
          <cell r="B1847" t="str">
            <v>F580</v>
          </cell>
          <cell r="C1847" t="str">
            <v>CUSTOM1_TOTAL</v>
          </cell>
          <cell r="D1847" t="str">
            <v>L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-2174923</v>
          </cell>
        </row>
        <row r="1848">
          <cell r="A1848" t="str">
            <v>L3331000000</v>
          </cell>
          <cell r="B1848" t="str">
            <v>F580</v>
          </cell>
          <cell r="C1848" t="str">
            <v>CUSTOM1_TOTAL</v>
          </cell>
          <cell r="D1848" t="str">
            <v>N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-86135844.099999994</v>
          </cell>
        </row>
        <row r="1849">
          <cell r="A1849" t="str">
            <v>L3331000010</v>
          </cell>
          <cell r="B1849" t="str">
            <v>F000</v>
          </cell>
          <cell r="C1849" t="str">
            <v>CUSTOM1_TOTAL</v>
          </cell>
          <cell r="D1849" t="str">
            <v>L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-349468413.06</v>
          </cell>
        </row>
        <row r="1850">
          <cell r="A1850" t="str">
            <v>L3331000010</v>
          </cell>
          <cell r="B1850" t="str">
            <v>F120</v>
          </cell>
          <cell r="C1850" t="str">
            <v>CUSTOM1_TOTAL</v>
          </cell>
          <cell r="D1850" t="str">
            <v>L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877070.16</v>
          </cell>
        </row>
        <row r="1851">
          <cell r="A1851" t="str">
            <v>L3331000040</v>
          </cell>
          <cell r="B1851" t="str">
            <v>F000</v>
          </cell>
          <cell r="C1851" t="str">
            <v>CUSTOM1_TOTAL</v>
          </cell>
          <cell r="D1851" t="str">
            <v>L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-543000000</v>
          </cell>
        </row>
        <row r="1852">
          <cell r="A1852" t="str">
            <v>L3331000050</v>
          </cell>
          <cell r="B1852" t="str">
            <v>F000</v>
          </cell>
          <cell r="C1852" t="str">
            <v>CUSTOM1_TOTAL</v>
          </cell>
          <cell r="D1852" t="str">
            <v>L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-33387856</v>
          </cell>
        </row>
        <row r="1853">
          <cell r="A1853" t="str">
            <v>L3331000050</v>
          </cell>
          <cell r="B1853" t="str">
            <v>F580</v>
          </cell>
          <cell r="C1853" t="str">
            <v>CUSTOM1_TOTAL</v>
          </cell>
          <cell r="D1853" t="str">
            <v>L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-2174923</v>
          </cell>
        </row>
        <row r="1854">
          <cell r="A1854" t="str">
            <v>L3331000080</v>
          </cell>
          <cell r="B1854" t="str">
            <v>FLOW_OTH</v>
          </cell>
          <cell r="C1854" t="str">
            <v>CUSTOM1_TOTAL</v>
          </cell>
          <cell r="D1854" t="str">
            <v>N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-0.01</v>
          </cell>
        </row>
        <row r="1855">
          <cell r="A1855" t="str">
            <v>L3331000080</v>
          </cell>
          <cell r="B1855" t="str">
            <v>F000</v>
          </cell>
          <cell r="C1855" t="str">
            <v>CUSTOM1_TOTAL</v>
          </cell>
          <cell r="D1855" t="str">
            <v>N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-713313313.51999998</v>
          </cell>
        </row>
        <row r="1856">
          <cell r="A1856" t="str">
            <v>L3331000080</v>
          </cell>
          <cell r="B1856" t="str">
            <v>F185</v>
          </cell>
          <cell r="C1856" t="str">
            <v>CUSTOM1_TOTAL</v>
          </cell>
          <cell r="D1856" t="str">
            <v>N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-59087277.469999999</v>
          </cell>
        </row>
        <row r="1857">
          <cell r="A1857" t="str">
            <v>L3331000080</v>
          </cell>
          <cell r="B1857" t="str">
            <v>F525</v>
          </cell>
          <cell r="C1857" t="str">
            <v>CUSTOM1_TOTAL</v>
          </cell>
          <cell r="D1857" t="str">
            <v>N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224757523.97999999</v>
          </cell>
        </row>
        <row r="1858">
          <cell r="A1858" t="str">
            <v>L3331000080</v>
          </cell>
          <cell r="B1858" t="str">
            <v>F580</v>
          </cell>
          <cell r="C1858" t="str">
            <v>CUSTOM1_TOTAL</v>
          </cell>
          <cell r="D1858" t="str">
            <v>N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-86135844.099999994</v>
          </cell>
        </row>
        <row r="1859">
          <cell r="A1859" t="str">
            <v>L3332000000</v>
          </cell>
          <cell r="B1859" t="str">
            <v>F000</v>
          </cell>
          <cell r="C1859" t="str">
            <v>CUSTOM1_TOTAL</v>
          </cell>
          <cell r="D1859" t="str">
            <v>N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-27970786.370000001</v>
          </cell>
        </row>
        <row r="1860">
          <cell r="A1860" t="str">
            <v>L3332000000</v>
          </cell>
          <cell r="B1860" t="str">
            <v>F185</v>
          </cell>
          <cell r="C1860" t="str">
            <v>CUSTOM1_TOTAL</v>
          </cell>
          <cell r="D1860" t="str">
            <v>N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-238272.85</v>
          </cell>
        </row>
        <row r="1861">
          <cell r="A1861" t="str">
            <v>L3332000000</v>
          </cell>
          <cell r="B1861" t="str">
            <v>F525</v>
          </cell>
          <cell r="C1861" t="str">
            <v>CUSTOM1_TOTAL</v>
          </cell>
          <cell r="D1861" t="str">
            <v>N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3633185.92</v>
          </cell>
        </row>
        <row r="1862">
          <cell r="A1862" t="str">
            <v>L3332000000</v>
          </cell>
          <cell r="B1862" t="str">
            <v>F580</v>
          </cell>
          <cell r="C1862" t="str">
            <v>CUSTOM1_TOTAL</v>
          </cell>
          <cell r="D1862" t="str">
            <v>N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5079560.29</v>
          </cell>
        </row>
        <row r="1863">
          <cell r="A1863" t="str">
            <v>L3332000080</v>
          </cell>
          <cell r="B1863" t="str">
            <v>F000</v>
          </cell>
          <cell r="C1863" t="str">
            <v>CUSTOM1_TOTAL</v>
          </cell>
          <cell r="D1863" t="str">
            <v>N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-27970786.370000001</v>
          </cell>
        </row>
        <row r="1864">
          <cell r="A1864" t="str">
            <v>L3332000080</v>
          </cell>
          <cell r="B1864" t="str">
            <v>F185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-238272.85</v>
          </cell>
        </row>
        <row r="1865">
          <cell r="A1865" t="str">
            <v>L3332000080</v>
          </cell>
          <cell r="B1865" t="str">
            <v>F525</v>
          </cell>
          <cell r="C1865" t="str">
            <v>CUSTOM1_TOTAL</v>
          </cell>
          <cell r="D1865" t="str">
            <v>N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3633185.92</v>
          </cell>
        </row>
        <row r="1866">
          <cell r="A1866" t="str">
            <v>L3332000080</v>
          </cell>
          <cell r="B1866" t="str">
            <v>F580</v>
          </cell>
          <cell r="C1866" t="str">
            <v>CUSTOM1_TOTAL</v>
          </cell>
          <cell r="D1866" t="str">
            <v>N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5079560.29</v>
          </cell>
        </row>
        <row r="1867">
          <cell r="A1867" t="str">
            <v>L3400000000</v>
          </cell>
          <cell r="B1867" t="str">
            <v>F000</v>
          </cell>
          <cell r="C1867" t="str">
            <v>CUSTOM1_TOTAL</v>
          </cell>
          <cell r="D1867" t="str">
            <v>L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-27650609483.68</v>
          </cell>
        </row>
        <row r="1868">
          <cell r="A1868" t="str">
            <v>L3400000000</v>
          </cell>
          <cell r="B1868" t="str">
            <v>F120</v>
          </cell>
          <cell r="C1868" t="str">
            <v>CUSTOM1_TOTAL</v>
          </cell>
          <cell r="D1868" t="str">
            <v>L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1259420026.5899999</v>
          </cell>
        </row>
        <row r="1869">
          <cell r="A1869" t="str">
            <v>L3400000000</v>
          </cell>
          <cell r="B1869" t="str">
            <v>F185</v>
          </cell>
          <cell r="C1869" t="str">
            <v>CUSTOM1_TOTAL</v>
          </cell>
          <cell r="D1869" t="str">
            <v>L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-1717343.82</v>
          </cell>
        </row>
        <row r="1870">
          <cell r="A1870" t="str">
            <v>L3400000000</v>
          </cell>
          <cell r="B1870" t="str">
            <v>F525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16578327</v>
          </cell>
        </row>
        <row r="1871">
          <cell r="A1871" t="str">
            <v>L3410000000</v>
          </cell>
          <cell r="B1871" t="str">
            <v>F000</v>
          </cell>
          <cell r="C1871" t="str">
            <v>CUSTOM1_TOTAL</v>
          </cell>
          <cell r="D1871" t="str">
            <v>L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-27650609483.68</v>
          </cell>
        </row>
        <row r="1872">
          <cell r="A1872" t="str">
            <v>L3410000000</v>
          </cell>
          <cell r="B1872" t="str">
            <v>F120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1259420026.5899999</v>
          </cell>
        </row>
        <row r="1873">
          <cell r="A1873" t="str">
            <v>L3410000000</v>
          </cell>
          <cell r="B1873" t="str">
            <v>F185</v>
          </cell>
          <cell r="C1873" t="str">
            <v>CUSTOM1_TOTAL</v>
          </cell>
          <cell r="D1873" t="str">
            <v>L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-1717343.82</v>
          </cell>
        </row>
        <row r="1874">
          <cell r="A1874" t="str">
            <v>L3410000000</v>
          </cell>
          <cell r="B1874" t="str">
            <v>F525</v>
          </cell>
          <cell r="C1874" t="str">
            <v>CUSTOM1_TOTAL</v>
          </cell>
          <cell r="D1874" t="str">
            <v>L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16578327</v>
          </cell>
        </row>
        <row r="1875">
          <cell r="A1875" t="str">
            <v>L3410000010</v>
          </cell>
          <cell r="B1875" t="str">
            <v>F000</v>
          </cell>
          <cell r="C1875" t="str">
            <v>CUSTOM1_TOTAL</v>
          </cell>
          <cell r="D1875" t="str">
            <v>L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-26906075218.299999</v>
          </cell>
        </row>
        <row r="1876">
          <cell r="A1876" t="str">
            <v>L3410000010</v>
          </cell>
          <cell r="B1876" t="str">
            <v>F120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1248439511.25</v>
          </cell>
        </row>
        <row r="1877">
          <cell r="A1877" t="str">
            <v>L3410000020</v>
          </cell>
          <cell r="B1877" t="str">
            <v>F000</v>
          </cell>
          <cell r="C1877" t="str">
            <v>CUSTOM1_TOTAL</v>
          </cell>
          <cell r="D1877" t="str">
            <v>L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-510261620.56999999</v>
          </cell>
        </row>
        <row r="1878">
          <cell r="A1878" t="str">
            <v>L3410000020</v>
          </cell>
          <cell r="B1878" t="str">
            <v>F185</v>
          </cell>
          <cell r="C1878" t="str">
            <v>CUSTOM1_TOTAL</v>
          </cell>
          <cell r="D1878" t="str">
            <v>L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-1717343.82</v>
          </cell>
        </row>
        <row r="1879">
          <cell r="A1879" t="str">
            <v>L3410000020</v>
          </cell>
          <cell r="B1879" t="str">
            <v>F525</v>
          </cell>
          <cell r="C1879" t="str">
            <v>CUSTOM1_TOTAL</v>
          </cell>
          <cell r="D1879" t="str">
            <v>L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16578327</v>
          </cell>
        </row>
        <row r="1880">
          <cell r="A1880" t="str">
            <v>L3410000030</v>
          </cell>
          <cell r="B1880" t="str">
            <v>F000</v>
          </cell>
          <cell r="C1880" t="str">
            <v>CUSTOM1_TOTAL</v>
          </cell>
          <cell r="D1880" t="str">
            <v>L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-234272644.81</v>
          </cell>
        </row>
        <row r="1881">
          <cell r="A1881" t="str">
            <v>L3410000030</v>
          </cell>
          <cell r="B1881" t="str">
            <v>F120</v>
          </cell>
          <cell r="C1881" t="str">
            <v>CUSTOM1_TOTAL</v>
          </cell>
          <cell r="D1881" t="str">
            <v>L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10980515.34</v>
          </cell>
        </row>
        <row r="1882">
          <cell r="A1882" t="str">
            <v>L3500000000</v>
          </cell>
          <cell r="B1882" t="str">
            <v>F000</v>
          </cell>
          <cell r="C1882" t="str">
            <v>CUSTOM1_TOTAL</v>
          </cell>
          <cell r="D1882" t="str">
            <v>L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-17254041499.73</v>
          </cell>
        </row>
        <row r="1883">
          <cell r="A1883" t="str">
            <v>L3500000000</v>
          </cell>
          <cell r="B1883" t="str">
            <v>F120</v>
          </cell>
          <cell r="C1883" t="str">
            <v>CUSTOM1_TOTAL</v>
          </cell>
          <cell r="D1883" t="str">
            <v>L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-968027107.85000002</v>
          </cell>
        </row>
        <row r="1884">
          <cell r="A1884" t="str">
            <v>L3510000000</v>
          </cell>
          <cell r="B1884" t="str">
            <v>F000</v>
          </cell>
          <cell r="C1884" t="str">
            <v>CUSTOM1_TOTAL</v>
          </cell>
          <cell r="D1884" t="str">
            <v>L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-17254041499.73</v>
          </cell>
        </row>
        <row r="1885">
          <cell r="A1885" t="str">
            <v>L3510000000</v>
          </cell>
          <cell r="B1885" t="str">
            <v>F120</v>
          </cell>
          <cell r="C1885" t="str">
            <v>CUSTOM1_TOTAL</v>
          </cell>
          <cell r="D1885" t="str">
            <v>L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-968027107.85000002</v>
          </cell>
        </row>
        <row r="1886">
          <cell r="A1886" t="str">
            <v>L3510000010</v>
          </cell>
          <cell r="B1886" t="str">
            <v>F000</v>
          </cell>
          <cell r="C1886" t="str">
            <v>CUSTOM1_TOTAL</v>
          </cell>
          <cell r="D1886" t="str">
            <v>L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-17254041499.73</v>
          </cell>
        </row>
        <row r="1887">
          <cell r="A1887" t="str">
            <v>L3510000010</v>
          </cell>
          <cell r="B1887" t="str">
            <v>F120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-968027107.85000002</v>
          </cell>
        </row>
        <row r="1888">
          <cell r="A1888" t="str">
            <v>L4000000000</v>
          </cell>
          <cell r="B1888" t="str">
            <v>F000</v>
          </cell>
          <cell r="C1888" t="str">
            <v>CUSTOM1_TOTAL</v>
          </cell>
          <cell r="D1888" t="str">
            <v>CUSTOM2_OTH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-0.19</v>
          </cell>
        </row>
        <row r="1889">
          <cell r="A1889" t="str">
            <v>L4000000000</v>
          </cell>
          <cell r="B1889" t="str">
            <v>F000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-833163555.70000005</v>
          </cell>
        </row>
        <row r="1890">
          <cell r="A1890" t="str">
            <v>L4000000000</v>
          </cell>
          <cell r="B1890" t="str">
            <v>F000</v>
          </cell>
          <cell r="C1890" t="str">
            <v>CUSTOM1_TOTAL</v>
          </cell>
          <cell r="D1890" t="str">
            <v>N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-3433057373.5900002</v>
          </cell>
        </row>
        <row r="1891">
          <cell r="A1891" t="str">
            <v>L4000000000</v>
          </cell>
          <cell r="B1891" t="str">
            <v>F005</v>
          </cell>
          <cell r="C1891" t="str">
            <v>CUSTOM1_TOTAL</v>
          </cell>
          <cell r="D1891" t="str">
            <v>L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-7138142.4699999997</v>
          </cell>
        </row>
        <row r="1892">
          <cell r="A1892" t="str">
            <v>L4000000000</v>
          </cell>
          <cell r="B1892" t="str">
            <v>F005</v>
          </cell>
          <cell r="C1892" t="str">
            <v>CUSTOM1_TOTAL</v>
          </cell>
          <cell r="D1892" t="str">
            <v>N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-19163045.68</v>
          </cell>
        </row>
        <row r="1893">
          <cell r="A1893" t="str">
            <v>L4000000000</v>
          </cell>
          <cell r="B1893" t="str">
            <v>F00A</v>
          </cell>
          <cell r="C1893" t="str">
            <v>CUSTOM1_TOTAL</v>
          </cell>
          <cell r="D1893" t="str">
            <v>L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-7434698.5</v>
          </cell>
        </row>
        <row r="1894">
          <cell r="A1894" t="str">
            <v>L4000000000</v>
          </cell>
          <cell r="B1894" t="str">
            <v>F00A</v>
          </cell>
          <cell r="C1894" t="str">
            <v>CUSTOM1_TOTAL</v>
          </cell>
          <cell r="D1894" t="str">
            <v>N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7434698.5</v>
          </cell>
        </row>
        <row r="1895">
          <cell r="A1895" t="str">
            <v>L4000000000</v>
          </cell>
          <cell r="B1895" t="str">
            <v>F100</v>
          </cell>
          <cell r="C1895" t="str">
            <v>CUSTOM1_TOTAL</v>
          </cell>
          <cell r="D1895" t="str">
            <v>L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35924974.850000001</v>
          </cell>
        </row>
        <row r="1896">
          <cell r="A1896" t="str">
            <v>L4000000000</v>
          </cell>
          <cell r="B1896" t="str">
            <v>F100</v>
          </cell>
          <cell r="C1896" t="str">
            <v>CUSTOM1_TOTAL</v>
          </cell>
          <cell r="D1896" t="str">
            <v>N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28762898.239999998</v>
          </cell>
        </row>
        <row r="1897">
          <cell r="A1897" t="str">
            <v>L4000000000</v>
          </cell>
          <cell r="B1897" t="str">
            <v>F105</v>
          </cell>
          <cell r="C1897" t="str">
            <v>CUSTOM1_TOTAL</v>
          </cell>
          <cell r="D1897" t="str">
            <v>L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-79882365.170000002</v>
          </cell>
        </row>
        <row r="1898">
          <cell r="A1898" t="str">
            <v>L4000000000</v>
          </cell>
          <cell r="B1898" t="str">
            <v>F105</v>
          </cell>
          <cell r="C1898" t="str">
            <v>CUSTOM1_TOTAL</v>
          </cell>
          <cell r="D1898" t="str">
            <v>N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-18726118.120000001</v>
          </cell>
        </row>
        <row r="1899">
          <cell r="A1899" t="str">
            <v>L4000000000</v>
          </cell>
          <cell r="B1899" t="str">
            <v>F110</v>
          </cell>
          <cell r="C1899" t="str">
            <v>CUSTOM1_TOTAL</v>
          </cell>
          <cell r="D1899" t="str">
            <v>L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-5489896840.46</v>
          </cell>
        </row>
        <row r="1900">
          <cell r="A1900" t="str">
            <v>L4000000000</v>
          </cell>
          <cell r="B1900" t="str">
            <v>F110</v>
          </cell>
          <cell r="C1900" t="str">
            <v>CUSTOM1_TOTAL</v>
          </cell>
          <cell r="D1900" t="str">
            <v>N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-2226259942.3099999</v>
          </cell>
        </row>
        <row r="1901">
          <cell r="A1901" t="str">
            <v>L4000000000</v>
          </cell>
          <cell r="B1901" t="str">
            <v>F115</v>
          </cell>
          <cell r="C1901" t="str">
            <v>CUSTOM1_TOTAL</v>
          </cell>
          <cell r="D1901" t="str">
            <v>L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439115992.76999998</v>
          </cell>
        </row>
        <row r="1902">
          <cell r="A1902" t="str">
            <v>L4000000000</v>
          </cell>
          <cell r="B1902" t="str">
            <v>F115</v>
          </cell>
          <cell r="C1902" t="str">
            <v>CUSTOM1_TOTAL</v>
          </cell>
          <cell r="D1902" t="str">
            <v>N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163034685.94</v>
          </cell>
        </row>
        <row r="1903">
          <cell r="A1903" t="str">
            <v>L4000000000</v>
          </cell>
          <cell r="B1903" t="str">
            <v>F135</v>
          </cell>
          <cell r="C1903" t="str">
            <v>CUSTOM1_TOTAL</v>
          </cell>
          <cell r="D1903" t="str">
            <v>L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180493348.36000001</v>
          </cell>
        </row>
        <row r="1904">
          <cell r="A1904" t="str">
            <v>L4000000000</v>
          </cell>
          <cell r="B1904" t="str">
            <v>F135</v>
          </cell>
          <cell r="C1904" t="str">
            <v>CUSTOM1_TOTAL</v>
          </cell>
          <cell r="D1904" t="str">
            <v>N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89622243.739999995</v>
          </cell>
        </row>
        <row r="1905">
          <cell r="A1905" t="str">
            <v>L4000000000</v>
          </cell>
          <cell r="B1905" t="str">
            <v>F145</v>
          </cell>
          <cell r="C1905" t="str">
            <v>CUSTOM1_TOTAL</v>
          </cell>
          <cell r="D1905" t="str">
            <v>L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-10982135.460000001</v>
          </cell>
        </row>
        <row r="1906">
          <cell r="A1906" t="str">
            <v>L4000000000</v>
          </cell>
          <cell r="B1906" t="str">
            <v>F145</v>
          </cell>
          <cell r="C1906" t="str">
            <v>CUSTOM1_TOTAL</v>
          </cell>
          <cell r="D1906" t="str">
            <v>N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-2789033.22</v>
          </cell>
        </row>
        <row r="1907">
          <cell r="A1907" t="str">
            <v>L4000000000</v>
          </cell>
          <cell r="B1907" t="str">
            <v>F185</v>
          </cell>
          <cell r="C1907" t="str">
            <v>CUSTOM1_TOTAL</v>
          </cell>
          <cell r="D1907" t="str">
            <v>L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88282691.049999997</v>
          </cell>
        </row>
        <row r="1908">
          <cell r="A1908" t="str">
            <v>L4000000000</v>
          </cell>
          <cell r="B1908" t="str">
            <v>F185</v>
          </cell>
          <cell r="C1908" t="str">
            <v>CUSTOM1_TOTAL</v>
          </cell>
          <cell r="D1908" t="str">
            <v>N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74909653.530000001</v>
          </cell>
        </row>
        <row r="1909">
          <cell r="A1909" t="str">
            <v>L4000000000</v>
          </cell>
          <cell r="B1909" t="str">
            <v>F525</v>
          </cell>
          <cell r="C1909" t="str">
            <v>CUSTOM1_TOTAL</v>
          </cell>
          <cell r="D1909" t="str">
            <v>L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5110722097.6700001</v>
          </cell>
        </row>
        <row r="1910">
          <cell r="A1910" t="str">
            <v>L4000000000</v>
          </cell>
          <cell r="B1910" t="str">
            <v>F525</v>
          </cell>
          <cell r="C1910" t="str">
            <v>CUSTOM1_TOTAL</v>
          </cell>
          <cell r="D1910" t="str">
            <v>N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3312319624.8899999</v>
          </cell>
        </row>
        <row r="1911">
          <cell r="A1911" t="str">
            <v>L4000000000</v>
          </cell>
          <cell r="B1911" t="str">
            <v>F930</v>
          </cell>
          <cell r="C1911" t="str">
            <v>CUSTOM1_TOTAL</v>
          </cell>
          <cell r="D1911" t="str">
            <v>L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2111127.9</v>
          </cell>
        </row>
        <row r="1912">
          <cell r="A1912" t="str">
            <v>L4000000000</v>
          </cell>
          <cell r="B1912" t="str">
            <v>F930</v>
          </cell>
          <cell r="C1912" t="str">
            <v>CUSTOM1_TOTAL</v>
          </cell>
          <cell r="D1912" t="str">
            <v>N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-41587002.82</v>
          </cell>
        </row>
        <row r="1913">
          <cell r="A1913" t="str">
            <v>L4000000000</v>
          </cell>
          <cell r="B1913" t="str">
            <v>F007</v>
          </cell>
          <cell r="C1913" t="str">
            <v>CUSTOM1_TOTAL</v>
          </cell>
          <cell r="D1913" t="str">
            <v>L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-1273542.03</v>
          </cell>
        </row>
        <row r="1914">
          <cell r="A1914" t="str">
            <v>L4000000000</v>
          </cell>
          <cell r="B1914" t="str">
            <v>F007</v>
          </cell>
          <cell r="C1914" t="str">
            <v>CUSTOM1_TOTAL</v>
          </cell>
          <cell r="D1914" t="str">
            <v>N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-3418948.85</v>
          </cell>
        </row>
        <row r="1915">
          <cell r="A1915" t="str">
            <v>L4000000000</v>
          </cell>
          <cell r="B1915" t="str">
            <v>F521</v>
          </cell>
          <cell r="C1915" t="str">
            <v>CUSTOM1_TOTAL</v>
          </cell>
          <cell r="D1915" t="str">
            <v>L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-3949044</v>
          </cell>
        </row>
        <row r="1916">
          <cell r="A1916" t="str">
            <v>L4000000000</v>
          </cell>
          <cell r="B1916" t="str">
            <v>F521</v>
          </cell>
          <cell r="C1916" t="str">
            <v>CUSTOM1_TOTAL</v>
          </cell>
          <cell r="D1916" t="str">
            <v>N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-10601057.609999999</v>
          </cell>
        </row>
        <row r="1917">
          <cell r="A1917" t="str">
            <v>L4100000000</v>
          </cell>
          <cell r="B1917" t="str">
            <v>F000</v>
          </cell>
          <cell r="C1917" t="str">
            <v>CUSTOM1_TOTAL</v>
          </cell>
          <cell r="D1917" t="str">
            <v>CUSTOM2_OTH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-0.19</v>
          </cell>
        </row>
        <row r="1918">
          <cell r="A1918" t="str">
            <v>L4100000000</v>
          </cell>
          <cell r="B1918" t="str">
            <v>F000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-562420069.23000002</v>
          </cell>
        </row>
        <row r="1919">
          <cell r="A1919" t="str">
            <v>L4100000000</v>
          </cell>
          <cell r="B1919" t="str">
            <v>F000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-190649784.69999999</v>
          </cell>
        </row>
        <row r="1920">
          <cell r="A1920" t="str">
            <v>L4100000000</v>
          </cell>
          <cell r="B1920" t="str">
            <v>F100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35924974.850000001</v>
          </cell>
        </row>
        <row r="1921">
          <cell r="A1921" t="str">
            <v>L4100000000</v>
          </cell>
          <cell r="B1921" t="str">
            <v>F100</v>
          </cell>
          <cell r="C1921" t="str">
            <v>CUSTOM1_TOTAL</v>
          </cell>
          <cell r="D1921" t="str">
            <v>N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28762898.239999998</v>
          </cell>
        </row>
        <row r="1922">
          <cell r="A1922" t="str">
            <v>L4100000000</v>
          </cell>
          <cell r="B1922" t="str">
            <v>F105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-79882365.170000002</v>
          </cell>
        </row>
        <row r="1923">
          <cell r="A1923" t="str">
            <v>L4100000000</v>
          </cell>
          <cell r="B1923" t="str">
            <v>F105</v>
          </cell>
          <cell r="C1923" t="str">
            <v>CUSTOM1_TOTAL</v>
          </cell>
          <cell r="D1923" t="str">
            <v>N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-18726118.120000001</v>
          </cell>
        </row>
        <row r="1924">
          <cell r="A1924" t="str">
            <v>L4100000000</v>
          </cell>
          <cell r="B1924" t="str">
            <v>F135</v>
          </cell>
          <cell r="C1924" t="str">
            <v>CUSTOM1_TOTAL</v>
          </cell>
          <cell r="D1924" t="str">
            <v>L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180493348.36000001</v>
          </cell>
        </row>
        <row r="1925">
          <cell r="A1925" t="str">
            <v>L4100000000</v>
          </cell>
          <cell r="B1925" t="str">
            <v>F135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89622243.739999995</v>
          </cell>
        </row>
        <row r="1926">
          <cell r="A1926" t="str">
            <v>L4100000000</v>
          </cell>
          <cell r="B1926" t="str">
            <v>F145</v>
          </cell>
          <cell r="C1926" t="str">
            <v>CUSTOM1_TOTAL</v>
          </cell>
          <cell r="D1926" t="str">
            <v>L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-10982135.460000001</v>
          </cell>
        </row>
        <row r="1927">
          <cell r="A1927" t="str">
            <v>L4100000000</v>
          </cell>
          <cell r="B1927" t="str">
            <v>F145</v>
          </cell>
          <cell r="C1927" t="str">
            <v>CUSTOM1_TOTAL</v>
          </cell>
          <cell r="D1927" t="str">
            <v>N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-2789033.22</v>
          </cell>
        </row>
        <row r="1928">
          <cell r="A1928" t="str">
            <v>L4100000000</v>
          </cell>
          <cell r="B1928" t="str">
            <v>F185</v>
          </cell>
          <cell r="C1928" t="str">
            <v>CUSTOM1_TOTAL</v>
          </cell>
          <cell r="D1928" t="str">
            <v>L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60614463.340000004</v>
          </cell>
        </row>
        <row r="1929">
          <cell r="A1929" t="str">
            <v>L4100000000</v>
          </cell>
          <cell r="B1929" t="str">
            <v>F185</v>
          </cell>
          <cell r="C1929" t="str">
            <v>CUSTOM1_TOTAL</v>
          </cell>
          <cell r="D1929" t="str">
            <v>N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631574.29</v>
          </cell>
        </row>
        <row r="1930">
          <cell r="A1930" t="str">
            <v>L4100000000</v>
          </cell>
          <cell r="B1930" t="str">
            <v>F930</v>
          </cell>
          <cell r="C1930" t="str">
            <v>CUSTOM1_TOTAL</v>
          </cell>
          <cell r="D1930" t="str">
            <v>L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2041304.33</v>
          </cell>
        </row>
        <row r="1931">
          <cell r="A1931" t="str">
            <v>L4100000000</v>
          </cell>
          <cell r="B1931" t="str">
            <v>F930</v>
          </cell>
          <cell r="C1931" t="str">
            <v>CUSTOM1_TOTAL</v>
          </cell>
          <cell r="D1931" t="str">
            <v>N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-41774451.079999998</v>
          </cell>
        </row>
        <row r="1932">
          <cell r="A1932" t="str">
            <v>L4120000000</v>
          </cell>
          <cell r="B1932" t="str">
            <v>F000</v>
          </cell>
          <cell r="C1932" t="str">
            <v>CUSTOM1_TOTAL</v>
          </cell>
          <cell r="D1932" t="str">
            <v>CUSTOM2_OTH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-0.21</v>
          </cell>
        </row>
        <row r="1933">
          <cell r="A1933" t="str">
            <v>L4120000000</v>
          </cell>
          <cell r="B1933" t="str">
            <v>F000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-79290760.340000004</v>
          </cell>
        </row>
        <row r="1934">
          <cell r="A1934" t="str">
            <v>L4120000000</v>
          </cell>
          <cell r="B1934" t="str">
            <v>F000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-27308813.760000002</v>
          </cell>
        </row>
        <row r="1935">
          <cell r="A1935" t="str">
            <v>L4120000000</v>
          </cell>
          <cell r="B1935" t="str">
            <v>F100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35924974.850000001</v>
          </cell>
        </row>
        <row r="1936">
          <cell r="A1936" t="str">
            <v>L4120000000</v>
          </cell>
          <cell r="B1936" t="str">
            <v>F100</v>
          </cell>
          <cell r="C1936" t="str">
            <v>CUSTOM1_TOTAL</v>
          </cell>
          <cell r="D1936" t="str">
            <v>N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28762898.239999998</v>
          </cell>
        </row>
        <row r="1937">
          <cell r="A1937" t="str">
            <v>L4120000000</v>
          </cell>
          <cell r="B1937" t="str">
            <v>F105</v>
          </cell>
          <cell r="C1937" t="str">
            <v>CUSTOM1_TOTAL</v>
          </cell>
          <cell r="D1937" t="str">
            <v>L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-79882365.170000002</v>
          </cell>
        </row>
        <row r="1938">
          <cell r="A1938" t="str">
            <v>L4120000000</v>
          </cell>
          <cell r="B1938" t="str">
            <v>F105</v>
          </cell>
          <cell r="C1938" t="str">
            <v>CUSTOM1_TOTAL</v>
          </cell>
          <cell r="D1938" t="str">
            <v>N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-18726118.120000001</v>
          </cell>
        </row>
        <row r="1939">
          <cell r="A1939" t="str">
            <v>L4120000000</v>
          </cell>
          <cell r="B1939" t="str">
            <v>F185</v>
          </cell>
          <cell r="C1939" t="str">
            <v>CUSTOM1_TOTAL</v>
          </cell>
          <cell r="D1939" t="str">
            <v>L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14219472.720000001</v>
          </cell>
        </row>
        <row r="1940">
          <cell r="A1940" t="str">
            <v>L4120000000</v>
          </cell>
          <cell r="B1940" t="str">
            <v>F185</v>
          </cell>
          <cell r="C1940" t="str">
            <v>CUSTOM1_TOTAL</v>
          </cell>
          <cell r="D1940" t="str">
            <v>N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-7587648.6200000001</v>
          </cell>
        </row>
        <row r="1941">
          <cell r="A1941" t="str">
            <v>L4120000000</v>
          </cell>
          <cell r="B1941" t="str">
            <v>F930</v>
          </cell>
          <cell r="C1941" t="str">
            <v>CUSTOM1_TOTAL</v>
          </cell>
          <cell r="D1941" t="str">
            <v>L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-1053014.53</v>
          </cell>
        </row>
        <row r="1942">
          <cell r="A1942" t="str">
            <v>L4120000000</v>
          </cell>
          <cell r="B1942" t="str">
            <v>F930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-1053014.53</v>
          </cell>
        </row>
        <row r="1943">
          <cell r="A1943" t="str">
            <v>L4120000010</v>
          </cell>
          <cell r="B1943" t="str">
            <v>F000</v>
          </cell>
          <cell r="C1943" t="str">
            <v>CUSTOM1_TOTAL</v>
          </cell>
          <cell r="D1943" t="str">
            <v>CUSTOM2_OTH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-0.21</v>
          </cell>
        </row>
        <row r="1944">
          <cell r="A1944" t="str">
            <v>L4120000010</v>
          </cell>
          <cell r="B1944" t="str">
            <v>F000</v>
          </cell>
          <cell r="C1944" t="str">
            <v>CUSTOM1_TOTAL</v>
          </cell>
          <cell r="D1944" t="str">
            <v>L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-79290760.340000004</v>
          </cell>
        </row>
        <row r="1945">
          <cell r="A1945" t="str">
            <v>L4120000010</v>
          </cell>
          <cell r="B1945" t="str">
            <v>F000</v>
          </cell>
          <cell r="C1945" t="str">
            <v>CUSTOM1_TOTAL</v>
          </cell>
          <cell r="D1945" t="str">
            <v>N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-27308813.760000002</v>
          </cell>
        </row>
        <row r="1946">
          <cell r="A1946" t="str">
            <v>L4120000010</v>
          </cell>
          <cell r="B1946" t="str">
            <v>F100</v>
          </cell>
          <cell r="C1946" t="str">
            <v>CUSTOM1_TOTAL</v>
          </cell>
          <cell r="D1946" t="str">
            <v>L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35924974.850000001</v>
          </cell>
        </row>
        <row r="1947">
          <cell r="A1947" t="str">
            <v>L4120000010</v>
          </cell>
          <cell r="B1947" t="str">
            <v>F100</v>
          </cell>
          <cell r="C1947" t="str">
            <v>CUSTOM1_TOTAL</v>
          </cell>
          <cell r="D1947" t="str">
            <v>N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28762898.239999998</v>
          </cell>
        </row>
        <row r="1948">
          <cell r="A1948" t="str">
            <v>L4120000010</v>
          </cell>
          <cell r="B1948" t="str">
            <v>F105</v>
          </cell>
          <cell r="C1948" t="str">
            <v>CUSTOM1_TOTAL</v>
          </cell>
          <cell r="D1948" t="str">
            <v>L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-79882365.170000002</v>
          </cell>
        </row>
        <row r="1949">
          <cell r="A1949" t="str">
            <v>L4120000010</v>
          </cell>
          <cell r="B1949" t="str">
            <v>F105</v>
          </cell>
          <cell r="C1949" t="str">
            <v>CUSTOM1_TOTAL</v>
          </cell>
          <cell r="D1949" t="str">
            <v>N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-18726118.120000001</v>
          </cell>
        </row>
        <row r="1950">
          <cell r="A1950" t="str">
            <v>L4120000010</v>
          </cell>
          <cell r="B1950" t="str">
            <v>F185</v>
          </cell>
          <cell r="C1950" t="str">
            <v>CUSTOM1_TOTAL</v>
          </cell>
          <cell r="D1950" t="str">
            <v>L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14219472.720000001</v>
          </cell>
        </row>
        <row r="1951">
          <cell r="A1951" t="str">
            <v>L4120000010</v>
          </cell>
          <cell r="B1951" t="str">
            <v>F185</v>
          </cell>
          <cell r="C1951" t="str">
            <v>CUSTOM1_TOTAL</v>
          </cell>
          <cell r="D1951" t="str">
            <v>N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-7587648.6200000001</v>
          </cell>
        </row>
        <row r="1952">
          <cell r="A1952" t="str">
            <v>L4120000010</v>
          </cell>
          <cell r="B1952" t="str">
            <v>F930</v>
          </cell>
          <cell r="C1952" t="str">
            <v>CUSTOM1_TOTAL</v>
          </cell>
          <cell r="D1952" t="str">
            <v>L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-1053014.53</v>
          </cell>
        </row>
        <row r="1953">
          <cell r="A1953" t="str">
            <v>L4120000010</v>
          </cell>
          <cell r="B1953" t="str">
            <v>F930</v>
          </cell>
          <cell r="C1953" t="str">
            <v>CUSTOM1_TOTAL</v>
          </cell>
          <cell r="D1953" t="str">
            <v>N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-1053014.53</v>
          </cell>
        </row>
        <row r="1954">
          <cell r="A1954" t="str">
            <v>L4140000000</v>
          </cell>
          <cell r="B1954" t="str">
            <v>F000</v>
          </cell>
          <cell r="C1954" t="str">
            <v>CUSTOM1_TOTAL</v>
          </cell>
          <cell r="D1954" t="str">
            <v>CUSTOM2_OTH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0.02</v>
          </cell>
        </row>
        <row r="1955">
          <cell r="A1955" t="str">
            <v>L4140000000</v>
          </cell>
          <cell r="B1955" t="str">
            <v>F000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-483129308.88999999</v>
          </cell>
        </row>
        <row r="1956">
          <cell r="A1956" t="str">
            <v>L4140000000</v>
          </cell>
          <cell r="B1956" t="str">
            <v>F000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-163340970.94</v>
          </cell>
        </row>
        <row r="1957">
          <cell r="A1957" t="str">
            <v>L4140000000</v>
          </cell>
          <cell r="B1957" t="str">
            <v>F135</v>
          </cell>
          <cell r="C1957" t="str">
            <v>CUSTOM1_TOTAL</v>
          </cell>
          <cell r="D1957" t="str">
            <v>L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180493348.36000001</v>
          </cell>
        </row>
        <row r="1958">
          <cell r="A1958" t="str">
            <v>L4140000000</v>
          </cell>
          <cell r="B1958" t="str">
            <v>F135</v>
          </cell>
          <cell r="C1958" t="str">
            <v>CUSTOM1_TOTAL</v>
          </cell>
          <cell r="D1958" t="str">
            <v>N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89622243.739999995</v>
          </cell>
        </row>
        <row r="1959">
          <cell r="A1959" t="str">
            <v>L4140000000</v>
          </cell>
          <cell r="B1959" t="str">
            <v>F145</v>
          </cell>
          <cell r="C1959" t="str">
            <v>CUSTOM1_TOTAL</v>
          </cell>
          <cell r="D1959" t="str">
            <v>L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-10982135.460000001</v>
          </cell>
        </row>
        <row r="1960">
          <cell r="A1960" t="str">
            <v>L4140000000</v>
          </cell>
          <cell r="B1960" t="str">
            <v>F145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-2789033.22</v>
          </cell>
        </row>
        <row r="1961">
          <cell r="A1961" t="str">
            <v>L4140000000</v>
          </cell>
          <cell r="B1961" t="str">
            <v>F185</v>
          </cell>
          <cell r="C1961" t="str">
            <v>CUSTOM1_TOTAL</v>
          </cell>
          <cell r="D1961" t="str">
            <v>L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46394990.619999997</v>
          </cell>
        </row>
        <row r="1962">
          <cell r="A1962" t="str">
            <v>L4140000000</v>
          </cell>
          <cell r="B1962" t="str">
            <v>F185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8219222.9100000001</v>
          </cell>
        </row>
        <row r="1963">
          <cell r="A1963" t="str">
            <v>L4140000000</v>
          </cell>
          <cell r="B1963" t="str">
            <v>F930</v>
          </cell>
          <cell r="C1963" t="str">
            <v>CUSTOM1_TOTAL</v>
          </cell>
          <cell r="D1963" t="str">
            <v>L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3094318.86</v>
          </cell>
        </row>
        <row r="1964">
          <cell r="A1964" t="str">
            <v>L4140000000</v>
          </cell>
          <cell r="B1964" t="str">
            <v>F930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-40721436.549999997</v>
          </cell>
        </row>
        <row r="1965">
          <cell r="A1965" t="str">
            <v>L4140000010</v>
          </cell>
          <cell r="B1965" t="str">
            <v>F000</v>
          </cell>
          <cell r="C1965" t="str">
            <v>CUSTOM1_TOTAL</v>
          </cell>
          <cell r="D1965" t="str">
            <v>CUSTOM2_OTH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0.02</v>
          </cell>
        </row>
        <row r="1966">
          <cell r="A1966" t="str">
            <v>L4140000010</v>
          </cell>
          <cell r="B1966" t="str">
            <v>F000</v>
          </cell>
          <cell r="C1966" t="str">
            <v>CUSTOM1_TOTAL</v>
          </cell>
          <cell r="D1966" t="str">
            <v>L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-431656806.63999999</v>
          </cell>
        </row>
        <row r="1967">
          <cell r="A1967" t="str">
            <v>L4140000010</v>
          </cell>
          <cell r="B1967" t="str">
            <v>F000</v>
          </cell>
          <cell r="C1967" t="str">
            <v>CUSTOM1_TOTAL</v>
          </cell>
          <cell r="D1967" t="str">
            <v>N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-163020244.94</v>
          </cell>
        </row>
        <row r="1968">
          <cell r="A1968" t="str">
            <v>L4140000010</v>
          </cell>
          <cell r="B1968" t="str">
            <v>F135</v>
          </cell>
          <cell r="C1968" t="str">
            <v>CUSTOM1_TOTAL</v>
          </cell>
          <cell r="D1968" t="str">
            <v>L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180493348.36000001</v>
          </cell>
        </row>
        <row r="1969">
          <cell r="A1969" t="str">
            <v>L4140000010</v>
          </cell>
          <cell r="B1969" t="str">
            <v>F135</v>
          </cell>
          <cell r="C1969" t="str">
            <v>CUSTOM1_TOTAL</v>
          </cell>
          <cell r="D1969" t="str">
            <v>N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89622243.739999995</v>
          </cell>
        </row>
        <row r="1970">
          <cell r="A1970" t="str">
            <v>L4140000010</v>
          </cell>
          <cell r="B1970" t="str">
            <v>F145</v>
          </cell>
          <cell r="C1970" t="str">
            <v>CUSTOM1_TOTAL</v>
          </cell>
          <cell r="D1970" t="str">
            <v>L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-10982135.460000001</v>
          </cell>
        </row>
        <row r="1971">
          <cell r="A1971" t="str">
            <v>L4140000010</v>
          </cell>
          <cell r="B1971" t="str">
            <v>F145</v>
          </cell>
          <cell r="C1971" t="str">
            <v>CUSTOM1_TOTAL</v>
          </cell>
          <cell r="D1971" t="str">
            <v>N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-2789033.22</v>
          </cell>
        </row>
        <row r="1972">
          <cell r="A1972" t="str">
            <v>L4140000010</v>
          </cell>
          <cell r="B1972" t="str">
            <v>F185</v>
          </cell>
          <cell r="C1972" t="str">
            <v>CUSTOM1_TOTAL</v>
          </cell>
          <cell r="D1972" t="str">
            <v>L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47429132.579999998</v>
          </cell>
        </row>
        <row r="1973">
          <cell r="A1973" t="str">
            <v>L4140000010</v>
          </cell>
          <cell r="B1973" t="str">
            <v>F185</v>
          </cell>
          <cell r="C1973" t="str">
            <v>CUSTOM1_TOTAL</v>
          </cell>
          <cell r="D1973" t="str">
            <v>N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8219222.9100000001</v>
          </cell>
        </row>
        <row r="1974">
          <cell r="A1974" t="str">
            <v>L4140000080</v>
          </cell>
          <cell r="B1974" t="str">
            <v>F000</v>
          </cell>
          <cell r="C1974" t="str">
            <v>CUSTOM1_TOTAL</v>
          </cell>
          <cell r="D1974" t="str">
            <v>L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-51472502.25</v>
          </cell>
        </row>
        <row r="1975">
          <cell r="A1975" t="str">
            <v>L4140000080</v>
          </cell>
          <cell r="B1975" t="str">
            <v>F000</v>
          </cell>
          <cell r="C1975" t="str">
            <v>CUSTOM1_TOTAL</v>
          </cell>
          <cell r="D1975" t="str">
            <v>N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-320726</v>
          </cell>
        </row>
        <row r="1976">
          <cell r="A1976" t="str">
            <v>L4140000080</v>
          </cell>
          <cell r="B1976" t="str">
            <v>F185</v>
          </cell>
          <cell r="C1976" t="str">
            <v>CUSTOM1_TOTAL</v>
          </cell>
          <cell r="D1976" t="str">
            <v>L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-1034141.96</v>
          </cell>
        </row>
        <row r="1977">
          <cell r="A1977" t="str">
            <v>L4140000080</v>
          </cell>
          <cell r="B1977" t="str">
            <v>F930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3094318.86</v>
          </cell>
        </row>
        <row r="1978">
          <cell r="A1978" t="str">
            <v>L4140000080</v>
          </cell>
          <cell r="B1978" t="str">
            <v>F930</v>
          </cell>
          <cell r="C1978" t="str">
            <v>CUSTOM1_TOTAL</v>
          </cell>
          <cell r="D1978" t="str">
            <v>N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-40721436.549999997</v>
          </cell>
        </row>
        <row r="1979">
          <cell r="A1979" t="str">
            <v>L4200000000</v>
          </cell>
          <cell r="B1979" t="str">
            <v>F000</v>
          </cell>
          <cell r="C1979" t="str">
            <v>CUSTOM1_TOTAL</v>
          </cell>
          <cell r="D1979" t="str">
            <v>L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-270743486.47000003</v>
          </cell>
        </row>
        <row r="1980">
          <cell r="A1980" t="str">
            <v>L4200000000</v>
          </cell>
          <cell r="B1980" t="str">
            <v>F000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-3242407588.8899999</v>
          </cell>
        </row>
        <row r="1981">
          <cell r="A1981" t="str">
            <v>L4200000000</v>
          </cell>
          <cell r="B1981" t="str">
            <v>F005</v>
          </cell>
          <cell r="C1981" t="str">
            <v>CUSTOM1_TOTAL</v>
          </cell>
          <cell r="D1981" t="str">
            <v>L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-7138142.4699999997</v>
          </cell>
        </row>
        <row r="1982">
          <cell r="A1982" t="str">
            <v>L4200000000</v>
          </cell>
          <cell r="B1982" t="str">
            <v>F005</v>
          </cell>
          <cell r="C1982" t="str">
            <v>CUSTOM1_TOTAL</v>
          </cell>
          <cell r="D1982" t="str">
            <v>N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-19163045.68</v>
          </cell>
        </row>
        <row r="1983">
          <cell r="A1983" t="str">
            <v>L4200000000</v>
          </cell>
          <cell r="B1983" t="str">
            <v>F00A</v>
          </cell>
          <cell r="C1983" t="str">
            <v>CUSTOM1_TOTAL</v>
          </cell>
          <cell r="D1983" t="str">
            <v>L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-7434698.5</v>
          </cell>
        </row>
        <row r="1984">
          <cell r="A1984" t="str">
            <v>L4200000000</v>
          </cell>
          <cell r="B1984" t="str">
            <v>F00A</v>
          </cell>
          <cell r="C1984" t="str">
            <v>CUSTOM1_TOTAL</v>
          </cell>
          <cell r="D1984" t="str">
            <v>N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7434698.5</v>
          </cell>
        </row>
        <row r="1985">
          <cell r="A1985" t="str">
            <v>L4200000000</v>
          </cell>
          <cell r="B1985" t="str">
            <v>F110</v>
          </cell>
          <cell r="C1985" t="str">
            <v>CUSTOM1_TOTAL</v>
          </cell>
          <cell r="D1985" t="str">
            <v>L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-5489896840.46</v>
          </cell>
        </row>
        <row r="1986">
          <cell r="A1986" t="str">
            <v>L4200000000</v>
          </cell>
          <cell r="B1986" t="str">
            <v>F110</v>
          </cell>
          <cell r="C1986" t="str">
            <v>CUSTOM1_TOTAL</v>
          </cell>
          <cell r="D1986" t="str">
            <v>N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-2226259942.3099999</v>
          </cell>
        </row>
        <row r="1987">
          <cell r="A1987" t="str">
            <v>L4200000000</v>
          </cell>
          <cell r="B1987" t="str">
            <v>F115</v>
          </cell>
          <cell r="C1987" t="str">
            <v>CUSTOM1_TOTAL</v>
          </cell>
          <cell r="D1987" t="str">
            <v>L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439115992.76999998</v>
          </cell>
        </row>
        <row r="1988">
          <cell r="A1988" t="str">
            <v>L4200000000</v>
          </cell>
          <cell r="B1988" t="str">
            <v>F115</v>
          </cell>
          <cell r="C1988" t="str">
            <v>CUSTOM1_TOTAL</v>
          </cell>
          <cell r="D1988" t="str">
            <v>N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163034685.94</v>
          </cell>
        </row>
        <row r="1989">
          <cell r="A1989" t="str">
            <v>L4200000000</v>
          </cell>
          <cell r="B1989" t="str">
            <v>F185</v>
          </cell>
          <cell r="C1989" t="str">
            <v>CUSTOM1_TOTAL</v>
          </cell>
          <cell r="D1989" t="str">
            <v>L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27668227.710000001</v>
          </cell>
        </row>
        <row r="1990">
          <cell r="A1990" t="str">
            <v>L4200000000</v>
          </cell>
          <cell r="B1990" t="str">
            <v>F185</v>
          </cell>
          <cell r="C1990" t="str">
            <v>CUSTOM1_TOTAL</v>
          </cell>
          <cell r="D1990" t="str">
            <v>N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74278079.239999995</v>
          </cell>
        </row>
        <row r="1991">
          <cell r="A1991" t="str">
            <v>L4200000000</v>
          </cell>
          <cell r="B1991" t="str">
            <v>F525</v>
          </cell>
          <cell r="C1991" t="str">
            <v>CUSTOM1_TOTAL</v>
          </cell>
          <cell r="D1991" t="str">
            <v>L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5110722097.6700001</v>
          </cell>
        </row>
        <row r="1992">
          <cell r="A1992" t="str">
            <v>L4200000000</v>
          </cell>
          <cell r="B1992" t="str">
            <v>F525</v>
          </cell>
          <cell r="C1992" t="str">
            <v>CUSTOM1_TOTAL</v>
          </cell>
          <cell r="D1992" t="str">
            <v>N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3312319624.8899999</v>
          </cell>
        </row>
        <row r="1993">
          <cell r="A1993" t="str">
            <v>L4200000000</v>
          </cell>
          <cell r="B1993" t="str">
            <v>F930</v>
          </cell>
          <cell r="C1993" t="str">
            <v>CUSTOM1_TOTAL</v>
          </cell>
          <cell r="D1993" t="str">
            <v>L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69823.570000000007</v>
          </cell>
        </row>
        <row r="1994">
          <cell r="A1994" t="str">
            <v>L4200000000</v>
          </cell>
          <cell r="B1994" t="str">
            <v>F930</v>
          </cell>
          <cell r="C1994" t="str">
            <v>CUSTOM1_TOTAL</v>
          </cell>
          <cell r="D1994" t="str">
            <v>N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187448.26</v>
          </cell>
        </row>
        <row r="1995">
          <cell r="A1995" t="str">
            <v>L4200000000</v>
          </cell>
          <cell r="B1995" t="str">
            <v>F007</v>
          </cell>
          <cell r="C1995" t="str">
            <v>CUSTOM1_TOTAL</v>
          </cell>
          <cell r="D1995" t="str">
            <v>L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-1273542.03</v>
          </cell>
        </row>
        <row r="1996">
          <cell r="A1996" t="str">
            <v>L4200000000</v>
          </cell>
          <cell r="B1996" t="str">
            <v>F007</v>
          </cell>
          <cell r="C1996" t="str">
            <v>CUSTOM1_TOTAL</v>
          </cell>
          <cell r="D1996" t="str">
            <v>N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-3418948.85</v>
          </cell>
        </row>
        <row r="1997">
          <cell r="A1997" t="str">
            <v>L4200000000</v>
          </cell>
          <cell r="B1997" t="str">
            <v>F521</v>
          </cell>
          <cell r="C1997" t="str">
            <v>CUSTOM1_TOTAL</v>
          </cell>
          <cell r="D1997" t="str">
            <v>L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-3949044</v>
          </cell>
        </row>
        <row r="1998">
          <cell r="A1998" t="str">
            <v>L4200000000</v>
          </cell>
          <cell r="B1998" t="str">
            <v>F521</v>
          </cell>
          <cell r="C1998" t="str">
            <v>CUSTOM1_TOTAL</v>
          </cell>
          <cell r="D1998" t="str">
            <v>N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-10601057.609999999</v>
          </cell>
        </row>
        <row r="1999">
          <cell r="A1999" t="str">
            <v>L4210000000</v>
          </cell>
          <cell r="B1999" t="str">
            <v>F000</v>
          </cell>
          <cell r="C1999" t="str">
            <v>CUSTOM1_TOTAL</v>
          </cell>
          <cell r="D1999" t="str">
            <v>L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-270743486.47000003</v>
          </cell>
        </row>
        <row r="2000">
          <cell r="A2000" t="str">
            <v>L4210000000</v>
          </cell>
          <cell r="B2000" t="str">
            <v>F000</v>
          </cell>
          <cell r="C2000" t="str">
            <v>CUSTOM1_TOTAL</v>
          </cell>
          <cell r="D2000" t="str">
            <v>N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-3242407588.8899999</v>
          </cell>
        </row>
        <row r="2001">
          <cell r="A2001" t="str">
            <v>L4210000000</v>
          </cell>
          <cell r="B2001" t="str">
            <v>F005</v>
          </cell>
          <cell r="C2001" t="str">
            <v>CUSTOM1_TOTAL</v>
          </cell>
          <cell r="D2001" t="str">
            <v>L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-7138142.4699999997</v>
          </cell>
        </row>
        <row r="2002">
          <cell r="A2002" t="str">
            <v>L4210000000</v>
          </cell>
          <cell r="B2002" t="str">
            <v>F005</v>
          </cell>
          <cell r="C2002" t="str">
            <v>CUSTOM1_TOTAL</v>
          </cell>
          <cell r="D2002" t="str">
            <v>N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-19163045.68</v>
          </cell>
        </row>
        <row r="2003">
          <cell r="A2003" t="str">
            <v>L4210000000</v>
          </cell>
          <cell r="B2003" t="str">
            <v>F00A</v>
          </cell>
          <cell r="C2003" t="str">
            <v>CUSTOM1_TOTAL</v>
          </cell>
          <cell r="D2003" t="str">
            <v>L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-7434698.5</v>
          </cell>
        </row>
        <row r="2004">
          <cell r="A2004" t="str">
            <v>L4210000000</v>
          </cell>
          <cell r="B2004" t="str">
            <v>F00A</v>
          </cell>
          <cell r="C2004" t="str">
            <v>CUSTOM1_TOTAL</v>
          </cell>
          <cell r="D2004" t="str">
            <v>N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7434698.5</v>
          </cell>
        </row>
        <row r="2005">
          <cell r="A2005" t="str">
            <v>L4210000000</v>
          </cell>
          <cell r="B2005" t="str">
            <v>F110</v>
          </cell>
          <cell r="C2005" t="str">
            <v>CUSTOM1_TOTAL</v>
          </cell>
          <cell r="D2005" t="str">
            <v>L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-5489896840.46</v>
          </cell>
        </row>
        <row r="2006">
          <cell r="A2006" t="str">
            <v>L4210000000</v>
          </cell>
          <cell r="B2006" t="str">
            <v>F110</v>
          </cell>
          <cell r="C2006" t="str">
            <v>CUSTOM1_TOTAL</v>
          </cell>
          <cell r="D2006" t="str">
            <v>N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-2226259942.3099999</v>
          </cell>
        </row>
        <row r="2007">
          <cell r="A2007" t="str">
            <v>L4210000000</v>
          </cell>
          <cell r="B2007" t="str">
            <v>F115</v>
          </cell>
          <cell r="C2007" t="str">
            <v>CUSTOM1_TOTAL</v>
          </cell>
          <cell r="D2007" t="str">
            <v>L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439115992.76999998</v>
          </cell>
        </row>
        <row r="2008">
          <cell r="A2008" t="str">
            <v>L4210000000</v>
          </cell>
          <cell r="B2008" t="str">
            <v>F115</v>
          </cell>
          <cell r="C2008" t="str">
            <v>CUSTOM1_TOTAL</v>
          </cell>
          <cell r="D2008" t="str">
            <v>N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163034685.94</v>
          </cell>
        </row>
        <row r="2009">
          <cell r="A2009" t="str">
            <v>L4210000000</v>
          </cell>
          <cell r="B2009" t="str">
            <v>F185</v>
          </cell>
          <cell r="C2009" t="str">
            <v>CUSTOM1_TOTAL</v>
          </cell>
          <cell r="D2009" t="str">
            <v>L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27668227.710000001</v>
          </cell>
        </row>
        <row r="2010">
          <cell r="A2010" t="str">
            <v>L4210000000</v>
          </cell>
          <cell r="B2010" t="str">
            <v>F185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74278079.239999995</v>
          </cell>
        </row>
        <row r="2011">
          <cell r="A2011" t="str">
            <v>L4210000000</v>
          </cell>
          <cell r="B2011" t="str">
            <v>F525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5110722097.6700001</v>
          </cell>
        </row>
        <row r="2012">
          <cell r="A2012" t="str">
            <v>L4210000000</v>
          </cell>
          <cell r="B2012" t="str">
            <v>F525</v>
          </cell>
          <cell r="C2012" t="str">
            <v>CUSTOM1_TOTAL</v>
          </cell>
          <cell r="D2012" t="str">
            <v>N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3312319624.8899999</v>
          </cell>
        </row>
        <row r="2013">
          <cell r="A2013" t="str">
            <v>L4210000000</v>
          </cell>
          <cell r="B2013" t="str">
            <v>F930</v>
          </cell>
          <cell r="C2013" t="str">
            <v>CUSTOM1_TOTAL</v>
          </cell>
          <cell r="D2013" t="str">
            <v>L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69823.570000000007</v>
          </cell>
        </row>
        <row r="2014">
          <cell r="A2014" t="str">
            <v>L4210000000</v>
          </cell>
          <cell r="B2014" t="str">
            <v>F930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187448.26</v>
          </cell>
        </row>
        <row r="2015">
          <cell r="A2015" t="str">
            <v>L4210000000</v>
          </cell>
          <cell r="B2015" t="str">
            <v>F007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-1273542.03</v>
          </cell>
        </row>
        <row r="2016">
          <cell r="A2016" t="str">
            <v>L4210000000</v>
          </cell>
          <cell r="B2016" t="str">
            <v>F007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-3418948.85</v>
          </cell>
        </row>
        <row r="2017">
          <cell r="A2017" t="str">
            <v>L4210000000</v>
          </cell>
          <cell r="B2017" t="str">
            <v>F521</v>
          </cell>
          <cell r="C2017" t="str">
            <v>CUSTOM1_TOTAL</v>
          </cell>
          <cell r="D2017" t="str">
            <v>L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-3949044</v>
          </cell>
        </row>
        <row r="2018">
          <cell r="A2018" t="str">
            <v>L4210000000</v>
          </cell>
          <cell r="B2018" t="str">
            <v>F521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-10601057.609999999</v>
          </cell>
        </row>
        <row r="2019">
          <cell r="A2019" t="str">
            <v>L4211000000</v>
          </cell>
          <cell r="B2019" t="str">
            <v>F000</v>
          </cell>
          <cell r="C2019" t="str">
            <v>CUSTOM1_TOTAL</v>
          </cell>
          <cell r="D2019" t="str">
            <v>N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-1400000000</v>
          </cell>
        </row>
        <row r="2020">
          <cell r="A2020" t="str">
            <v>L4211000010</v>
          </cell>
          <cell r="B2020" t="str">
            <v>F000</v>
          </cell>
          <cell r="C2020" t="str">
            <v>CUSTOM1_TOTAL</v>
          </cell>
          <cell r="D2020" t="str">
            <v>N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-1400000000</v>
          </cell>
        </row>
        <row r="2021">
          <cell r="A2021" t="str">
            <v>L4213000000</v>
          </cell>
          <cell r="B2021" t="str">
            <v>F000</v>
          </cell>
          <cell r="C2021" t="str">
            <v>CUSTOM1_TOTAL</v>
          </cell>
          <cell r="D2021" t="str">
            <v>L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-270743486.47000003</v>
          </cell>
        </row>
        <row r="2022">
          <cell r="A2022" t="str">
            <v>L4213000000</v>
          </cell>
          <cell r="B2022" t="str">
            <v>F000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-1842407588.8900001</v>
          </cell>
        </row>
        <row r="2023">
          <cell r="A2023" t="str">
            <v>L4213000000</v>
          </cell>
          <cell r="B2023" t="str">
            <v>F005</v>
          </cell>
          <cell r="C2023" t="str">
            <v>CUSTOM1_TOTAL</v>
          </cell>
          <cell r="D2023" t="str">
            <v>L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-7138142.4699999997</v>
          </cell>
        </row>
        <row r="2024">
          <cell r="A2024" t="str">
            <v>L4213000000</v>
          </cell>
          <cell r="B2024" t="str">
            <v>F005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-19163045.68</v>
          </cell>
        </row>
        <row r="2025">
          <cell r="A2025" t="str">
            <v>L4213000000</v>
          </cell>
          <cell r="B2025" t="str">
            <v>F00A</v>
          </cell>
          <cell r="C2025" t="str">
            <v>CUSTOM1_TOTAL</v>
          </cell>
          <cell r="D2025" t="str">
            <v>L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-7434698.5</v>
          </cell>
        </row>
        <row r="2026">
          <cell r="A2026" t="str">
            <v>L4213000000</v>
          </cell>
          <cell r="B2026" t="str">
            <v>F00A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7434698.5</v>
          </cell>
        </row>
        <row r="2027">
          <cell r="A2027" t="str">
            <v>L4213000000</v>
          </cell>
          <cell r="B2027" t="str">
            <v>F110</v>
          </cell>
          <cell r="C2027" t="str">
            <v>CUSTOM1_TOTAL</v>
          </cell>
          <cell r="D2027" t="str">
            <v>L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-5489896840.46</v>
          </cell>
        </row>
        <row r="2028">
          <cell r="A2028" t="str">
            <v>L4213000000</v>
          </cell>
          <cell r="B2028" t="str">
            <v>F110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-2226259942.3099999</v>
          </cell>
        </row>
        <row r="2029">
          <cell r="A2029" t="str">
            <v>L4213000000</v>
          </cell>
          <cell r="B2029" t="str">
            <v>F115</v>
          </cell>
          <cell r="C2029" t="str">
            <v>CUSTOM1_TOTAL</v>
          </cell>
          <cell r="D2029" t="str">
            <v>L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439115992.76999998</v>
          </cell>
        </row>
        <row r="2030">
          <cell r="A2030" t="str">
            <v>L4213000000</v>
          </cell>
          <cell r="B2030" t="str">
            <v>F115</v>
          </cell>
          <cell r="C2030" t="str">
            <v>CUSTOM1_TOTAL</v>
          </cell>
          <cell r="D2030" t="str">
            <v>N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163034685.94</v>
          </cell>
        </row>
        <row r="2031">
          <cell r="A2031" t="str">
            <v>L4213000000</v>
          </cell>
          <cell r="B2031" t="str">
            <v>F185</v>
          </cell>
          <cell r="C2031" t="str">
            <v>CUSTOM1_TOTAL</v>
          </cell>
          <cell r="D2031" t="str">
            <v>L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27668227.710000001</v>
          </cell>
        </row>
        <row r="2032">
          <cell r="A2032" t="str">
            <v>L4213000000</v>
          </cell>
          <cell r="B2032" t="str">
            <v>F185</v>
          </cell>
          <cell r="C2032" t="str">
            <v>CUSTOM1_TOTAL</v>
          </cell>
          <cell r="D2032" t="str">
            <v>N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74278079.239999995</v>
          </cell>
        </row>
        <row r="2033">
          <cell r="A2033" t="str">
            <v>L4213000000</v>
          </cell>
          <cell r="B2033" t="str">
            <v>F525</v>
          </cell>
          <cell r="C2033" t="str">
            <v>CUSTOM1_TOTAL</v>
          </cell>
          <cell r="D2033" t="str">
            <v>L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5110722097.6700001</v>
          </cell>
        </row>
        <row r="2034">
          <cell r="A2034" t="str">
            <v>L4213000000</v>
          </cell>
          <cell r="B2034" t="str">
            <v>F525</v>
          </cell>
          <cell r="C2034" t="str">
            <v>CUSTOM1_TOTAL</v>
          </cell>
          <cell r="D2034" t="str">
            <v>N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3312319624.8899999</v>
          </cell>
        </row>
        <row r="2035">
          <cell r="A2035" t="str">
            <v>L4213000000</v>
          </cell>
          <cell r="B2035" t="str">
            <v>F930</v>
          </cell>
          <cell r="C2035" t="str">
            <v>CUSTOM1_TOTAL</v>
          </cell>
          <cell r="D2035" t="str">
            <v>L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69823.570000000007</v>
          </cell>
        </row>
        <row r="2036">
          <cell r="A2036" t="str">
            <v>L4213000000</v>
          </cell>
          <cell r="B2036" t="str">
            <v>F930</v>
          </cell>
          <cell r="C2036" t="str">
            <v>CUSTOM1_TOTAL</v>
          </cell>
          <cell r="D2036" t="str">
            <v>N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187448.26</v>
          </cell>
        </row>
        <row r="2037">
          <cell r="A2037" t="str">
            <v>L4213000000</v>
          </cell>
          <cell r="B2037" t="str">
            <v>F007</v>
          </cell>
          <cell r="C2037" t="str">
            <v>CUSTOM1_TOTAL</v>
          </cell>
          <cell r="D2037" t="str">
            <v>L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-1273542.03</v>
          </cell>
        </row>
        <row r="2038">
          <cell r="A2038" t="str">
            <v>L4213000000</v>
          </cell>
          <cell r="B2038" t="str">
            <v>F007</v>
          </cell>
          <cell r="C2038" t="str">
            <v>CUSTOM1_TOTAL</v>
          </cell>
          <cell r="D2038" t="str">
            <v>N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-3418948.85</v>
          </cell>
        </row>
        <row r="2039">
          <cell r="A2039" t="str">
            <v>L4213000000</v>
          </cell>
          <cell r="B2039" t="str">
            <v>F521</v>
          </cell>
          <cell r="C2039" t="str">
            <v>CUSTOM1_TOTAL</v>
          </cell>
          <cell r="D2039" t="str">
            <v>L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-3949044</v>
          </cell>
        </row>
        <row r="2040">
          <cell r="A2040" t="str">
            <v>L4213000000</v>
          </cell>
          <cell r="B2040" t="str">
            <v>F521</v>
          </cell>
          <cell r="C2040" t="str">
            <v>CUSTOM1_TOTAL</v>
          </cell>
          <cell r="D2040" t="str">
            <v>N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-10601057.609999999</v>
          </cell>
        </row>
        <row r="2041">
          <cell r="A2041" t="str">
            <v>L4213100000</v>
          </cell>
          <cell r="B2041" t="str">
            <v>F000</v>
          </cell>
          <cell r="C2041" t="str">
            <v>CUSTOM1_TOTAL</v>
          </cell>
          <cell r="D2041" t="str">
            <v>L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-270743486.47000003</v>
          </cell>
        </row>
        <row r="2042">
          <cell r="A2042" t="str">
            <v>L4213100000</v>
          </cell>
          <cell r="B2042" t="str">
            <v>F000</v>
          </cell>
          <cell r="C2042" t="str">
            <v>CUSTOM1_TOTAL</v>
          </cell>
          <cell r="D2042" t="str">
            <v>N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-1842407588.8900001</v>
          </cell>
        </row>
        <row r="2043">
          <cell r="A2043" t="str">
            <v>L4213100000</v>
          </cell>
          <cell r="B2043" t="str">
            <v>F005</v>
          </cell>
          <cell r="C2043" t="str">
            <v>CUSTOM1_TOTAL</v>
          </cell>
          <cell r="D2043" t="str">
            <v>L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-7138142.4699999997</v>
          </cell>
        </row>
        <row r="2044">
          <cell r="A2044" t="str">
            <v>L4213100000</v>
          </cell>
          <cell r="B2044" t="str">
            <v>F005</v>
          </cell>
          <cell r="C2044" t="str">
            <v>CUSTOM1_TOTAL</v>
          </cell>
          <cell r="D2044" t="str">
            <v>N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-19163045.68</v>
          </cell>
        </row>
        <row r="2045">
          <cell r="A2045" t="str">
            <v>L4213100000</v>
          </cell>
          <cell r="B2045" t="str">
            <v>F00A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-7434698.5</v>
          </cell>
        </row>
        <row r="2046">
          <cell r="A2046" t="str">
            <v>L4213100000</v>
          </cell>
          <cell r="B2046" t="str">
            <v>F00A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7434698.5</v>
          </cell>
        </row>
        <row r="2047">
          <cell r="A2047" t="str">
            <v>L4213100000</v>
          </cell>
          <cell r="B2047" t="str">
            <v>F110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-5489896840.46</v>
          </cell>
        </row>
        <row r="2048">
          <cell r="A2048" t="str">
            <v>L4213100000</v>
          </cell>
          <cell r="B2048" t="str">
            <v>F110</v>
          </cell>
          <cell r="C2048" t="str">
            <v>CUSTOM1_TOTAL</v>
          </cell>
          <cell r="D2048" t="str">
            <v>N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-2226259942.3099999</v>
          </cell>
        </row>
        <row r="2049">
          <cell r="A2049" t="str">
            <v>L4213100000</v>
          </cell>
          <cell r="B2049" t="str">
            <v>F115</v>
          </cell>
          <cell r="C2049" t="str">
            <v>CUSTOM1_TOTAL</v>
          </cell>
          <cell r="D2049" t="str">
            <v>L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439115992.76999998</v>
          </cell>
        </row>
        <row r="2050">
          <cell r="A2050" t="str">
            <v>L4213100000</v>
          </cell>
          <cell r="B2050" t="str">
            <v>F115</v>
          </cell>
          <cell r="C2050" t="str">
            <v>CUSTOM1_TOTAL</v>
          </cell>
          <cell r="D2050" t="str">
            <v>N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163034685.94</v>
          </cell>
        </row>
        <row r="2051">
          <cell r="A2051" t="str">
            <v>L4213100000</v>
          </cell>
          <cell r="B2051" t="str">
            <v>F185</v>
          </cell>
          <cell r="C2051" t="str">
            <v>CUSTOM1_TOTAL</v>
          </cell>
          <cell r="D2051" t="str">
            <v>L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27668227.710000001</v>
          </cell>
        </row>
        <row r="2052">
          <cell r="A2052" t="str">
            <v>L4213100000</v>
          </cell>
          <cell r="B2052" t="str">
            <v>F185</v>
          </cell>
          <cell r="C2052" t="str">
            <v>CUSTOM1_TOTAL</v>
          </cell>
          <cell r="D2052" t="str">
            <v>N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74278079.239999995</v>
          </cell>
        </row>
        <row r="2053">
          <cell r="A2053" t="str">
            <v>L4213100000</v>
          </cell>
          <cell r="B2053" t="str">
            <v>F525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5110722097.6700001</v>
          </cell>
        </row>
        <row r="2054">
          <cell r="A2054" t="str">
            <v>L4213100000</v>
          </cell>
          <cell r="B2054" t="str">
            <v>F525</v>
          </cell>
          <cell r="C2054" t="str">
            <v>CUSTOM1_TOTAL</v>
          </cell>
          <cell r="D2054" t="str">
            <v>N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3312319624.8899999</v>
          </cell>
        </row>
        <row r="2055">
          <cell r="A2055" t="str">
            <v>L4213100000</v>
          </cell>
          <cell r="B2055" t="str">
            <v>F930</v>
          </cell>
          <cell r="C2055" t="str">
            <v>CUSTOM1_TOTAL</v>
          </cell>
          <cell r="D2055" t="str">
            <v>L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69823.570000000007</v>
          </cell>
        </row>
        <row r="2056">
          <cell r="A2056" t="str">
            <v>L4213100000</v>
          </cell>
          <cell r="B2056" t="str">
            <v>F930</v>
          </cell>
          <cell r="C2056" t="str">
            <v>CUSTOM1_TOTAL</v>
          </cell>
          <cell r="D2056" t="str">
            <v>N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187448.26</v>
          </cell>
        </row>
        <row r="2057">
          <cell r="A2057" t="str">
            <v>L4213100000</v>
          </cell>
          <cell r="B2057" t="str">
            <v>F007</v>
          </cell>
          <cell r="C2057" t="str">
            <v>CUSTOM1_TOTAL</v>
          </cell>
          <cell r="D2057" t="str">
            <v>L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-1273542.03</v>
          </cell>
        </row>
        <row r="2058">
          <cell r="A2058" t="str">
            <v>L4213100000</v>
          </cell>
          <cell r="B2058" t="str">
            <v>F007</v>
          </cell>
          <cell r="C2058" t="str">
            <v>CUSTOM1_TOTAL</v>
          </cell>
          <cell r="D2058" t="str">
            <v>N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-3418948.85</v>
          </cell>
        </row>
        <row r="2059">
          <cell r="A2059" t="str">
            <v>L4213100000</v>
          </cell>
          <cell r="B2059" t="str">
            <v>F521</v>
          </cell>
          <cell r="C2059" t="str">
            <v>CUSTOM1_TOTAL</v>
          </cell>
          <cell r="D2059" t="str">
            <v>L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-3949044</v>
          </cell>
        </row>
        <row r="2060">
          <cell r="A2060" t="str">
            <v>L4213100000</v>
          </cell>
          <cell r="B2060" t="str">
            <v>F521</v>
          </cell>
          <cell r="C2060" t="str">
            <v>CUSTOM1_TOTAL</v>
          </cell>
          <cell r="D2060" t="str">
            <v>N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-10601057.609999999</v>
          </cell>
        </row>
        <row r="2061">
          <cell r="A2061" t="str">
            <v>L4213100020</v>
          </cell>
          <cell r="B2061" t="str">
            <v>F000</v>
          </cell>
          <cell r="C2061" t="str">
            <v>CUSTOM1_TOTAL</v>
          </cell>
          <cell r="D2061" t="str">
            <v>L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-242924400.58000001</v>
          </cell>
        </row>
        <row r="2062">
          <cell r="A2062" t="str">
            <v>L4213100020</v>
          </cell>
          <cell r="B2062" t="str">
            <v>F000</v>
          </cell>
          <cell r="C2062" t="str">
            <v>CUSTOM1_TOTAL</v>
          </cell>
          <cell r="D2062" t="str">
            <v>N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-679548330</v>
          </cell>
        </row>
        <row r="2063">
          <cell r="A2063" t="str">
            <v>L4213100020</v>
          </cell>
          <cell r="B2063" t="str">
            <v>F005</v>
          </cell>
          <cell r="C2063" t="str">
            <v>CUSTOM1_TOTAL</v>
          </cell>
          <cell r="D2063" t="str">
            <v>L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-7138142.4699999997</v>
          </cell>
        </row>
        <row r="2064">
          <cell r="A2064" t="str">
            <v>L4213100020</v>
          </cell>
          <cell r="B2064" t="str">
            <v>F005</v>
          </cell>
          <cell r="C2064" t="str">
            <v>CUSTOM1_TOTAL</v>
          </cell>
          <cell r="D2064" t="str">
            <v>N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-19163045.68</v>
          </cell>
        </row>
        <row r="2065">
          <cell r="A2065" t="str">
            <v>L4213100020</v>
          </cell>
          <cell r="B2065" t="str">
            <v>F00A</v>
          </cell>
          <cell r="C2065" t="str">
            <v>CUSTOM1_TOTAL</v>
          </cell>
          <cell r="D2065" t="str">
            <v>L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-7434698.5</v>
          </cell>
        </row>
        <row r="2066">
          <cell r="A2066" t="str">
            <v>L4213100020</v>
          </cell>
          <cell r="B2066" t="str">
            <v>F00A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7434698.5</v>
          </cell>
        </row>
        <row r="2067">
          <cell r="A2067" t="str">
            <v>L4213100020</v>
          </cell>
          <cell r="B2067" t="str">
            <v>F185</v>
          </cell>
          <cell r="C2067" t="str">
            <v>CUSTOM1_TOTAL</v>
          </cell>
          <cell r="D2067" t="str">
            <v>L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27668227.710000001</v>
          </cell>
        </row>
        <row r="2068">
          <cell r="A2068" t="str">
            <v>L4213100020</v>
          </cell>
          <cell r="B2068" t="str">
            <v>F185</v>
          </cell>
          <cell r="C2068" t="str">
            <v>CUSTOM1_TOTAL</v>
          </cell>
          <cell r="D2068" t="str">
            <v>N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74278079.239999995</v>
          </cell>
        </row>
        <row r="2069">
          <cell r="A2069" t="str">
            <v>L4213100020</v>
          </cell>
          <cell r="B2069" t="str">
            <v>F525</v>
          </cell>
          <cell r="C2069" t="str">
            <v>CUSTOM1_TOTAL</v>
          </cell>
          <cell r="D2069" t="str">
            <v>L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32122164.09</v>
          </cell>
        </row>
        <row r="2070">
          <cell r="A2070" t="str">
            <v>L4213100020</v>
          </cell>
          <cell r="B2070" t="str">
            <v>F525</v>
          </cell>
          <cell r="C2070" t="str">
            <v>CUSTOM1_TOTAL</v>
          </cell>
          <cell r="D2070" t="str">
            <v>N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86235109.629999995</v>
          </cell>
        </row>
        <row r="2071">
          <cell r="A2071" t="str">
            <v>L4213100020</v>
          </cell>
          <cell r="B2071" t="str">
            <v>F930</v>
          </cell>
          <cell r="C2071" t="str">
            <v>CUSTOM1_TOTAL</v>
          </cell>
          <cell r="D2071" t="str">
            <v>L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69823.570000000007</v>
          </cell>
        </row>
        <row r="2072">
          <cell r="A2072" t="str">
            <v>L4213100020</v>
          </cell>
          <cell r="B2072" t="str">
            <v>F930</v>
          </cell>
          <cell r="C2072" t="str">
            <v>CUSTOM1_TOTAL</v>
          </cell>
          <cell r="D2072" t="str">
            <v>N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187448.26</v>
          </cell>
        </row>
        <row r="2073">
          <cell r="A2073" t="str">
            <v>L4213100020</v>
          </cell>
          <cell r="B2073" t="str">
            <v>F007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-1273542.03</v>
          </cell>
        </row>
        <row r="2074">
          <cell r="A2074" t="str">
            <v>L4213100020</v>
          </cell>
          <cell r="B2074" t="str">
            <v>F007</v>
          </cell>
          <cell r="C2074" t="str">
            <v>CUSTOM1_TOTAL</v>
          </cell>
          <cell r="D2074" t="str">
            <v>N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-3418948.85</v>
          </cell>
        </row>
        <row r="2075">
          <cell r="A2075" t="str">
            <v>L4213100020</v>
          </cell>
          <cell r="B2075" t="str">
            <v>F521</v>
          </cell>
          <cell r="C2075" t="str">
            <v>CUSTOM1_TOTAL</v>
          </cell>
          <cell r="D2075" t="str">
            <v>L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-3949044</v>
          </cell>
        </row>
        <row r="2076">
          <cell r="A2076" t="str">
            <v>L4213100020</v>
          </cell>
          <cell r="B2076" t="str">
            <v>F521</v>
          </cell>
          <cell r="C2076" t="str">
            <v>CUSTOM1_TOTAL</v>
          </cell>
          <cell r="D2076" t="str">
            <v>N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-10601057.609999999</v>
          </cell>
        </row>
        <row r="2077">
          <cell r="A2077" t="str">
            <v>L4213100080</v>
          </cell>
          <cell r="B2077" t="str">
            <v>F000</v>
          </cell>
          <cell r="C2077" t="str">
            <v>CUSTOM1_TOTAL</v>
          </cell>
          <cell r="D2077" t="str">
            <v>L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-27819085.890000001</v>
          </cell>
        </row>
        <row r="2078">
          <cell r="A2078" t="str">
            <v>L4213100080</v>
          </cell>
          <cell r="B2078" t="str">
            <v>F000</v>
          </cell>
          <cell r="C2078" t="str">
            <v>CUSTOM1_TOTAL</v>
          </cell>
          <cell r="D2078" t="str">
            <v>N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-1162859258.8900001</v>
          </cell>
        </row>
        <row r="2079">
          <cell r="A2079" t="str">
            <v>L4213100080</v>
          </cell>
          <cell r="B2079" t="str">
            <v>F110</v>
          </cell>
          <cell r="C2079" t="str">
            <v>CUSTOM1_TOTAL</v>
          </cell>
          <cell r="D2079" t="str">
            <v>L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-5489896840.46</v>
          </cell>
        </row>
        <row r="2080">
          <cell r="A2080" t="str">
            <v>L4213100080</v>
          </cell>
          <cell r="B2080" t="str">
            <v>F110</v>
          </cell>
          <cell r="C2080" t="str">
            <v>CUSTOM1_TOTAL</v>
          </cell>
          <cell r="D2080" t="str">
            <v>N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-2226259942.3099999</v>
          </cell>
        </row>
        <row r="2081">
          <cell r="A2081" t="str">
            <v>L4213100080</v>
          </cell>
          <cell r="B2081" t="str">
            <v>F115</v>
          </cell>
          <cell r="C2081" t="str">
            <v>CUSTOM1_TOTAL</v>
          </cell>
          <cell r="D2081" t="str">
            <v>L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439115992.76999998</v>
          </cell>
        </row>
        <row r="2082">
          <cell r="A2082" t="str">
            <v>L4213100080</v>
          </cell>
          <cell r="B2082" t="str">
            <v>F115</v>
          </cell>
          <cell r="C2082" t="str">
            <v>CUSTOM1_TOTAL</v>
          </cell>
          <cell r="D2082" t="str">
            <v>N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163034685.94</v>
          </cell>
        </row>
        <row r="2083">
          <cell r="A2083" t="str">
            <v>L4213100080</v>
          </cell>
          <cell r="B2083" t="str">
            <v>F525</v>
          </cell>
          <cell r="C2083" t="str">
            <v>CUSTOM1_TOTAL</v>
          </cell>
          <cell r="D2083" t="str">
            <v>L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5078599933.5799999</v>
          </cell>
        </row>
        <row r="2084">
          <cell r="A2084" t="str">
            <v>L4213100080</v>
          </cell>
          <cell r="B2084" t="str">
            <v>F525</v>
          </cell>
          <cell r="C2084" t="str">
            <v>CUSTOM1_TOTAL</v>
          </cell>
          <cell r="D2084" t="str">
            <v>N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3226084515.2600002</v>
          </cell>
        </row>
        <row r="2085">
          <cell r="A2085" t="str">
            <v>L5000000000</v>
          </cell>
          <cell r="B2085" t="str">
            <v>FLOW_OTH</v>
          </cell>
          <cell r="C2085" t="str">
            <v>CUSTOM1_TOTAL</v>
          </cell>
          <cell r="D2085" t="str">
            <v>CUSTOM2_OTH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0.01</v>
          </cell>
        </row>
        <row r="2086">
          <cell r="A2086" t="str">
            <v>L5000000000</v>
          </cell>
          <cell r="B2086" t="str">
            <v>F000</v>
          </cell>
          <cell r="C2086" t="str">
            <v>CUSTOM1_TOTAL</v>
          </cell>
          <cell r="D2086" t="str">
            <v>L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-1956150584.22</v>
          </cell>
        </row>
        <row r="2087">
          <cell r="A2087" t="str">
            <v>L5000000000</v>
          </cell>
          <cell r="B2087" t="str">
            <v>F000</v>
          </cell>
          <cell r="C2087" t="str">
            <v>CUSTOM1_TOTAL</v>
          </cell>
          <cell r="D2087" t="str">
            <v>N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-8954564994.9699993</v>
          </cell>
        </row>
        <row r="2088">
          <cell r="A2088" t="str">
            <v>L5000000000</v>
          </cell>
          <cell r="B2088" t="str">
            <v>F110</v>
          </cell>
          <cell r="C2088" t="str">
            <v>CUSTOM1_TOTAL</v>
          </cell>
          <cell r="D2088" t="str">
            <v>L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-124037696164.49001</v>
          </cell>
        </row>
        <row r="2089">
          <cell r="A2089" t="str">
            <v>L5000000000</v>
          </cell>
          <cell r="B2089" t="str">
            <v>F110</v>
          </cell>
          <cell r="C2089" t="str">
            <v>CUSTOM1_TOTAL</v>
          </cell>
          <cell r="D2089" t="str">
            <v>N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-101607824053.83</v>
          </cell>
        </row>
        <row r="2090">
          <cell r="A2090" t="str">
            <v>L5000000000</v>
          </cell>
          <cell r="B2090" t="str">
            <v>F115</v>
          </cell>
          <cell r="C2090" t="str">
            <v>CUSTOM1_TOTAL</v>
          </cell>
          <cell r="D2090" t="str">
            <v>L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6078748704.5200005</v>
          </cell>
        </row>
        <row r="2091">
          <cell r="A2091" t="str">
            <v>L5000000000</v>
          </cell>
          <cell r="B2091" t="str">
            <v>F115</v>
          </cell>
          <cell r="C2091" t="str">
            <v>CUSTOM1_TOTAL</v>
          </cell>
          <cell r="D2091" t="str">
            <v>N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19959800525.970001</v>
          </cell>
        </row>
        <row r="2092">
          <cell r="A2092" t="str">
            <v>L5000000000</v>
          </cell>
          <cell r="B2092" t="str">
            <v>F525</v>
          </cell>
          <cell r="C2092" t="str">
            <v>CUSTOM1_TOTAL</v>
          </cell>
          <cell r="D2092" t="str">
            <v>L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118278879497.66</v>
          </cell>
        </row>
        <row r="2093">
          <cell r="A2093" t="str">
            <v>L5000000000</v>
          </cell>
          <cell r="B2093" t="str">
            <v>F525</v>
          </cell>
          <cell r="C2093" t="str">
            <v>CUSTOM1_TOTAL</v>
          </cell>
          <cell r="D2093" t="str">
            <v>N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82211657696.460007</v>
          </cell>
        </row>
        <row r="2094">
          <cell r="A2094" t="str">
            <v>L5000000000</v>
          </cell>
          <cell r="B2094" t="str">
            <v>F930</v>
          </cell>
          <cell r="C2094" t="str">
            <v>CUSTOM1_TOTAL</v>
          </cell>
          <cell r="D2094" t="str">
            <v>L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-19940.419999999998</v>
          </cell>
        </row>
        <row r="2095">
          <cell r="A2095" t="str">
            <v>L5000000000</v>
          </cell>
          <cell r="B2095" t="str">
            <v>F930</v>
          </cell>
          <cell r="C2095" t="str">
            <v>CUSTOM1_TOTAL</v>
          </cell>
          <cell r="D2095" t="str">
            <v>N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1396942.12</v>
          </cell>
        </row>
        <row r="2096">
          <cell r="A2096" t="str">
            <v>L5100000000</v>
          </cell>
          <cell r="B2096" t="str">
            <v>F000</v>
          </cell>
          <cell r="C2096" t="str">
            <v>CUSTOM1_TOTAL</v>
          </cell>
          <cell r="D2096" t="str">
            <v>L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-748049647.22000003</v>
          </cell>
        </row>
        <row r="2097">
          <cell r="A2097" t="str">
            <v>L5100000000</v>
          </cell>
          <cell r="B2097" t="str">
            <v>F000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-1616358883.22</v>
          </cell>
        </row>
        <row r="2098">
          <cell r="A2098" t="str">
            <v>L5100000000</v>
          </cell>
          <cell r="B2098" t="str">
            <v>F110</v>
          </cell>
          <cell r="C2098" t="str">
            <v>CUSTOM1_TOTAL</v>
          </cell>
          <cell r="D2098" t="str">
            <v>L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-8188859740.9899998</v>
          </cell>
        </row>
        <row r="2099">
          <cell r="A2099" t="str">
            <v>L5100000000</v>
          </cell>
          <cell r="B2099" t="str">
            <v>F110</v>
          </cell>
          <cell r="C2099" t="str">
            <v>CUSTOM1_TOTAL</v>
          </cell>
          <cell r="D2099" t="str">
            <v>N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-14664656370.02</v>
          </cell>
        </row>
        <row r="2100">
          <cell r="A2100" t="str">
            <v>L5100000000</v>
          </cell>
          <cell r="B2100" t="str">
            <v>F115</v>
          </cell>
          <cell r="C2100" t="str">
            <v>CUSTOM1_TOTAL</v>
          </cell>
          <cell r="D2100" t="str">
            <v>L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3497294921.0700002</v>
          </cell>
        </row>
        <row r="2101">
          <cell r="A2101" t="str">
            <v>L5100000000</v>
          </cell>
          <cell r="B2101" t="str">
            <v>F115</v>
          </cell>
          <cell r="C2101" t="str">
            <v>CUSTOM1_TOTAL</v>
          </cell>
          <cell r="D2101" t="str">
            <v>N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9591725158.1800003</v>
          </cell>
        </row>
        <row r="2102">
          <cell r="A2102" t="str">
            <v>L5100000000</v>
          </cell>
          <cell r="B2102" t="str">
            <v>F525</v>
          </cell>
          <cell r="C2102" t="str">
            <v>CUSTOM1_TOTAL</v>
          </cell>
          <cell r="D2102" t="str">
            <v>L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4745896136.4899998</v>
          </cell>
        </row>
        <row r="2103">
          <cell r="A2103" t="str">
            <v>L5100000000</v>
          </cell>
          <cell r="B2103" t="str">
            <v>F525</v>
          </cell>
          <cell r="C2103" t="str">
            <v>CUSTOM1_TOTAL</v>
          </cell>
          <cell r="D2103" t="str">
            <v>N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5417571553.9200001</v>
          </cell>
        </row>
        <row r="2104">
          <cell r="A2104" t="str">
            <v>L5100000000</v>
          </cell>
          <cell r="B2104" t="str">
            <v>F930</v>
          </cell>
          <cell r="C2104" t="str">
            <v>CUSTOM1_TOTAL</v>
          </cell>
          <cell r="D2104" t="str">
            <v>L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30075.9</v>
          </cell>
        </row>
        <row r="2105">
          <cell r="A2105" t="str">
            <v>L5100000000</v>
          </cell>
          <cell r="B2105" t="str">
            <v>F930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1238383.31</v>
          </cell>
        </row>
        <row r="2106">
          <cell r="A2106" t="str">
            <v>L5100000010</v>
          </cell>
          <cell r="B2106" t="str">
            <v>F000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0.01</v>
          </cell>
        </row>
        <row r="2107">
          <cell r="A2107" t="str">
            <v>L5100000010</v>
          </cell>
          <cell r="B2107" t="str">
            <v>F000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-18668344.780000001</v>
          </cell>
        </row>
        <row r="2108">
          <cell r="A2108" t="str">
            <v>L5100000010</v>
          </cell>
          <cell r="B2108" t="str">
            <v>F110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-2369358987.6500001</v>
          </cell>
        </row>
        <row r="2109">
          <cell r="A2109" t="str">
            <v>L5100000010</v>
          </cell>
          <cell r="B2109" t="str">
            <v>F110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-6360777296.9700003</v>
          </cell>
        </row>
        <row r="2110">
          <cell r="A2110" t="str">
            <v>L5100000010</v>
          </cell>
          <cell r="B2110" t="str">
            <v>F115</v>
          </cell>
          <cell r="C2110" t="str">
            <v>CUSTOM1_TOTAL</v>
          </cell>
          <cell r="D2110" t="str">
            <v>L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1600196880.29</v>
          </cell>
        </row>
        <row r="2111">
          <cell r="A2111" t="str">
            <v>L5100000010</v>
          </cell>
          <cell r="B2111" t="str">
            <v>F115</v>
          </cell>
          <cell r="C2111" t="str">
            <v>CUSTOM1_TOTAL</v>
          </cell>
          <cell r="D2111" t="str">
            <v>N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4295885950.5500002</v>
          </cell>
        </row>
        <row r="2112">
          <cell r="A2112" t="str">
            <v>L5100000010</v>
          </cell>
          <cell r="B2112" t="str">
            <v>F525</v>
          </cell>
          <cell r="C2112" t="str">
            <v>CUSTOM1_TOTAL</v>
          </cell>
          <cell r="D2112" t="str">
            <v>L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695933876.61000001</v>
          </cell>
        </row>
        <row r="2113">
          <cell r="A2113" t="str">
            <v>L5100000010</v>
          </cell>
          <cell r="B2113" t="str">
            <v>F525</v>
          </cell>
          <cell r="C2113" t="str">
            <v>CUSTOM1_TOTAL</v>
          </cell>
          <cell r="D2113" t="str">
            <v>N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1868302956.8900001</v>
          </cell>
        </row>
        <row r="2114">
          <cell r="A2114" t="str">
            <v>L5100000010</v>
          </cell>
          <cell r="B2114" t="str">
            <v>F930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35254.69</v>
          </cell>
        </row>
        <row r="2115">
          <cell r="A2115" t="str">
            <v>L5100000010</v>
          </cell>
          <cell r="B2115" t="str">
            <v>F930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94644.69</v>
          </cell>
        </row>
        <row r="2116">
          <cell r="A2116" t="str">
            <v>L5100000020</v>
          </cell>
          <cell r="B2116" t="str">
            <v>F000</v>
          </cell>
          <cell r="C2116" t="str">
            <v>CUSTOM1_TOTAL</v>
          </cell>
          <cell r="D2116" t="str">
            <v>N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-27853</v>
          </cell>
        </row>
        <row r="2117">
          <cell r="A2117" t="str">
            <v>L5100000020</v>
          </cell>
          <cell r="B2117" t="str">
            <v>F110</v>
          </cell>
          <cell r="C2117" t="str">
            <v>CUSTOM1_TOTAL</v>
          </cell>
          <cell r="D2117" t="str">
            <v>L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-6784525.6399999997</v>
          </cell>
        </row>
        <row r="2118">
          <cell r="A2118" t="str">
            <v>L5100000020</v>
          </cell>
          <cell r="B2118" t="str">
            <v>F110</v>
          </cell>
          <cell r="C2118" t="str">
            <v>CUSTOM1_TOTAL</v>
          </cell>
          <cell r="D2118" t="str">
            <v>N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-18213726.530000001</v>
          </cell>
        </row>
        <row r="2119">
          <cell r="A2119" t="str">
            <v>L5100000020</v>
          </cell>
          <cell r="B2119" t="str">
            <v>F115</v>
          </cell>
          <cell r="C2119" t="str">
            <v>CUSTOM1_TOTAL</v>
          </cell>
          <cell r="D2119" t="str">
            <v>L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65816.539999999994</v>
          </cell>
        </row>
        <row r="2120">
          <cell r="A2120" t="str">
            <v>L5100000020</v>
          </cell>
          <cell r="B2120" t="str">
            <v>F115</v>
          </cell>
          <cell r="C2120" t="str">
            <v>CUSTOM1_TOTAL</v>
          </cell>
          <cell r="D2120" t="str">
            <v>N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176690.96</v>
          </cell>
        </row>
        <row r="2121">
          <cell r="A2121" t="str">
            <v>L5100000020</v>
          </cell>
          <cell r="B2121" t="str">
            <v>F525</v>
          </cell>
          <cell r="C2121" t="str">
            <v>CUSTOM1_TOTAL</v>
          </cell>
          <cell r="D2121" t="str">
            <v>L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6717456.5599999996</v>
          </cell>
        </row>
        <row r="2122">
          <cell r="A2122" t="str">
            <v>L5100000020</v>
          </cell>
          <cell r="B2122" t="str">
            <v>F525</v>
          </cell>
          <cell r="C2122" t="str">
            <v>CUSTOM1_TOTAL</v>
          </cell>
          <cell r="D2122" t="str">
            <v>N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18033673</v>
          </cell>
        </row>
        <row r="2123">
          <cell r="A2123" t="str">
            <v>L5100000030</v>
          </cell>
          <cell r="B2123" t="str">
            <v>F000</v>
          </cell>
          <cell r="C2123" t="str">
            <v>CUSTOM1_TOTAL</v>
          </cell>
          <cell r="D2123" t="str">
            <v>L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-759834.38</v>
          </cell>
        </row>
        <row r="2124">
          <cell r="A2124" t="str">
            <v>L5100000030</v>
          </cell>
          <cell r="B2124" t="str">
            <v>F000</v>
          </cell>
          <cell r="C2124" t="str">
            <v>CUSTOM1_TOTAL</v>
          </cell>
          <cell r="D2124" t="str">
            <v>N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-260401.32</v>
          </cell>
        </row>
        <row r="2125">
          <cell r="A2125" t="str">
            <v>L5100000030</v>
          </cell>
          <cell r="B2125" t="str">
            <v>F110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-6520408.9900000002</v>
          </cell>
        </row>
        <row r="2126">
          <cell r="A2126" t="str">
            <v>L5100000030</v>
          </cell>
          <cell r="B2126" t="str">
            <v>F115</v>
          </cell>
          <cell r="C2126" t="str">
            <v>CUSTOM1_TOTAL</v>
          </cell>
          <cell r="D2126" t="str">
            <v>N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3848102.65</v>
          </cell>
        </row>
        <row r="2127">
          <cell r="A2127" t="str">
            <v>L5100000030</v>
          </cell>
          <cell r="B2127" t="str">
            <v>F525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1542509.1</v>
          </cell>
        </row>
        <row r="2128">
          <cell r="A2128" t="str">
            <v>L5100000040</v>
          </cell>
          <cell r="B2128" t="str">
            <v>F000</v>
          </cell>
          <cell r="C2128" t="str">
            <v>CUSTOM1_TOTAL</v>
          </cell>
          <cell r="D2128" t="str">
            <v>L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-18882.79</v>
          </cell>
        </row>
        <row r="2129">
          <cell r="A2129" t="str">
            <v>L5100000040</v>
          </cell>
          <cell r="B2129" t="str">
            <v>F000</v>
          </cell>
          <cell r="C2129" t="str">
            <v>CUSTOM1_TOTAL</v>
          </cell>
          <cell r="D2129" t="str">
            <v>N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-105729.24</v>
          </cell>
        </row>
        <row r="2130">
          <cell r="A2130" t="str">
            <v>L5100000040</v>
          </cell>
          <cell r="B2130" t="str">
            <v>F110</v>
          </cell>
          <cell r="C2130" t="str">
            <v>CUSTOM1_TOTAL</v>
          </cell>
          <cell r="D2130" t="str">
            <v>N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-30659.59</v>
          </cell>
        </row>
        <row r="2131">
          <cell r="A2131" t="str">
            <v>L5100000040</v>
          </cell>
          <cell r="B2131" t="str">
            <v>F115</v>
          </cell>
          <cell r="C2131" t="str">
            <v>CUSTOM1_TOTAL</v>
          </cell>
          <cell r="D2131" t="str">
            <v>L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18882.79</v>
          </cell>
        </row>
        <row r="2132">
          <cell r="A2132" t="str">
            <v>L5100000040</v>
          </cell>
          <cell r="B2132" t="str">
            <v>F115</v>
          </cell>
          <cell r="C2132" t="str">
            <v>CUSTOM1_TOTAL</v>
          </cell>
          <cell r="D2132" t="str">
            <v>N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105729.24</v>
          </cell>
        </row>
        <row r="2133">
          <cell r="A2133" t="str">
            <v>L5100000060</v>
          </cell>
          <cell r="B2133" t="str">
            <v>F000</v>
          </cell>
          <cell r="C2133" t="str">
            <v>CUSTOM1_TOTAL</v>
          </cell>
          <cell r="D2133" t="str">
            <v>L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-700215102.76999998</v>
          </cell>
        </row>
        <row r="2134">
          <cell r="A2134" t="str">
            <v>L5100000060</v>
          </cell>
          <cell r="B2134" t="str">
            <v>F000</v>
          </cell>
          <cell r="C2134" t="str">
            <v>CUSTOM1_TOTAL</v>
          </cell>
          <cell r="D2134" t="str">
            <v>N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-1290866675.95</v>
          </cell>
        </row>
        <row r="2135">
          <cell r="A2135" t="str">
            <v>L5100000060</v>
          </cell>
          <cell r="B2135" t="str">
            <v>F110</v>
          </cell>
          <cell r="C2135" t="str">
            <v>CUSTOM1_TOTAL</v>
          </cell>
          <cell r="D2135" t="str">
            <v>L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-828400545.54999995</v>
          </cell>
        </row>
        <row r="2136">
          <cell r="A2136" t="str">
            <v>L5100000060</v>
          </cell>
          <cell r="B2136" t="str">
            <v>F110</v>
          </cell>
          <cell r="C2136" t="str">
            <v>CUSTOM1_TOTAL</v>
          </cell>
          <cell r="D2136" t="str">
            <v>N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-211182895.91</v>
          </cell>
        </row>
        <row r="2137">
          <cell r="A2137" t="str">
            <v>L5100000060</v>
          </cell>
          <cell r="B2137" t="str">
            <v>F115</v>
          </cell>
          <cell r="C2137" t="str">
            <v>CUSTOM1_TOTAL</v>
          </cell>
          <cell r="D2137" t="str">
            <v>L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535257902.72000003</v>
          </cell>
        </row>
        <row r="2138">
          <cell r="A2138" t="str">
            <v>L5100000060</v>
          </cell>
          <cell r="B2138" t="str">
            <v>F115</v>
          </cell>
          <cell r="C2138" t="str">
            <v>CUSTOM1_TOTAL</v>
          </cell>
          <cell r="D2138" t="str">
            <v>N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1476793630.02</v>
          </cell>
        </row>
        <row r="2139">
          <cell r="A2139" t="str">
            <v>L5100000060</v>
          </cell>
          <cell r="B2139" t="str">
            <v>F525</v>
          </cell>
          <cell r="C2139" t="str">
            <v>CUSTOM1_TOTAL</v>
          </cell>
          <cell r="D2139" t="str">
            <v>L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547824807.69000006</v>
          </cell>
        </row>
        <row r="2140">
          <cell r="A2140" t="str">
            <v>L5100000060</v>
          </cell>
          <cell r="B2140" t="str">
            <v>F525</v>
          </cell>
          <cell r="C2140" t="str">
            <v>CUSTOM1_TOTAL</v>
          </cell>
          <cell r="D2140" t="str">
            <v>N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-790557428.10000002</v>
          </cell>
        </row>
        <row r="2141">
          <cell r="A2141" t="str">
            <v>L5100000060</v>
          </cell>
          <cell r="B2141" t="str">
            <v>F930</v>
          </cell>
          <cell r="C2141" t="str">
            <v>CUSTOM1_TOTAL</v>
          </cell>
          <cell r="D2141" t="str">
            <v>L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5671.54</v>
          </cell>
        </row>
        <row r="2142">
          <cell r="A2142" t="str">
            <v>L5100000060</v>
          </cell>
          <cell r="B2142" t="str">
            <v>F930</v>
          </cell>
          <cell r="C2142" t="str">
            <v>CUSTOM1_TOTAL</v>
          </cell>
          <cell r="D2142" t="str">
            <v>N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814588.29</v>
          </cell>
        </row>
        <row r="2143">
          <cell r="A2143" t="str">
            <v>L5100000070</v>
          </cell>
          <cell r="B2143" t="str">
            <v>F000</v>
          </cell>
          <cell r="C2143" t="str">
            <v>CUSTOM1_TOTAL</v>
          </cell>
          <cell r="D2143" t="str">
            <v>L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-34132351.770000003</v>
          </cell>
        </row>
        <row r="2144">
          <cell r="A2144" t="str">
            <v>L5100000070</v>
          </cell>
          <cell r="B2144" t="str">
            <v>F000</v>
          </cell>
          <cell r="C2144" t="str">
            <v>CUSTOM1_TOTAL</v>
          </cell>
          <cell r="D2144" t="str">
            <v>N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-82307483.299999997</v>
          </cell>
        </row>
        <row r="2145">
          <cell r="A2145" t="str">
            <v>L5100000070</v>
          </cell>
          <cell r="B2145" t="str">
            <v>F110</v>
          </cell>
          <cell r="C2145" t="str">
            <v>CUSTOM1_TOTAL</v>
          </cell>
          <cell r="D2145" t="str">
            <v>L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-649115707.51999998</v>
          </cell>
        </row>
        <row r="2146">
          <cell r="A2146" t="str">
            <v>L5100000070</v>
          </cell>
          <cell r="B2146" t="str">
            <v>F110</v>
          </cell>
          <cell r="C2146" t="str">
            <v>CUSTOM1_TOTAL</v>
          </cell>
          <cell r="D2146" t="str">
            <v>N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-1742789496.1900001</v>
          </cell>
        </row>
        <row r="2147">
          <cell r="A2147" t="str">
            <v>L5100000070</v>
          </cell>
          <cell r="B2147" t="str">
            <v>F115</v>
          </cell>
          <cell r="C2147" t="str">
            <v>CUSTOM1_TOTAL</v>
          </cell>
          <cell r="D2147" t="str">
            <v>L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673038161.11000001</v>
          </cell>
        </row>
        <row r="2148">
          <cell r="A2148" t="str">
            <v>L5100000070</v>
          </cell>
          <cell r="B2148" t="str">
            <v>F115</v>
          </cell>
          <cell r="C2148" t="str">
            <v>CUSTOM1_TOTAL</v>
          </cell>
          <cell r="D2148" t="str">
            <v>N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1806640874.1900001</v>
          </cell>
        </row>
        <row r="2149">
          <cell r="A2149" t="str">
            <v>L5100000070</v>
          </cell>
          <cell r="B2149" t="str">
            <v>F525</v>
          </cell>
          <cell r="C2149" t="str">
            <v>CUSTOM1_TOTAL</v>
          </cell>
          <cell r="D2149" t="str">
            <v>L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-11533908.699999999</v>
          </cell>
        </row>
        <row r="2150">
          <cell r="A2150" t="str">
            <v>L5100000070</v>
          </cell>
          <cell r="B2150" t="str">
            <v>F525</v>
          </cell>
          <cell r="C2150" t="str">
            <v>CUSTOM1_TOTAL</v>
          </cell>
          <cell r="D2150" t="str">
            <v>N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-30963912.59</v>
          </cell>
        </row>
        <row r="2151">
          <cell r="A2151" t="str">
            <v>L5100000080</v>
          </cell>
          <cell r="B2151" t="str">
            <v>F000</v>
          </cell>
          <cell r="C2151" t="str">
            <v>CUSTOM1_TOTAL</v>
          </cell>
          <cell r="D2151" t="str">
            <v>L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-12738706.66</v>
          </cell>
        </row>
        <row r="2152">
          <cell r="A2152" t="str">
            <v>L5100000080</v>
          </cell>
          <cell r="B2152" t="str">
            <v>F000</v>
          </cell>
          <cell r="C2152" t="str">
            <v>CUSTOM1_TOTAL</v>
          </cell>
          <cell r="D2152" t="str">
            <v>N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-101306504</v>
          </cell>
        </row>
        <row r="2153">
          <cell r="A2153" t="str">
            <v>L5100000080</v>
          </cell>
          <cell r="B2153" t="str">
            <v>F110</v>
          </cell>
          <cell r="C2153" t="str">
            <v>CUSTOM1_TOTAL</v>
          </cell>
          <cell r="D2153" t="str">
            <v>L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-4313310699.3900003</v>
          </cell>
        </row>
        <row r="2154">
          <cell r="A2154" t="str">
            <v>L5100000080</v>
          </cell>
          <cell r="B2154" t="str">
            <v>F110</v>
          </cell>
          <cell r="C2154" t="str">
            <v>CUSTOM1_TOTAL</v>
          </cell>
          <cell r="D2154" t="str">
            <v>N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-5881061207.5500002</v>
          </cell>
        </row>
        <row r="2155">
          <cell r="A2155" t="str">
            <v>L5100000080</v>
          </cell>
          <cell r="B2155" t="str">
            <v>F115</v>
          </cell>
          <cell r="C2155" t="str">
            <v>CUSTOM1_TOTAL</v>
          </cell>
          <cell r="D2155" t="str">
            <v>L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667252727.48000002</v>
          </cell>
        </row>
        <row r="2156">
          <cell r="A2156" t="str">
            <v>L5100000080</v>
          </cell>
          <cell r="B2156" t="str">
            <v>F115</v>
          </cell>
          <cell r="C2156" t="str">
            <v>CUSTOM1_TOTAL</v>
          </cell>
          <cell r="D2156" t="str">
            <v>N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1731192736.77</v>
          </cell>
        </row>
        <row r="2157">
          <cell r="A2157" t="str">
            <v>L5100000080</v>
          </cell>
          <cell r="B2157" t="str">
            <v>F525</v>
          </cell>
          <cell r="C2157" t="str">
            <v>CUSTOM1_TOTAL</v>
          </cell>
          <cell r="D2157" t="str">
            <v>L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3506395512.4000001</v>
          </cell>
        </row>
        <row r="2158">
          <cell r="A2158" t="str">
            <v>L5100000080</v>
          </cell>
          <cell r="B2158" t="str">
            <v>F525</v>
          </cell>
          <cell r="C2158" t="str">
            <v>CUSTOM1_TOTAL</v>
          </cell>
          <cell r="D2158" t="str">
            <v>N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4108456391.1100001</v>
          </cell>
        </row>
        <row r="2159">
          <cell r="A2159" t="str">
            <v>L5100000080</v>
          </cell>
          <cell r="B2159" t="str">
            <v>F930</v>
          </cell>
          <cell r="C2159" t="str">
            <v>CUSTOM1_TOTAL</v>
          </cell>
          <cell r="D2159" t="str">
            <v>L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-10850.33</v>
          </cell>
        </row>
        <row r="2160">
          <cell r="A2160" t="str">
            <v>L5100000080</v>
          </cell>
          <cell r="B2160" t="str">
            <v>F930</v>
          </cell>
          <cell r="C2160" t="str">
            <v>CUSTOM1_TOTAL</v>
          </cell>
          <cell r="D2160" t="str">
            <v>N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352670.05</v>
          </cell>
        </row>
        <row r="2161">
          <cell r="A2161" t="str">
            <v>L5100000090</v>
          </cell>
          <cell r="B2161" t="str">
            <v>F000</v>
          </cell>
          <cell r="C2161" t="str">
            <v>CUSTOM1_TOTAL</v>
          </cell>
          <cell r="D2161" t="str">
            <v>L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-184768.86</v>
          </cell>
        </row>
        <row r="2162">
          <cell r="A2162" t="str">
            <v>L5100000090</v>
          </cell>
          <cell r="B2162" t="str">
            <v>F000</v>
          </cell>
          <cell r="C2162" t="str">
            <v>CUSTOM1_TOTAL</v>
          </cell>
          <cell r="D2162" t="str">
            <v>N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-122815891.63</v>
          </cell>
        </row>
        <row r="2163">
          <cell r="A2163" t="str">
            <v>L5100000090</v>
          </cell>
          <cell r="B2163" t="str">
            <v>F110</v>
          </cell>
          <cell r="C2163" t="str">
            <v>CUSTOM1_TOTAL</v>
          </cell>
          <cell r="D2163" t="str">
            <v>L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-21889275.239999998</v>
          </cell>
        </row>
        <row r="2164">
          <cell r="A2164" t="str">
            <v>L5100000090</v>
          </cell>
          <cell r="B2164" t="str">
            <v>F110</v>
          </cell>
          <cell r="C2164" t="str">
            <v>CUSTOM1_TOTAL</v>
          </cell>
          <cell r="D2164" t="str">
            <v>N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-444080678.29000002</v>
          </cell>
        </row>
        <row r="2165">
          <cell r="A2165" t="str">
            <v>L5100000090</v>
          </cell>
          <cell r="B2165" t="str">
            <v>F115</v>
          </cell>
          <cell r="C2165" t="str">
            <v>CUSTOM1_TOTAL</v>
          </cell>
          <cell r="D2165" t="str">
            <v>L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21464550.140000001</v>
          </cell>
        </row>
        <row r="2166">
          <cell r="A2166" t="str">
            <v>L5100000090</v>
          </cell>
          <cell r="B2166" t="str">
            <v>F115</v>
          </cell>
          <cell r="C2166" t="str">
            <v>CUSTOM1_TOTAL</v>
          </cell>
          <cell r="D2166" t="str">
            <v>N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277081443.80000001</v>
          </cell>
        </row>
        <row r="2167">
          <cell r="A2167" t="str">
            <v>L5100000090</v>
          </cell>
          <cell r="B2167" t="str">
            <v>F525</v>
          </cell>
          <cell r="C2167" t="str">
            <v>CUSTOM1_TOTAL</v>
          </cell>
          <cell r="D2167" t="str">
            <v>L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558391.93000000005</v>
          </cell>
        </row>
        <row r="2168">
          <cell r="A2168" t="str">
            <v>L5100000090</v>
          </cell>
          <cell r="B2168" t="str">
            <v>F525</v>
          </cell>
          <cell r="C2168" t="str">
            <v>CUSTOM1_TOTAL</v>
          </cell>
          <cell r="D2168" t="str">
            <v>N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242757364.50999999</v>
          </cell>
        </row>
        <row r="2169">
          <cell r="A2169" t="str">
            <v>L5100000090</v>
          </cell>
          <cell r="B2169" t="str">
            <v>F930</v>
          </cell>
          <cell r="C2169" t="str">
            <v>CUSTOM1_TOTAL</v>
          </cell>
          <cell r="D2169" t="str">
            <v>N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-23519.72</v>
          </cell>
        </row>
        <row r="2170">
          <cell r="A2170" t="str">
            <v>L5200000000</v>
          </cell>
          <cell r="B2170" t="str">
            <v>FLOW_OTH</v>
          </cell>
          <cell r="C2170" t="str">
            <v>CUSTOM1_TOTAL</v>
          </cell>
          <cell r="D2170" t="str">
            <v>CUSTOM2_OTH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0.01</v>
          </cell>
        </row>
        <row r="2171">
          <cell r="A2171" t="str">
            <v>L5200000000</v>
          </cell>
          <cell r="B2171" t="str">
            <v>F000</v>
          </cell>
          <cell r="C2171" t="str">
            <v>CUSTOM1_TOTAL</v>
          </cell>
          <cell r="D2171" t="str">
            <v>L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-448726057.85000002</v>
          </cell>
        </row>
        <row r="2172">
          <cell r="A2172" t="str">
            <v>L5200000000</v>
          </cell>
          <cell r="B2172" t="str">
            <v>F000</v>
          </cell>
          <cell r="C2172" t="str">
            <v>CUSTOM1_TOTAL</v>
          </cell>
          <cell r="D2172" t="str">
            <v>N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-6018593480.1999998</v>
          </cell>
        </row>
        <row r="2173">
          <cell r="A2173" t="str">
            <v>L5200000000</v>
          </cell>
          <cell r="B2173" t="str">
            <v>F110</v>
          </cell>
          <cell r="C2173" t="str">
            <v>CUSTOM1_TOTAL</v>
          </cell>
          <cell r="D2173" t="str">
            <v>L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-735807837.99000001</v>
          </cell>
        </row>
        <row r="2174">
          <cell r="A2174" t="str">
            <v>L5200000000</v>
          </cell>
          <cell r="B2174" t="str">
            <v>F110</v>
          </cell>
          <cell r="C2174" t="str">
            <v>CUSTOM1_TOTAL</v>
          </cell>
          <cell r="D2174" t="str">
            <v>N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-10020581430.23</v>
          </cell>
        </row>
        <row r="2175">
          <cell r="A2175" t="str">
            <v>L5200000000</v>
          </cell>
          <cell r="B2175" t="str">
            <v>F115</v>
          </cell>
          <cell r="C2175" t="str">
            <v>CUSTOM1_TOTAL</v>
          </cell>
          <cell r="D2175" t="str">
            <v>L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663916922.89999998</v>
          </cell>
        </row>
        <row r="2176">
          <cell r="A2176" t="str">
            <v>L5200000000</v>
          </cell>
          <cell r="B2176" t="str">
            <v>F115</v>
          </cell>
          <cell r="C2176" t="str">
            <v>CUSTOM1_TOTAL</v>
          </cell>
          <cell r="D2176" t="str">
            <v>N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6544833321.6700001</v>
          </cell>
        </row>
        <row r="2177">
          <cell r="A2177" t="str">
            <v>L5200000000</v>
          </cell>
          <cell r="B2177" t="str">
            <v>F525</v>
          </cell>
          <cell r="C2177" t="str">
            <v>CUSTOM1_TOTAL</v>
          </cell>
          <cell r="D2177" t="str">
            <v>L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99600474.230000004</v>
          </cell>
        </row>
        <row r="2178">
          <cell r="A2178" t="str">
            <v>L5200000000</v>
          </cell>
          <cell r="B2178" t="str">
            <v>F525</v>
          </cell>
          <cell r="C2178" t="str">
            <v>CUSTOM1_TOTAL</v>
          </cell>
          <cell r="D2178" t="str">
            <v>N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3365819156.0100002</v>
          </cell>
        </row>
        <row r="2179">
          <cell r="A2179" t="str">
            <v>L5200000000</v>
          </cell>
          <cell r="B2179" t="str">
            <v>F930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248038.48</v>
          </cell>
        </row>
        <row r="2180">
          <cell r="A2180" t="str">
            <v>L5200000010</v>
          </cell>
          <cell r="B2180" t="str">
            <v>FLOW_OTH</v>
          </cell>
          <cell r="C2180" t="str">
            <v>CUSTOM1_TOTAL</v>
          </cell>
          <cell r="D2180" t="str">
            <v>CUSTOM2_OTH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0.01</v>
          </cell>
        </row>
        <row r="2181">
          <cell r="A2181" t="str">
            <v>L5200000010</v>
          </cell>
          <cell r="B2181" t="str">
            <v>F000</v>
          </cell>
          <cell r="C2181" t="str">
            <v>CUSTOM1_TOTAL</v>
          </cell>
          <cell r="D2181" t="str">
            <v>L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-448726057.85000002</v>
          </cell>
        </row>
        <row r="2182">
          <cell r="A2182" t="str">
            <v>L5200000010</v>
          </cell>
          <cell r="B2182" t="str">
            <v>F000</v>
          </cell>
          <cell r="C2182" t="str">
            <v>CUSTOM1_TOTAL</v>
          </cell>
          <cell r="D2182" t="str">
            <v>N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-5948566168.1700001</v>
          </cell>
        </row>
        <row r="2183">
          <cell r="A2183" t="str">
            <v>L5200000010</v>
          </cell>
          <cell r="B2183" t="str">
            <v>F110</v>
          </cell>
          <cell r="C2183" t="str">
            <v>CUSTOM1_TOTAL</v>
          </cell>
          <cell r="D2183" t="str">
            <v>L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-735807837.99000001</v>
          </cell>
        </row>
        <row r="2184">
          <cell r="A2184" t="str">
            <v>L5200000010</v>
          </cell>
          <cell r="B2184" t="str">
            <v>F110</v>
          </cell>
          <cell r="C2184" t="str">
            <v>CUSTOM1_TOTAL</v>
          </cell>
          <cell r="D2184" t="str">
            <v>N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-9659500108.4899998</v>
          </cell>
        </row>
        <row r="2185">
          <cell r="A2185" t="str">
            <v>L5200000010</v>
          </cell>
          <cell r="B2185" t="str">
            <v>F115</v>
          </cell>
          <cell r="C2185" t="str">
            <v>CUSTOM1_TOTAL</v>
          </cell>
          <cell r="D2185" t="str">
            <v>L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663916922.89999998</v>
          </cell>
        </row>
        <row r="2186">
          <cell r="A2186" t="str">
            <v>L5200000010</v>
          </cell>
          <cell r="B2186" t="str">
            <v>F115</v>
          </cell>
          <cell r="C2186" t="str">
            <v>CUSTOM1_TOTAL</v>
          </cell>
          <cell r="D2186" t="str">
            <v>N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6472180865.3500004</v>
          </cell>
        </row>
        <row r="2187">
          <cell r="A2187" t="str">
            <v>L5200000010</v>
          </cell>
          <cell r="B2187" t="str">
            <v>F525</v>
          </cell>
          <cell r="C2187" t="str">
            <v>CUSTOM1_TOTAL</v>
          </cell>
          <cell r="D2187" t="str">
            <v>L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99600474.230000004</v>
          </cell>
        </row>
        <row r="2188">
          <cell r="A2188" t="str">
            <v>L5200000010</v>
          </cell>
          <cell r="B2188" t="str">
            <v>F525</v>
          </cell>
          <cell r="C2188" t="str">
            <v>CUSTOM1_TOTAL</v>
          </cell>
          <cell r="D2188" t="str">
            <v>N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3090893286.6799998</v>
          </cell>
        </row>
        <row r="2189">
          <cell r="A2189" t="str">
            <v>L5200000010</v>
          </cell>
          <cell r="B2189" t="str">
            <v>F930</v>
          </cell>
          <cell r="C2189" t="str">
            <v>CUSTOM1_TOTAL</v>
          </cell>
          <cell r="D2189" t="str">
            <v>N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294944.87</v>
          </cell>
        </row>
        <row r="2190">
          <cell r="A2190" t="str">
            <v>L5200000020</v>
          </cell>
          <cell r="B2190" t="str">
            <v>F000</v>
          </cell>
          <cell r="C2190" t="str">
            <v>CUSTOM1_TOTAL</v>
          </cell>
          <cell r="D2190" t="str">
            <v>N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-70027312.030000001</v>
          </cell>
        </row>
        <row r="2191">
          <cell r="A2191" t="str">
            <v>L5200000020</v>
          </cell>
          <cell r="B2191" t="str">
            <v>F110</v>
          </cell>
          <cell r="C2191" t="str">
            <v>CUSTOM1_TOTAL</v>
          </cell>
          <cell r="D2191" t="str">
            <v>N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-361081321.74000001</v>
          </cell>
        </row>
        <row r="2192">
          <cell r="A2192" t="str">
            <v>L5200000020</v>
          </cell>
          <cell r="B2192" t="str">
            <v>F115</v>
          </cell>
          <cell r="C2192" t="str">
            <v>CUSTOM1_TOTAL</v>
          </cell>
          <cell r="D2192" t="str">
            <v>N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72652456.319999993</v>
          </cell>
        </row>
        <row r="2193">
          <cell r="A2193" t="str">
            <v>L5200000020</v>
          </cell>
          <cell r="B2193" t="str">
            <v>F525</v>
          </cell>
          <cell r="C2193" t="str">
            <v>CUSTOM1_TOTAL</v>
          </cell>
          <cell r="D2193" t="str">
            <v>N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274925869.32999998</v>
          </cell>
        </row>
        <row r="2194">
          <cell r="A2194" t="str">
            <v>L5200000020</v>
          </cell>
          <cell r="B2194" t="str">
            <v>F930</v>
          </cell>
          <cell r="C2194" t="str">
            <v>CUSTOM1_TOTAL</v>
          </cell>
          <cell r="D2194" t="str">
            <v>N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-46906.39</v>
          </cell>
        </row>
        <row r="2195">
          <cell r="A2195" t="str">
            <v>L5300000000</v>
          </cell>
          <cell r="B2195" t="str">
            <v>F000</v>
          </cell>
          <cell r="C2195" t="str">
            <v>CUSTOM1_TOTAL</v>
          </cell>
          <cell r="D2195" t="str">
            <v>L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-759374879.14999998</v>
          </cell>
        </row>
        <row r="2196">
          <cell r="A2196" t="str">
            <v>L5300000000</v>
          </cell>
          <cell r="B2196" t="str">
            <v>F000</v>
          </cell>
          <cell r="C2196" t="str">
            <v>CUSTOM1_TOTAL</v>
          </cell>
          <cell r="D2196" t="str">
            <v>N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-1319612631.55</v>
          </cell>
        </row>
        <row r="2197">
          <cell r="A2197" t="str">
            <v>L5300000000</v>
          </cell>
          <cell r="B2197" t="str">
            <v>F110</v>
          </cell>
          <cell r="C2197" t="str">
            <v>CUSTOM1_TOTAL</v>
          </cell>
          <cell r="D2197" t="str">
            <v>L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-115113028585.51001</v>
          </cell>
        </row>
        <row r="2198">
          <cell r="A2198" t="str">
            <v>L5300000000</v>
          </cell>
          <cell r="B2198" t="str">
            <v>F110</v>
          </cell>
          <cell r="C2198" t="str">
            <v>CUSTOM1_TOTAL</v>
          </cell>
          <cell r="D2198" t="str">
            <v>N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-76922586253.580002</v>
          </cell>
        </row>
        <row r="2199">
          <cell r="A2199" t="str">
            <v>L5300000000</v>
          </cell>
          <cell r="B2199" t="str">
            <v>F115</v>
          </cell>
          <cell r="C2199" t="str">
            <v>CUSTOM1_TOTAL</v>
          </cell>
          <cell r="D2199" t="str">
            <v>L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1917536860.55</v>
          </cell>
        </row>
        <row r="2200">
          <cell r="A2200" t="str">
            <v>L5300000000</v>
          </cell>
          <cell r="B2200" t="str">
            <v>F115</v>
          </cell>
          <cell r="C2200" t="str">
            <v>CUSTOM1_TOTAL</v>
          </cell>
          <cell r="D2200" t="str">
            <v>N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3823242046.1199999</v>
          </cell>
        </row>
        <row r="2201">
          <cell r="A2201" t="str">
            <v>L5300000000</v>
          </cell>
          <cell r="B2201" t="str">
            <v>F525</v>
          </cell>
          <cell r="C2201" t="str">
            <v>CUSTOM1_TOTAL</v>
          </cell>
          <cell r="D2201" t="str">
            <v>L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113433382886.94</v>
          </cell>
        </row>
        <row r="2202">
          <cell r="A2202" t="str">
            <v>L5300000000</v>
          </cell>
          <cell r="B2202" t="str">
            <v>F525</v>
          </cell>
          <cell r="C2202" t="str">
            <v>CUSTOM1_TOTAL</v>
          </cell>
          <cell r="D2202" t="str">
            <v>N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73428266986.529999</v>
          </cell>
        </row>
        <row r="2203">
          <cell r="A2203" t="str">
            <v>L5300000000</v>
          </cell>
          <cell r="B2203" t="str">
            <v>F930</v>
          </cell>
          <cell r="C2203" t="str">
            <v>CUSTOM1_TOTAL</v>
          </cell>
          <cell r="D2203" t="str">
            <v>L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-50016.32</v>
          </cell>
        </row>
        <row r="2204">
          <cell r="A2204" t="str">
            <v>L5300000000</v>
          </cell>
          <cell r="B2204" t="str">
            <v>F930</v>
          </cell>
          <cell r="C2204" t="str">
            <v>CUSTOM1_TOTAL</v>
          </cell>
          <cell r="D2204" t="str">
            <v>N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-89479.67</v>
          </cell>
        </row>
        <row r="2205">
          <cell r="A2205" t="str">
            <v>L5300000020</v>
          </cell>
          <cell r="B2205" t="str">
            <v>F000</v>
          </cell>
          <cell r="C2205" t="str">
            <v>CUSTOM1_TOTAL</v>
          </cell>
          <cell r="D2205" t="str">
            <v>L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-1424034.61</v>
          </cell>
        </row>
        <row r="2206">
          <cell r="A2206" t="str">
            <v>L5300000020</v>
          </cell>
          <cell r="B2206" t="str">
            <v>F000</v>
          </cell>
          <cell r="C2206" t="str">
            <v>CUSTOM1_TOTAL</v>
          </cell>
          <cell r="D2206" t="str">
            <v>N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-1387134.7</v>
          </cell>
        </row>
        <row r="2207">
          <cell r="A2207" t="str">
            <v>L5300000040</v>
          </cell>
          <cell r="B2207" t="str">
            <v>F000</v>
          </cell>
          <cell r="C2207" t="str">
            <v>CUSTOM1_TOTAL</v>
          </cell>
          <cell r="D2207" t="str">
            <v>L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-23651253.140000001</v>
          </cell>
        </row>
        <row r="2208">
          <cell r="A2208" t="str">
            <v>L5300000040</v>
          </cell>
          <cell r="B2208" t="str">
            <v>F000</v>
          </cell>
          <cell r="C2208" t="str">
            <v>CUSTOM1_TOTAL</v>
          </cell>
          <cell r="D2208" t="str">
            <v>N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-45636592.740000002</v>
          </cell>
        </row>
        <row r="2209">
          <cell r="A2209" t="str">
            <v>L5300000040</v>
          </cell>
          <cell r="B2209" t="str">
            <v>F110</v>
          </cell>
          <cell r="C2209" t="str">
            <v>CUSTOM1_TOTAL</v>
          </cell>
          <cell r="D2209" t="str">
            <v>L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-108322449.16</v>
          </cell>
        </row>
        <row r="2210">
          <cell r="A2210" t="str">
            <v>L5300000040</v>
          </cell>
          <cell r="B2210" t="str">
            <v>F110</v>
          </cell>
          <cell r="C2210" t="str">
            <v>CUSTOM1_TOTAL</v>
          </cell>
          <cell r="D2210" t="str">
            <v>N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-290802271.39999998</v>
          </cell>
        </row>
        <row r="2211">
          <cell r="A2211" t="str">
            <v>L5300000040</v>
          </cell>
          <cell r="B2211" t="str">
            <v>F115</v>
          </cell>
          <cell r="C2211" t="str">
            <v>CUSTOM1_TOTAL</v>
          </cell>
          <cell r="D2211" t="str">
            <v>L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6650585.7699999996</v>
          </cell>
        </row>
        <row r="2212">
          <cell r="A2212" t="str">
            <v>L5300000040</v>
          </cell>
          <cell r="B2212" t="str">
            <v>F115</v>
          </cell>
          <cell r="C2212" t="str">
            <v>CUSTOM1_TOTAL</v>
          </cell>
          <cell r="D2212" t="str">
            <v>N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17854151.789999999</v>
          </cell>
        </row>
        <row r="2213">
          <cell r="A2213" t="str">
            <v>L5300000040</v>
          </cell>
          <cell r="B2213" t="str">
            <v>F525</v>
          </cell>
          <cell r="C2213" t="str">
            <v>CUSTOM1_TOTAL</v>
          </cell>
          <cell r="D2213" t="str">
            <v>L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100459238.90000001</v>
          </cell>
        </row>
        <row r="2214">
          <cell r="A2214" t="str">
            <v>L5300000040</v>
          </cell>
          <cell r="B2214" t="str">
            <v>F525</v>
          </cell>
          <cell r="C2214" t="str">
            <v>CUSTOM1_TOTAL</v>
          </cell>
          <cell r="D2214" t="str">
            <v>N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270383598.25</v>
          </cell>
        </row>
        <row r="2215">
          <cell r="A2215" t="str">
            <v>L5300000050</v>
          </cell>
          <cell r="B2215" t="str">
            <v>F000</v>
          </cell>
          <cell r="C2215" t="str">
            <v>CUSTOM1_TOTAL</v>
          </cell>
          <cell r="D2215" t="str">
            <v>L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-46036478.109999999</v>
          </cell>
        </row>
        <row r="2216">
          <cell r="A2216" t="str">
            <v>L5300000050</v>
          </cell>
          <cell r="B2216" t="str">
            <v>F000</v>
          </cell>
          <cell r="C2216" t="str">
            <v>CUSTOM1_TOTAL</v>
          </cell>
          <cell r="D2216" t="str">
            <v>N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-87064349.959999993</v>
          </cell>
        </row>
        <row r="2217">
          <cell r="A2217" t="str">
            <v>L5300000050</v>
          </cell>
          <cell r="B2217" t="str">
            <v>F110</v>
          </cell>
          <cell r="C2217" t="str">
            <v>CUSTOM1_TOTAL</v>
          </cell>
          <cell r="D2217" t="str">
            <v>L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-762742122.21000004</v>
          </cell>
        </row>
        <row r="2218">
          <cell r="A2218" t="str">
            <v>L5300000050</v>
          </cell>
          <cell r="B2218" t="str">
            <v>F110</v>
          </cell>
          <cell r="C2218" t="str">
            <v>CUSTOM1_TOTAL</v>
          </cell>
          <cell r="D2218" t="str">
            <v>N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-2047656264.72</v>
          </cell>
        </row>
        <row r="2219">
          <cell r="A2219" t="str">
            <v>L5300000050</v>
          </cell>
          <cell r="B2219" t="str">
            <v>F115</v>
          </cell>
          <cell r="C2219" t="str">
            <v>CUSTOM1_TOTAL</v>
          </cell>
          <cell r="D2219" t="str">
            <v>L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573315604.54999995</v>
          </cell>
        </row>
        <row r="2220">
          <cell r="A2220" t="str">
            <v>L5300000050</v>
          </cell>
          <cell r="B2220" t="str">
            <v>F115</v>
          </cell>
          <cell r="C2220" t="str">
            <v>CUSTOM1_TOTAL</v>
          </cell>
          <cell r="D2220" t="str">
            <v>N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1539122142.49</v>
          </cell>
        </row>
        <row r="2221">
          <cell r="A2221" t="str">
            <v>L5300000050</v>
          </cell>
          <cell r="B2221" t="str">
            <v>F525</v>
          </cell>
          <cell r="C2221" t="str">
            <v>CUSTOM1_TOTAL</v>
          </cell>
          <cell r="D2221" t="str">
            <v>L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185880904.16</v>
          </cell>
        </row>
        <row r="2222">
          <cell r="A2222" t="str">
            <v>L5300000050</v>
          </cell>
          <cell r="B2222" t="str">
            <v>F525</v>
          </cell>
          <cell r="C2222" t="str">
            <v>CUSTOM1_TOTAL</v>
          </cell>
          <cell r="D2222" t="str">
            <v>N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500376678.50999999</v>
          </cell>
        </row>
        <row r="2223">
          <cell r="A2223" t="str">
            <v>L5300000090</v>
          </cell>
          <cell r="B2223" t="str">
            <v>F000</v>
          </cell>
          <cell r="C2223" t="str">
            <v>CUSTOM1_TOTAL</v>
          </cell>
          <cell r="D2223" t="str">
            <v>L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-32987291.059999999</v>
          </cell>
        </row>
        <row r="2224">
          <cell r="A2224" t="str">
            <v>L5300000090</v>
          </cell>
          <cell r="B2224" t="str">
            <v>F000</v>
          </cell>
          <cell r="C2224" t="str">
            <v>CUSTOM1_TOTAL</v>
          </cell>
          <cell r="D2224" t="str">
            <v>N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-162836902.66</v>
          </cell>
        </row>
        <row r="2225">
          <cell r="A2225" t="str">
            <v>L5300000090</v>
          </cell>
          <cell r="B2225" t="str">
            <v>F110</v>
          </cell>
          <cell r="C2225" t="str">
            <v>CUSTOM1_TOTAL</v>
          </cell>
          <cell r="D2225" t="str">
            <v>L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-113127458357.63</v>
          </cell>
        </row>
        <row r="2226">
          <cell r="A2226" t="str">
            <v>L5300000090</v>
          </cell>
          <cell r="B2226" t="str">
            <v>F110</v>
          </cell>
          <cell r="C2226" t="str">
            <v>CUSTOM1_TOTAL</v>
          </cell>
          <cell r="D2226" t="str">
            <v>N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-74328169471.229996</v>
          </cell>
        </row>
        <row r="2227">
          <cell r="A2227" t="str">
            <v>L5300000090</v>
          </cell>
          <cell r="B2227" t="str">
            <v>F115</v>
          </cell>
          <cell r="C2227" t="str">
            <v>CUSTOM1_TOTAL</v>
          </cell>
          <cell r="D2227" t="str">
            <v>L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340997152.85000002</v>
          </cell>
        </row>
        <row r="2228">
          <cell r="A2228" t="str">
            <v>L5300000090</v>
          </cell>
          <cell r="B2228" t="str">
            <v>F115</v>
          </cell>
          <cell r="C2228" t="str">
            <v>CUSTOM1_TOTAL</v>
          </cell>
          <cell r="D2228" t="str">
            <v>N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2016836164.3199999</v>
          </cell>
        </row>
        <row r="2229">
          <cell r="A2229" t="str">
            <v>L5300000090</v>
          </cell>
          <cell r="B2229" t="str">
            <v>F525</v>
          </cell>
          <cell r="C2229" t="str">
            <v>CUSTOM1_TOTAL</v>
          </cell>
          <cell r="D2229" t="str">
            <v>L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112780143034.73</v>
          </cell>
        </row>
        <row r="2230">
          <cell r="A2230" t="str">
            <v>L5300000090</v>
          </cell>
          <cell r="B2230" t="str">
            <v>F525</v>
          </cell>
          <cell r="C2230" t="str">
            <v>CUSTOM1_TOTAL</v>
          </cell>
          <cell r="D2230" t="str">
            <v>N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71754603357.589996</v>
          </cell>
        </row>
        <row r="2231">
          <cell r="A2231" t="str">
            <v>L5300000090</v>
          </cell>
          <cell r="B2231" t="str">
            <v>F930</v>
          </cell>
          <cell r="C2231" t="str">
            <v>CUSTOM1_TOTAL</v>
          </cell>
          <cell r="D2231" t="str">
            <v>L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1172.42</v>
          </cell>
        </row>
        <row r="2232">
          <cell r="A2232" t="str">
            <v>L5300000090</v>
          </cell>
          <cell r="B2232" t="str">
            <v>F930</v>
          </cell>
          <cell r="C2232" t="str">
            <v>CUSTOM1_TOTAL</v>
          </cell>
          <cell r="D2232" t="str">
            <v>N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3147.48</v>
          </cell>
        </row>
        <row r="2233">
          <cell r="A2233" t="str">
            <v>L5300000100</v>
          </cell>
          <cell r="B2233" t="str">
            <v>F000</v>
          </cell>
          <cell r="C2233" t="str">
            <v>CUSTOM1_TOTAL</v>
          </cell>
          <cell r="D2233" t="str">
            <v>L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-290217838.00999999</v>
          </cell>
        </row>
        <row r="2234">
          <cell r="A2234" t="str">
            <v>L5300000100</v>
          </cell>
          <cell r="B2234" t="str">
            <v>F110</v>
          </cell>
          <cell r="C2234" t="str">
            <v>CUSTOM1_TOTAL</v>
          </cell>
          <cell r="D2234" t="str">
            <v>L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-351361958.91000003</v>
          </cell>
        </row>
        <row r="2235">
          <cell r="A2235" t="str">
            <v>L5300000100</v>
          </cell>
          <cell r="B2235" t="str">
            <v>F115</v>
          </cell>
          <cell r="C2235" t="str">
            <v>CUSTOM1_TOTAL</v>
          </cell>
          <cell r="D2235" t="str">
            <v>L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241028100.02000001</v>
          </cell>
        </row>
        <row r="2236">
          <cell r="A2236" t="str">
            <v>L5300000110</v>
          </cell>
          <cell r="B2236" t="str">
            <v>F000</v>
          </cell>
          <cell r="C2236" t="str">
            <v>CUSTOM1_TOTAL</v>
          </cell>
          <cell r="D2236" t="str">
            <v>L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-365057984.22000003</v>
          </cell>
        </row>
        <row r="2237">
          <cell r="A2237" t="str">
            <v>L5300000110</v>
          </cell>
          <cell r="B2237" t="str">
            <v>F000</v>
          </cell>
          <cell r="C2237" t="str">
            <v>CUSTOM1_TOTAL</v>
          </cell>
          <cell r="D2237" t="str">
            <v>N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-1022687651.49</v>
          </cell>
        </row>
        <row r="2238">
          <cell r="A2238" t="str">
            <v>L5300000110</v>
          </cell>
          <cell r="B2238" t="str">
            <v>F110</v>
          </cell>
          <cell r="C2238" t="str">
            <v>CUSTOM1_TOTAL</v>
          </cell>
          <cell r="D2238" t="str">
            <v>L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-763143697.60000002</v>
          </cell>
        </row>
        <row r="2239">
          <cell r="A2239" t="str">
            <v>L5300000110</v>
          </cell>
          <cell r="B2239" t="str">
            <v>F110</v>
          </cell>
          <cell r="C2239" t="str">
            <v>CUSTOM1_TOTAL</v>
          </cell>
          <cell r="D2239" t="str">
            <v>N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-255958246.22999999</v>
          </cell>
        </row>
        <row r="2240">
          <cell r="A2240" t="str">
            <v>L5300000110</v>
          </cell>
          <cell r="B2240" t="str">
            <v>F115</v>
          </cell>
          <cell r="C2240" t="str">
            <v>CUSTOM1_TOTAL</v>
          </cell>
          <cell r="D2240" t="str">
            <v>L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755545417.36000001</v>
          </cell>
        </row>
        <row r="2241">
          <cell r="A2241" t="str">
            <v>L5300000110</v>
          </cell>
          <cell r="B2241" t="str">
            <v>F115</v>
          </cell>
          <cell r="C2241" t="str">
            <v>CUSTOM1_TOTAL</v>
          </cell>
          <cell r="D2241" t="str">
            <v>N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249429587.52000001</v>
          </cell>
        </row>
        <row r="2242">
          <cell r="A2242" t="str">
            <v>L5300000110</v>
          </cell>
          <cell r="B2242" t="str">
            <v>F525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366899709.14999998</v>
          </cell>
        </row>
        <row r="2243">
          <cell r="A2243" t="str">
            <v>L5300000110</v>
          </cell>
          <cell r="B2243" t="str">
            <v>F525</v>
          </cell>
          <cell r="C2243" t="str">
            <v>CUSTOM1_TOTAL</v>
          </cell>
          <cell r="D2243" t="str">
            <v>N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902903352.17999995</v>
          </cell>
        </row>
        <row r="2244">
          <cell r="A2244" t="str">
            <v>L5300000110</v>
          </cell>
          <cell r="B2244" t="str">
            <v>F930</v>
          </cell>
          <cell r="C2244" t="str">
            <v>CUSTOM1_TOTAL</v>
          </cell>
          <cell r="D2244" t="str">
            <v>L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-51188.74</v>
          </cell>
        </row>
        <row r="2245">
          <cell r="A2245" t="str">
            <v>L5300000110</v>
          </cell>
          <cell r="B2245" t="str">
            <v>F930</v>
          </cell>
          <cell r="C2245" t="str">
            <v>CUSTOM1_TOTAL</v>
          </cell>
          <cell r="D2245" t="str">
            <v>N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-92627.15</v>
          </cell>
        </row>
        <row r="2246">
          <cell r="A2246" t="str">
            <v>L6000000000</v>
          </cell>
          <cell r="B2246" t="str">
            <v>F000</v>
          </cell>
          <cell r="C2246" t="str">
            <v>CUSTOM1_TOTAL</v>
          </cell>
          <cell r="D2246" t="str">
            <v>L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-6232919121.1700001</v>
          </cell>
        </row>
        <row r="2247">
          <cell r="A2247" t="str">
            <v>L6000000000</v>
          </cell>
          <cell r="B2247" t="str">
            <v>F000</v>
          </cell>
          <cell r="C2247" t="str">
            <v>CUSTOM1_TOTAL</v>
          </cell>
          <cell r="D2247" t="str">
            <v>N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-2479939708.6900001</v>
          </cell>
        </row>
        <row r="2248">
          <cell r="A2248" t="str">
            <v>L6000000000</v>
          </cell>
          <cell r="B2248" t="str">
            <v>F110</v>
          </cell>
          <cell r="C2248" t="str">
            <v>CUSTOM1_TOTAL</v>
          </cell>
          <cell r="D2248" t="str">
            <v>L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-2632040242.4200001</v>
          </cell>
        </row>
        <row r="2249">
          <cell r="A2249" t="str">
            <v>L6000000000</v>
          </cell>
          <cell r="B2249" t="str">
            <v>F110</v>
          </cell>
          <cell r="C2249" t="str">
            <v>CUSTOM1_TOTAL</v>
          </cell>
          <cell r="D2249" t="str">
            <v>N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-8713966714.6800003</v>
          </cell>
        </row>
        <row r="2250">
          <cell r="A2250" t="str">
            <v>L6000000000</v>
          </cell>
          <cell r="B2250" t="str">
            <v>F115</v>
          </cell>
          <cell r="C2250" t="str">
            <v>CUSTOM1_TOTAL</v>
          </cell>
          <cell r="D2250" t="str">
            <v>L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737447859.05999994</v>
          </cell>
        </row>
        <row r="2251">
          <cell r="A2251" t="str">
            <v>L6000000000</v>
          </cell>
          <cell r="B2251" t="str">
            <v>F115</v>
          </cell>
          <cell r="C2251" t="str">
            <v>CUSTOM1_TOTAL</v>
          </cell>
          <cell r="D2251" t="str">
            <v>N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7331350684.4399996</v>
          </cell>
        </row>
        <row r="2252">
          <cell r="A2252" t="str">
            <v>L6000000000</v>
          </cell>
          <cell r="B2252" t="str">
            <v>F185</v>
          </cell>
          <cell r="C2252" t="str">
            <v>CUSTOM1_TOTAL</v>
          </cell>
          <cell r="D2252" t="str">
            <v>L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-954954705.12</v>
          </cell>
        </row>
        <row r="2253">
          <cell r="A2253" t="str">
            <v>L6000000000</v>
          </cell>
          <cell r="B2253" t="str">
            <v>F185</v>
          </cell>
          <cell r="C2253" t="str">
            <v>CUSTOM1_TOTAL</v>
          </cell>
          <cell r="D2253" t="str">
            <v>N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-501505469.94999999</v>
          </cell>
        </row>
        <row r="2254">
          <cell r="A2254" t="str">
            <v>L6000000000</v>
          </cell>
          <cell r="B2254" t="str">
            <v>F215</v>
          </cell>
          <cell r="C2254" t="str">
            <v>CUSTOM1_TOTAL</v>
          </cell>
          <cell r="D2254" t="str">
            <v>L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1011161105.76</v>
          </cell>
        </row>
        <row r="2255">
          <cell r="A2255" t="str">
            <v>L6000000000</v>
          </cell>
          <cell r="B2255" t="str">
            <v>F215</v>
          </cell>
          <cell r="C2255" t="str">
            <v>CUSTOM1_TOTAL</v>
          </cell>
          <cell r="D2255" t="str">
            <v>N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491829541.22000003</v>
          </cell>
        </row>
        <row r="2256">
          <cell r="A2256" t="str">
            <v>L6000000000</v>
          </cell>
          <cell r="B2256" t="str">
            <v>F225</v>
          </cell>
          <cell r="C2256" t="str">
            <v>CUSTOM1_TOTAL</v>
          </cell>
          <cell r="D2256" t="str">
            <v>L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29902457.989999998</v>
          </cell>
        </row>
        <row r="2257">
          <cell r="A2257" t="str">
            <v>L6000000000</v>
          </cell>
          <cell r="B2257" t="str">
            <v>F225</v>
          </cell>
          <cell r="C2257" t="str">
            <v>CUSTOM1_TOTAL</v>
          </cell>
          <cell r="D2257" t="str">
            <v>N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10240497.470000001</v>
          </cell>
        </row>
        <row r="2258">
          <cell r="A2258" t="str">
            <v>L6000000000</v>
          </cell>
          <cell r="B2258" t="str">
            <v>F230</v>
          </cell>
          <cell r="C2258" t="str">
            <v>CUSTOM1_TOTAL</v>
          </cell>
          <cell r="D2258" t="str">
            <v>L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-86108858.629999995</v>
          </cell>
        </row>
        <row r="2259">
          <cell r="A2259" t="str">
            <v>L6000000000</v>
          </cell>
          <cell r="B2259" t="str">
            <v>F230</v>
          </cell>
          <cell r="C2259" t="str">
            <v>CUSTOM1_TOTAL</v>
          </cell>
          <cell r="D2259" t="str">
            <v>N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-564568.74</v>
          </cell>
        </row>
        <row r="2260">
          <cell r="A2260" t="str">
            <v>L6000000000</v>
          </cell>
          <cell r="B2260" t="str">
            <v>F525</v>
          </cell>
          <cell r="C2260" t="str">
            <v>CUSTOM1_TOTAL</v>
          </cell>
          <cell r="D2260" t="str">
            <v>L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176308907.72</v>
          </cell>
        </row>
        <row r="2261">
          <cell r="A2261" t="str">
            <v>L6000000000</v>
          </cell>
          <cell r="B2261" t="str">
            <v>F525</v>
          </cell>
          <cell r="C2261" t="str">
            <v>CUSTOM1_TOTAL</v>
          </cell>
          <cell r="D2261" t="str">
            <v>N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674225555.10000002</v>
          </cell>
        </row>
        <row r="2262">
          <cell r="A2262" t="str">
            <v>L6000000000</v>
          </cell>
          <cell r="B2262" t="str">
            <v>F930</v>
          </cell>
          <cell r="C2262" t="str">
            <v>CUSTOM1_TOTAL</v>
          </cell>
          <cell r="D2262" t="str">
            <v>L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114493.92</v>
          </cell>
        </row>
        <row r="2263">
          <cell r="A2263" t="str">
            <v>L6000000000</v>
          </cell>
          <cell r="B2263" t="str">
            <v>F930</v>
          </cell>
          <cell r="C2263" t="str">
            <v>CUSTOM1_TOTAL</v>
          </cell>
          <cell r="D2263" t="str">
            <v>N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284587.93</v>
          </cell>
        </row>
        <row r="2264">
          <cell r="A2264" t="str">
            <v>L6100000000</v>
          </cell>
          <cell r="B2264" t="str">
            <v>F000</v>
          </cell>
          <cell r="C2264" t="str">
            <v>CUSTOM1_TOTAL</v>
          </cell>
          <cell r="D2264" t="str">
            <v>L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-821018531.37</v>
          </cell>
        </row>
        <row r="2265">
          <cell r="A2265" t="str">
            <v>L6100000000</v>
          </cell>
          <cell r="B2265" t="str">
            <v>F000</v>
          </cell>
          <cell r="C2265" t="str">
            <v>CUSTOM1_TOTAL</v>
          </cell>
          <cell r="D2265" t="str">
            <v>N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-679496985.34000003</v>
          </cell>
        </row>
        <row r="2266">
          <cell r="A2266" t="str">
            <v>L6100000000</v>
          </cell>
          <cell r="B2266" t="str">
            <v>F110</v>
          </cell>
          <cell r="C2266" t="str">
            <v>CUSTOM1_TOTAL</v>
          </cell>
          <cell r="D2266" t="str">
            <v>L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49136246.329999998</v>
          </cell>
        </row>
        <row r="2267">
          <cell r="A2267" t="str">
            <v>L6100000000</v>
          </cell>
          <cell r="B2267" t="str">
            <v>F110</v>
          </cell>
          <cell r="C2267" t="str">
            <v>CUSTOM1_TOTAL</v>
          </cell>
          <cell r="D2267" t="str">
            <v>N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109581189.83</v>
          </cell>
        </row>
        <row r="2268">
          <cell r="A2268" t="str">
            <v>L6100000000</v>
          </cell>
          <cell r="B2268" t="str">
            <v>F115</v>
          </cell>
          <cell r="C2268" t="str">
            <v>CUSTOM1_TOTAL</v>
          </cell>
          <cell r="D2268" t="str">
            <v>L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-979039304.94000006</v>
          </cell>
        </row>
        <row r="2269">
          <cell r="A2269" t="str">
            <v>L6100000000</v>
          </cell>
          <cell r="B2269" t="str">
            <v>F115</v>
          </cell>
          <cell r="C2269" t="str">
            <v>CUSTOM1_TOTAL</v>
          </cell>
          <cell r="D2269" t="str">
            <v>N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-717767147.63</v>
          </cell>
        </row>
        <row r="2270">
          <cell r="A2270" t="str">
            <v>L6100000000</v>
          </cell>
          <cell r="B2270" t="str">
            <v>F525</v>
          </cell>
          <cell r="C2270" t="str">
            <v>CUSTOM1_TOTAL</v>
          </cell>
          <cell r="D2270" t="str">
            <v>L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1305699.96</v>
          </cell>
        </row>
        <row r="2271">
          <cell r="A2271" t="str">
            <v>L6100000000</v>
          </cell>
          <cell r="B2271" t="str">
            <v>F525</v>
          </cell>
          <cell r="C2271" t="str">
            <v>CUSTOM1_TOTAL</v>
          </cell>
          <cell r="D2271" t="str">
            <v>N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200860.51</v>
          </cell>
        </row>
        <row r="2272">
          <cell r="A2272" t="str">
            <v>L6100000010</v>
          </cell>
          <cell r="B2272" t="str">
            <v>F000</v>
          </cell>
          <cell r="C2272" t="str">
            <v>CUSTOM1_TOTAL</v>
          </cell>
          <cell r="D2272" t="str">
            <v>L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-809101018.82000005</v>
          </cell>
        </row>
        <row r="2273">
          <cell r="A2273" t="str">
            <v>L6100000010</v>
          </cell>
          <cell r="B2273" t="str">
            <v>F000</v>
          </cell>
          <cell r="C2273" t="str">
            <v>CUSTOM1_TOTAL</v>
          </cell>
          <cell r="D2273" t="str">
            <v>N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-608080491.17999995</v>
          </cell>
        </row>
        <row r="2274">
          <cell r="A2274" t="str">
            <v>L6100000010</v>
          </cell>
          <cell r="B2274" t="str">
            <v>F110</v>
          </cell>
          <cell r="C2274" t="str">
            <v>CUSTOM1_TOTAL</v>
          </cell>
          <cell r="D2274" t="str">
            <v>L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38879158.030000001</v>
          </cell>
        </row>
        <row r="2275">
          <cell r="A2275" t="str">
            <v>L6100000010</v>
          </cell>
          <cell r="B2275" t="str">
            <v>F110</v>
          </cell>
          <cell r="C2275" t="str">
            <v>CUSTOM1_TOTAL</v>
          </cell>
          <cell r="D2275" t="str">
            <v>N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91352241.969999999</v>
          </cell>
        </row>
        <row r="2276">
          <cell r="A2276" t="str">
            <v>L6100000010</v>
          </cell>
          <cell r="B2276" t="str">
            <v>F115</v>
          </cell>
          <cell r="C2276" t="str">
            <v>CUSTOM1_TOTAL</v>
          </cell>
          <cell r="D2276" t="str">
            <v>L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-979039304.94000006</v>
          </cell>
        </row>
        <row r="2277">
          <cell r="A2277" t="str">
            <v>L6100000010</v>
          </cell>
          <cell r="B2277" t="str">
            <v>F115</v>
          </cell>
          <cell r="C2277" t="str">
            <v>CUSTOM1_TOTAL</v>
          </cell>
          <cell r="D2277" t="str">
            <v>N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-717767147.63</v>
          </cell>
        </row>
        <row r="2278">
          <cell r="A2278" t="str">
            <v>L6100000030</v>
          </cell>
          <cell r="B2278" t="str">
            <v>F000</v>
          </cell>
          <cell r="C2278" t="str">
            <v>CUSTOM1_TOTAL</v>
          </cell>
          <cell r="D2278" t="str">
            <v>L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-11917512.550000001</v>
          </cell>
        </row>
        <row r="2279">
          <cell r="A2279" t="str">
            <v>L6100000030</v>
          </cell>
          <cell r="B2279" t="str">
            <v>F000</v>
          </cell>
          <cell r="C2279" t="str">
            <v>CUSTOM1_TOTAL</v>
          </cell>
          <cell r="D2279" t="str">
            <v>N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-71416494.159999996</v>
          </cell>
        </row>
        <row r="2280">
          <cell r="A2280" t="str">
            <v>L6100000030</v>
          </cell>
          <cell r="B2280" t="str">
            <v>F110</v>
          </cell>
          <cell r="C2280" t="str">
            <v>CUSTOM1_TOTAL</v>
          </cell>
          <cell r="D2280" t="str">
            <v>L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10257088.300000001</v>
          </cell>
        </row>
        <row r="2281">
          <cell r="A2281" t="str">
            <v>L6100000030</v>
          </cell>
          <cell r="B2281" t="str">
            <v>F110</v>
          </cell>
          <cell r="C2281" t="str">
            <v>CUSTOM1_TOTAL</v>
          </cell>
          <cell r="D2281" t="str">
            <v>N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18228947.859999999</v>
          </cell>
        </row>
        <row r="2282">
          <cell r="A2282" t="str">
            <v>L6100000030</v>
          </cell>
          <cell r="B2282" t="str">
            <v>F525</v>
          </cell>
          <cell r="C2282" t="str">
            <v>CUSTOM1_TOTAL</v>
          </cell>
          <cell r="D2282" t="str">
            <v>L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1305699.96</v>
          </cell>
        </row>
        <row r="2283">
          <cell r="A2283" t="str">
            <v>L6100000030</v>
          </cell>
          <cell r="B2283" t="str">
            <v>F525</v>
          </cell>
          <cell r="C2283" t="str">
            <v>CUSTOM1_TOTAL</v>
          </cell>
          <cell r="D2283" t="str">
            <v>N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200860.51</v>
          </cell>
        </row>
        <row r="2284">
          <cell r="A2284" t="str">
            <v>L6200000000</v>
          </cell>
          <cell r="B2284" t="str">
            <v>F185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-954954705.12</v>
          </cell>
        </row>
        <row r="2285">
          <cell r="A2285" t="str">
            <v>L6200000000</v>
          </cell>
          <cell r="B2285" t="str">
            <v>F185</v>
          </cell>
          <cell r="C2285" t="str">
            <v>CUSTOM1_TOTAL</v>
          </cell>
          <cell r="D2285" t="str">
            <v>N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-501505469.94999999</v>
          </cell>
        </row>
        <row r="2286">
          <cell r="A2286" t="str">
            <v>L6200000000</v>
          </cell>
          <cell r="B2286" t="str">
            <v>F215</v>
          </cell>
          <cell r="C2286" t="str">
            <v>CUSTOM1_TOTAL</v>
          </cell>
          <cell r="D2286" t="str">
            <v>L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1011161105.76</v>
          </cell>
        </row>
        <row r="2287">
          <cell r="A2287" t="str">
            <v>L6200000000</v>
          </cell>
          <cell r="B2287" t="str">
            <v>F215</v>
          </cell>
          <cell r="C2287" t="str">
            <v>CUSTOM1_TOTAL</v>
          </cell>
          <cell r="D2287" t="str">
            <v>N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491829541.22000003</v>
          </cell>
        </row>
        <row r="2288">
          <cell r="A2288" t="str">
            <v>L6200000000</v>
          </cell>
          <cell r="B2288" t="str">
            <v>F225</v>
          </cell>
          <cell r="C2288" t="str">
            <v>CUSTOM1_TOTAL</v>
          </cell>
          <cell r="D2288" t="str">
            <v>L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29902457.989999998</v>
          </cell>
        </row>
        <row r="2289">
          <cell r="A2289" t="str">
            <v>L6200000000</v>
          </cell>
          <cell r="B2289" t="str">
            <v>F225</v>
          </cell>
          <cell r="C2289" t="str">
            <v>CUSTOM1_TOTAL</v>
          </cell>
          <cell r="D2289" t="str">
            <v>N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10240497.470000001</v>
          </cell>
        </row>
        <row r="2290">
          <cell r="A2290" t="str">
            <v>L6200000000</v>
          </cell>
          <cell r="B2290" t="str">
            <v>F230</v>
          </cell>
          <cell r="C2290" t="str">
            <v>CUSTOM1_TOTAL</v>
          </cell>
          <cell r="D2290" t="str">
            <v>L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-86108858.629999995</v>
          </cell>
        </row>
        <row r="2291">
          <cell r="A2291" t="str">
            <v>L6200000000</v>
          </cell>
          <cell r="B2291" t="str">
            <v>F230</v>
          </cell>
          <cell r="C2291" t="str">
            <v>CUSTOM1_TOTAL</v>
          </cell>
          <cell r="D2291" t="str">
            <v>N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-564568.74</v>
          </cell>
        </row>
        <row r="2292">
          <cell r="A2292" t="str">
            <v>L6200000020</v>
          </cell>
          <cell r="B2292" t="str">
            <v>F000</v>
          </cell>
          <cell r="C2292" t="str">
            <v>CUSTOM1_TOTAL</v>
          </cell>
          <cell r="D2292" t="str">
            <v>L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-26838847</v>
          </cell>
        </row>
        <row r="2293">
          <cell r="A2293" t="str">
            <v>L6200000020</v>
          </cell>
          <cell r="B2293" t="str">
            <v>F000</v>
          </cell>
          <cell r="C2293" t="str">
            <v>CUSTOM1_TOTAL</v>
          </cell>
          <cell r="D2293" t="str">
            <v>N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-55168749</v>
          </cell>
        </row>
        <row r="2294">
          <cell r="A2294" t="str">
            <v>L6200000020</v>
          </cell>
          <cell r="B2294" t="str">
            <v>F215</v>
          </cell>
          <cell r="C2294" t="str">
            <v>CUSTOM1_TOTAL</v>
          </cell>
          <cell r="D2294" t="str">
            <v>L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-4545668</v>
          </cell>
        </row>
        <row r="2295">
          <cell r="A2295" t="str">
            <v>L6200000020</v>
          </cell>
          <cell r="B2295" t="str">
            <v>F215</v>
          </cell>
          <cell r="C2295" t="str">
            <v>CUSTOM1_TOTAL</v>
          </cell>
          <cell r="D2295" t="str">
            <v>N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-9301906</v>
          </cell>
        </row>
        <row r="2296">
          <cell r="A2296" t="str">
            <v>L6200000040</v>
          </cell>
          <cell r="B2296" t="str">
            <v>F000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-14802499.390000001</v>
          </cell>
        </row>
        <row r="2297">
          <cell r="A2297" t="str">
            <v>L6200000040</v>
          </cell>
          <cell r="B2297" t="str">
            <v>F000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-41286826.609999999</v>
          </cell>
        </row>
        <row r="2298">
          <cell r="A2298" t="str">
            <v>L6200000040</v>
          </cell>
          <cell r="B2298" t="str">
            <v>F230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3812189.74</v>
          </cell>
        </row>
        <row r="2299">
          <cell r="A2299" t="str">
            <v>L6200000040</v>
          </cell>
          <cell r="B2299" t="str">
            <v>F230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10234198.26</v>
          </cell>
        </row>
        <row r="2300">
          <cell r="A2300" t="str">
            <v>L6200000130</v>
          </cell>
          <cell r="B2300" t="str">
            <v>F000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2293631</v>
          </cell>
        </row>
        <row r="2301">
          <cell r="A2301" t="str">
            <v>L6200000130</v>
          </cell>
          <cell r="B2301" t="str">
            <v>F000</v>
          </cell>
          <cell r="C2301" t="str">
            <v>CUSTOM1_TOTAL</v>
          </cell>
          <cell r="D2301" t="str">
            <v>N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-84973728</v>
          </cell>
        </row>
        <row r="2302">
          <cell r="A2302" t="str">
            <v>L6200000130</v>
          </cell>
          <cell r="B2302" t="str">
            <v>F185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3563762</v>
          </cell>
        </row>
        <row r="2303">
          <cell r="A2303" t="str">
            <v>L6200000130</v>
          </cell>
          <cell r="B2303" t="str">
            <v>F185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10376818</v>
          </cell>
        </row>
        <row r="2304">
          <cell r="A2304" t="str">
            <v>L6200000150</v>
          </cell>
          <cell r="B2304" t="str">
            <v>F000</v>
          </cell>
          <cell r="C2304" t="str">
            <v>CUSTOM1_TOTAL</v>
          </cell>
          <cell r="D2304" t="str">
            <v>L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-527101.73</v>
          </cell>
        </row>
        <row r="2305">
          <cell r="A2305" t="str">
            <v>L6200000150</v>
          </cell>
          <cell r="B2305" t="str">
            <v>F000</v>
          </cell>
          <cell r="C2305" t="str">
            <v>CUSTOM1_TOTAL</v>
          </cell>
          <cell r="D2305" t="str">
            <v>N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-1809698.27</v>
          </cell>
        </row>
        <row r="2306">
          <cell r="A2306" t="str">
            <v>L6200000150</v>
          </cell>
          <cell r="B2306" t="str">
            <v>F215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-53520.24</v>
          </cell>
        </row>
        <row r="2307">
          <cell r="A2307" t="str">
            <v>L6200000150</v>
          </cell>
          <cell r="B2307" t="str">
            <v>F215</v>
          </cell>
          <cell r="C2307" t="str">
            <v>CUSTOM1_TOTAL</v>
          </cell>
          <cell r="D2307" t="str">
            <v>N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-143680.76</v>
          </cell>
        </row>
        <row r="2308">
          <cell r="A2308" t="str">
            <v>L6200000170</v>
          </cell>
          <cell r="B2308" t="str">
            <v>F000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-394</v>
          </cell>
        </row>
        <row r="2309">
          <cell r="A2309" t="str">
            <v>L6200000170</v>
          </cell>
          <cell r="B2309" t="str">
            <v>F000</v>
          </cell>
          <cell r="C2309" t="str">
            <v>CUSTOM1_TOTAL</v>
          </cell>
          <cell r="D2309" t="str">
            <v>N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-700</v>
          </cell>
        </row>
        <row r="2310">
          <cell r="A2310" t="str">
            <v>L6200000170</v>
          </cell>
          <cell r="B2310" t="str">
            <v>F185</v>
          </cell>
          <cell r="C2310" t="str">
            <v>CUSTOM1_TOTAL</v>
          </cell>
          <cell r="D2310" t="str">
            <v>L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297</v>
          </cell>
        </row>
        <row r="2311">
          <cell r="A2311" t="str">
            <v>L6200000170</v>
          </cell>
          <cell r="B2311" t="str">
            <v>F185</v>
          </cell>
          <cell r="C2311" t="str">
            <v>CUSTOM1_TOTAL</v>
          </cell>
          <cell r="D2311" t="str">
            <v>N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797</v>
          </cell>
        </row>
        <row r="2312">
          <cell r="A2312" t="str">
            <v>L6200000190</v>
          </cell>
          <cell r="B2312" t="str">
            <v>F185</v>
          </cell>
          <cell r="C2312" t="str">
            <v>CUSTOM1_TOTAL</v>
          </cell>
          <cell r="D2312" t="str">
            <v>L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-925839245.63</v>
          </cell>
        </row>
        <row r="2313">
          <cell r="A2313" t="str">
            <v>L6200000190</v>
          </cell>
          <cell r="B2313" t="str">
            <v>F185</v>
          </cell>
          <cell r="C2313" t="str">
            <v>CUSTOM1_TOTAL</v>
          </cell>
          <cell r="D2313" t="str">
            <v>N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-490476360.98000002</v>
          </cell>
        </row>
        <row r="2314">
          <cell r="A2314" t="str">
            <v>L6200000190</v>
          </cell>
          <cell r="B2314" t="str">
            <v>F215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1015760294</v>
          </cell>
        </row>
        <row r="2315">
          <cell r="A2315" t="str">
            <v>L6200000190</v>
          </cell>
          <cell r="B2315" t="str">
            <v>F215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501275127.98000002</v>
          </cell>
        </row>
        <row r="2316">
          <cell r="A2316" t="str">
            <v>L6200000190</v>
          </cell>
          <cell r="B2316" t="str">
            <v>F230</v>
          </cell>
          <cell r="C2316" t="str">
            <v>CUSTOM1_TOTAL</v>
          </cell>
          <cell r="D2316" t="str">
            <v>L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-89921048.370000005</v>
          </cell>
        </row>
        <row r="2317">
          <cell r="A2317" t="str">
            <v>L6200000190</v>
          </cell>
          <cell r="B2317" t="str">
            <v>F230</v>
          </cell>
          <cell r="C2317" t="str">
            <v>CUSTOM1_TOTAL</v>
          </cell>
          <cell r="D2317" t="str">
            <v>N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-10798767</v>
          </cell>
        </row>
        <row r="2318">
          <cell r="A2318" t="str">
            <v>L6200000290</v>
          </cell>
          <cell r="B2318" t="str">
            <v>F000</v>
          </cell>
          <cell r="C2318" t="str">
            <v>CUSTOM1_TOTAL</v>
          </cell>
          <cell r="D2318" t="str">
            <v>L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-519495018.94</v>
          </cell>
        </row>
        <row r="2319">
          <cell r="A2319" t="str">
            <v>L6200000290</v>
          </cell>
          <cell r="B2319" t="str">
            <v>F000</v>
          </cell>
          <cell r="C2319" t="str">
            <v>CUSTOM1_TOTAL</v>
          </cell>
          <cell r="D2319" t="str">
            <v>N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-87521992</v>
          </cell>
        </row>
        <row r="2320">
          <cell r="A2320" t="str">
            <v>L6200000290</v>
          </cell>
          <cell r="B2320" t="str">
            <v>F225</v>
          </cell>
          <cell r="C2320" t="str">
            <v>CUSTOM1_TOTAL</v>
          </cell>
          <cell r="D2320" t="str">
            <v>L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29902457.989999998</v>
          </cell>
        </row>
        <row r="2321">
          <cell r="A2321" t="str">
            <v>L6200000290</v>
          </cell>
          <cell r="B2321" t="str">
            <v>F225</v>
          </cell>
          <cell r="C2321" t="str">
            <v>CUSTOM1_TOTAL</v>
          </cell>
          <cell r="D2321" t="str">
            <v>N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10240497.470000001</v>
          </cell>
        </row>
        <row r="2322">
          <cell r="A2322" t="str">
            <v>L6200000330</v>
          </cell>
          <cell r="B2322" t="str">
            <v>F000</v>
          </cell>
          <cell r="C2322" t="str">
            <v>CUSTOM1_TOTAL</v>
          </cell>
          <cell r="D2322" t="str">
            <v>L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559370230.05999994</v>
          </cell>
        </row>
        <row r="2323">
          <cell r="A2323" t="str">
            <v>L6200000330</v>
          </cell>
          <cell r="B2323" t="str">
            <v>F000</v>
          </cell>
          <cell r="C2323" t="str">
            <v>CUSTOM1_TOTAL</v>
          </cell>
          <cell r="D2323" t="str">
            <v>N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270761693.88</v>
          </cell>
        </row>
        <row r="2324">
          <cell r="A2324" t="str">
            <v>L6200000330</v>
          </cell>
          <cell r="B2324" t="str">
            <v>F185</v>
          </cell>
          <cell r="C2324" t="str">
            <v>CUSTOM1_TOTAL</v>
          </cell>
          <cell r="D2324" t="str">
            <v>L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-32679518.489999998</v>
          </cell>
        </row>
        <row r="2325">
          <cell r="A2325" t="str">
            <v>L6200000330</v>
          </cell>
          <cell r="B2325" t="str">
            <v>F185</v>
          </cell>
          <cell r="C2325" t="str">
            <v>CUSTOM1_TOTAL</v>
          </cell>
          <cell r="D2325" t="str">
            <v>N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-21406723.969999999</v>
          </cell>
        </row>
        <row r="2326">
          <cell r="A2326" t="str">
            <v>L6400000000</v>
          </cell>
          <cell r="B2326" t="str">
            <v>F000</v>
          </cell>
          <cell r="C2326" t="str">
            <v>CUSTOM1_TOTAL</v>
          </cell>
          <cell r="D2326" t="str">
            <v>L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-5411900589.8000002</v>
          </cell>
        </row>
        <row r="2327">
          <cell r="A2327" t="str">
            <v>L6400000000</v>
          </cell>
          <cell r="B2327" t="str">
            <v>F000</v>
          </cell>
          <cell r="C2327" t="str">
            <v>CUSTOM1_TOTAL</v>
          </cell>
          <cell r="D2327" t="str">
            <v>N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-1800442723.3499999</v>
          </cell>
        </row>
        <row r="2328">
          <cell r="A2328" t="str">
            <v>L6400000000</v>
          </cell>
          <cell r="B2328" t="str">
            <v>F110</v>
          </cell>
          <cell r="C2328" t="str">
            <v>CUSTOM1_TOTAL</v>
          </cell>
          <cell r="D2328" t="str">
            <v>L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-2681176488.75</v>
          </cell>
        </row>
        <row r="2329">
          <cell r="A2329" t="str">
            <v>L6400000000</v>
          </cell>
          <cell r="B2329" t="str">
            <v>F110</v>
          </cell>
          <cell r="C2329" t="str">
            <v>CUSTOM1_TOTAL</v>
          </cell>
          <cell r="D2329" t="str">
            <v>N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-8823547904.5100002</v>
          </cell>
        </row>
        <row r="2330">
          <cell r="A2330" t="str">
            <v>L6400000000</v>
          </cell>
          <cell r="B2330" t="str">
            <v>F115</v>
          </cell>
          <cell r="C2330" t="str">
            <v>CUSTOM1_TOTAL</v>
          </cell>
          <cell r="D2330" t="str">
            <v>L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1716487164</v>
          </cell>
        </row>
        <row r="2331">
          <cell r="A2331" t="str">
            <v>L6400000000</v>
          </cell>
          <cell r="B2331" t="str">
            <v>F115</v>
          </cell>
          <cell r="C2331" t="str">
            <v>CUSTOM1_TOTAL</v>
          </cell>
          <cell r="D2331" t="str">
            <v>N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8049117832.0699997</v>
          </cell>
        </row>
        <row r="2332">
          <cell r="A2332" t="str">
            <v>L6400000000</v>
          </cell>
          <cell r="B2332" t="str">
            <v>F525</v>
          </cell>
          <cell r="C2332" t="str">
            <v>CUSTOM1_TOTAL</v>
          </cell>
          <cell r="D2332" t="str">
            <v>L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175003207.75999999</v>
          </cell>
        </row>
        <row r="2333">
          <cell r="A2333" t="str">
            <v>L6400000000</v>
          </cell>
          <cell r="B2333" t="str">
            <v>F525</v>
          </cell>
          <cell r="C2333" t="str">
            <v>CUSTOM1_TOTAL</v>
          </cell>
          <cell r="D2333" t="str">
            <v>N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674024694.59000003</v>
          </cell>
        </row>
        <row r="2334">
          <cell r="A2334" t="str">
            <v>L6400000000</v>
          </cell>
          <cell r="B2334" t="str">
            <v>F930</v>
          </cell>
          <cell r="C2334" t="str">
            <v>CUSTOM1_TOTAL</v>
          </cell>
          <cell r="D2334" t="str">
            <v>L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114493.92</v>
          </cell>
        </row>
        <row r="2335">
          <cell r="A2335" t="str">
            <v>L6400000000</v>
          </cell>
          <cell r="B2335" t="str">
            <v>F930</v>
          </cell>
          <cell r="C2335" t="str">
            <v>CUSTOM1_TOTAL</v>
          </cell>
          <cell r="D2335" t="str">
            <v>N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284587.93</v>
          </cell>
        </row>
        <row r="2336">
          <cell r="A2336" t="str">
            <v>L6420000000</v>
          </cell>
          <cell r="B2336" t="str">
            <v>F000</v>
          </cell>
          <cell r="C2336" t="str">
            <v>CUSTOM1_TOTAL</v>
          </cell>
          <cell r="D2336" t="str">
            <v>L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-5411900589.8000002</v>
          </cell>
        </row>
        <row r="2337">
          <cell r="A2337" t="str">
            <v>L6420000000</v>
          </cell>
          <cell r="B2337" t="str">
            <v>F000</v>
          </cell>
          <cell r="C2337" t="str">
            <v>CUSTOM1_TOTAL</v>
          </cell>
          <cell r="D2337" t="str">
            <v>N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-1800442723.3499999</v>
          </cell>
        </row>
        <row r="2338">
          <cell r="A2338" t="str">
            <v>L6420000000</v>
          </cell>
          <cell r="B2338" t="str">
            <v>F110</v>
          </cell>
          <cell r="C2338" t="str">
            <v>CUSTOM1_TOTAL</v>
          </cell>
          <cell r="D2338" t="str">
            <v>L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-2681176488.75</v>
          </cell>
        </row>
        <row r="2339">
          <cell r="A2339" t="str">
            <v>L6420000000</v>
          </cell>
          <cell r="B2339" t="str">
            <v>F110</v>
          </cell>
          <cell r="C2339" t="str">
            <v>CUSTOM1_TOTAL</v>
          </cell>
          <cell r="D2339" t="str">
            <v>N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-8823547904.5100002</v>
          </cell>
        </row>
        <row r="2340">
          <cell r="A2340" t="str">
            <v>L6420000000</v>
          </cell>
          <cell r="B2340" t="str">
            <v>F115</v>
          </cell>
          <cell r="C2340" t="str">
            <v>CUSTOM1_TOTAL</v>
          </cell>
          <cell r="D2340" t="str">
            <v>L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1716487164</v>
          </cell>
        </row>
        <row r="2341">
          <cell r="A2341" t="str">
            <v>L6420000000</v>
          </cell>
          <cell r="B2341" t="str">
            <v>F115</v>
          </cell>
          <cell r="C2341" t="str">
            <v>CUSTOM1_TOTAL</v>
          </cell>
          <cell r="D2341" t="str">
            <v>N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8049117832.0699997</v>
          </cell>
        </row>
        <row r="2342">
          <cell r="A2342" t="str">
            <v>L6420000000</v>
          </cell>
          <cell r="B2342" t="str">
            <v>F525</v>
          </cell>
          <cell r="C2342" t="str">
            <v>CUSTOM1_TOTAL</v>
          </cell>
          <cell r="D2342" t="str">
            <v>L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175003207.75999999</v>
          </cell>
        </row>
        <row r="2343">
          <cell r="A2343" t="str">
            <v>L6420000000</v>
          </cell>
          <cell r="B2343" t="str">
            <v>F525</v>
          </cell>
          <cell r="C2343" t="str">
            <v>CUSTOM1_TOTAL</v>
          </cell>
          <cell r="D2343" t="str">
            <v>N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674024694.59000003</v>
          </cell>
        </row>
        <row r="2344">
          <cell r="A2344" t="str">
            <v>L6420000000</v>
          </cell>
          <cell r="B2344" t="str">
            <v>F930</v>
          </cell>
          <cell r="C2344" t="str">
            <v>CUSTOM1_TOTAL</v>
          </cell>
          <cell r="D2344" t="str">
            <v>L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114493.92</v>
          </cell>
        </row>
        <row r="2345">
          <cell r="A2345" t="str">
            <v>L6420000000</v>
          </cell>
          <cell r="B2345" t="str">
            <v>F930</v>
          </cell>
          <cell r="C2345" t="str">
            <v>CUSTOM1_TOTAL</v>
          </cell>
          <cell r="D2345" t="str">
            <v>N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284587.93</v>
          </cell>
        </row>
        <row r="2346">
          <cell r="A2346" t="str">
            <v>L6420000040</v>
          </cell>
          <cell r="B2346" t="str">
            <v>F000</v>
          </cell>
          <cell r="C2346" t="str">
            <v>CUSTOM1_TOTAL</v>
          </cell>
          <cell r="D2346" t="str">
            <v>N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-100085417.48999999</v>
          </cell>
        </row>
        <row r="2347">
          <cell r="A2347" t="str">
            <v>L6420000040</v>
          </cell>
          <cell r="B2347" t="str">
            <v>F110</v>
          </cell>
          <cell r="C2347" t="str">
            <v>CUSTOM1_TOTAL</v>
          </cell>
          <cell r="D2347" t="str">
            <v>L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-346610.32</v>
          </cell>
        </row>
        <row r="2348">
          <cell r="A2348" t="str">
            <v>L6420000040</v>
          </cell>
          <cell r="B2348" t="str">
            <v>F110</v>
          </cell>
          <cell r="C2348" t="str">
            <v>CUSTOM1_TOTAL</v>
          </cell>
          <cell r="D2348" t="str">
            <v>N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-75006657.430000007</v>
          </cell>
        </row>
        <row r="2349">
          <cell r="A2349" t="str">
            <v>L6420000040</v>
          </cell>
          <cell r="B2349" t="str">
            <v>F115</v>
          </cell>
          <cell r="C2349" t="str">
            <v>CUSTOM1_TOTAL</v>
          </cell>
          <cell r="D2349" t="str">
            <v>L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346610.32</v>
          </cell>
        </row>
        <row r="2350">
          <cell r="A2350" t="str">
            <v>L6420000080</v>
          </cell>
          <cell r="B2350" t="str">
            <v>F000</v>
          </cell>
          <cell r="C2350" t="str">
            <v>CUSTOM1_TOTAL</v>
          </cell>
          <cell r="D2350" t="str">
            <v>L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-4668212068.1099997</v>
          </cell>
        </row>
        <row r="2351">
          <cell r="A2351" t="str">
            <v>L6420000080</v>
          </cell>
          <cell r="B2351" t="str">
            <v>F110</v>
          </cell>
          <cell r="C2351" t="str">
            <v>CUSTOM1_TOTAL</v>
          </cell>
          <cell r="D2351" t="str">
            <v>L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-709062690.57000005</v>
          </cell>
        </row>
        <row r="2352">
          <cell r="A2352" t="str">
            <v>L6420000090</v>
          </cell>
          <cell r="B2352" t="str">
            <v>F110</v>
          </cell>
          <cell r="C2352" t="str">
            <v>CUSTOM1_TOTAL</v>
          </cell>
          <cell r="D2352" t="str">
            <v>L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-45025686.850000001</v>
          </cell>
        </row>
        <row r="2353">
          <cell r="A2353" t="str">
            <v>L6420000090</v>
          </cell>
          <cell r="B2353" t="str">
            <v>F110</v>
          </cell>
          <cell r="C2353" t="str">
            <v>CUSTOM1_TOTAL</v>
          </cell>
          <cell r="D2353" t="str">
            <v>N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-120875885.93000001</v>
          </cell>
        </row>
        <row r="2354">
          <cell r="A2354" t="str">
            <v>L6420000090</v>
          </cell>
          <cell r="B2354" t="str">
            <v>F115</v>
          </cell>
          <cell r="C2354" t="str">
            <v>CUSTOM1_TOTAL</v>
          </cell>
          <cell r="D2354" t="str">
            <v>L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37230793.350000001</v>
          </cell>
        </row>
        <row r="2355">
          <cell r="A2355" t="str">
            <v>L6420000090</v>
          </cell>
          <cell r="B2355" t="str">
            <v>F115</v>
          </cell>
          <cell r="C2355" t="str">
            <v>CUSTOM1_TOTAL</v>
          </cell>
          <cell r="D2355" t="str">
            <v>N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99949727.480000004</v>
          </cell>
        </row>
        <row r="2356">
          <cell r="A2356" t="str">
            <v>L6420000090</v>
          </cell>
          <cell r="B2356" t="str">
            <v>F930</v>
          </cell>
          <cell r="C2356" t="str">
            <v>CUSTOM1_TOTAL</v>
          </cell>
          <cell r="D2356" t="str">
            <v>L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105843.67</v>
          </cell>
        </row>
        <row r="2357">
          <cell r="A2357" t="str">
            <v>L6420000090</v>
          </cell>
          <cell r="B2357" t="str">
            <v>F930</v>
          </cell>
          <cell r="C2357" t="str">
            <v>CUSTOM1_TOTAL</v>
          </cell>
          <cell r="D2357" t="str">
            <v>N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284147.76</v>
          </cell>
        </row>
        <row r="2358">
          <cell r="A2358" t="str">
            <v>L6420000130</v>
          </cell>
          <cell r="B2358" t="str">
            <v>F000</v>
          </cell>
          <cell r="C2358" t="str">
            <v>CUSTOM1_TOTAL</v>
          </cell>
          <cell r="D2358" t="str">
            <v>L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-100050.24000000001</v>
          </cell>
        </row>
        <row r="2359">
          <cell r="A2359" t="str">
            <v>L6420000130</v>
          </cell>
          <cell r="B2359" t="str">
            <v>F110</v>
          </cell>
          <cell r="C2359" t="str">
            <v>CUSTOM1_TOTAL</v>
          </cell>
          <cell r="D2359" t="str">
            <v>L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-102219.98</v>
          </cell>
        </row>
        <row r="2360">
          <cell r="A2360" t="str">
            <v>L6420000130</v>
          </cell>
          <cell r="B2360" t="str">
            <v>F110</v>
          </cell>
          <cell r="C2360" t="str">
            <v>CUSTOM1_TOTAL</v>
          </cell>
          <cell r="D2360" t="str">
            <v>N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-274419.58</v>
          </cell>
        </row>
        <row r="2361">
          <cell r="A2361" t="str">
            <v>L6420000130</v>
          </cell>
          <cell r="B2361" t="str">
            <v>F115</v>
          </cell>
          <cell r="C2361" t="str">
            <v>CUSTOM1_TOTAL</v>
          </cell>
          <cell r="D2361" t="str">
            <v>L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202270.22</v>
          </cell>
        </row>
        <row r="2362">
          <cell r="A2362" t="str">
            <v>L6420000130</v>
          </cell>
          <cell r="B2362" t="str">
            <v>F115</v>
          </cell>
          <cell r="C2362" t="str">
            <v>CUSTOM1_TOTAL</v>
          </cell>
          <cell r="D2362" t="str">
            <v>N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274419.58</v>
          </cell>
        </row>
        <row r="2363">
          <cell r="A2363" t="str">
            <v>L6420000150</v>
          </cell>
          <cell r="B2363" t="str">
            <v>F000</v>
          </cell>
          <cell r="C2363" t="str">
            <v>CUSTOM1_TOTAL</v>
          </cell>
          <cell r="D2363" t="str">
            <v>L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-743588471.45000005</v>
          </cell>
        </row>
        <row r="2364">
          <cell r="A2364" t="str">
            <v>L6420000150</v>
          </cell>
          <cell r="B2364" t="str">
            <v>F000</v>
          </cell>
          <cell r="C2364" t="str">
            <v>CUSTOM1_TOTAL</v>
          </cell>
          <cell r="D2364" t="str">
            <v>N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-1700357305.8599999</v>
          </cell>
        </row>
        <row r="2365">
          <cell r="A2365" t="str">
            <v>L6420000150</v>
          </cell>
          <cell r="B2365" t="str">
            <v>F110</v>
          </cell>
          <cell r="C2365" t="str">
            <v>CUSTOM1_TOTAL</v>
          </cell>
          <cell r="D2365" t="str">
            <v>L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-1926639281.03</v>
          </cell>
        </row>
        <row r="2366">
          <cell r="A2366" t="str">
            <v>L6420000150</v>
          </cell>
          <cell r="B2366" t="str">
            <v>F110</v>
          </cell>
          <cell r="C2366" t="str">
            <v>CUSTOM1_TOTAL</v>
          </cell>
          <cell r="D2366" t="str">
            <v>N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-8627390941.5699997</v>
          </cell>
        </row>
        <row r="2367">
          <cell r="A2367" t="str">
            <v>L6420000150</v>
          </cell>
          <cell r="B2367" t="str">
            <v>F115</v>
          </cell>
          <cell r="C2367" t="str">
            <v>CUSTOM1_TOTAL</v>
          </cell>
          <cell r="D2367" t="str">
            <v>L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1678707490.1099999</v>
          </cell>
        </row>
        <row r="2368">
          <cell r="A2368" t="str">
            <v>L6420000150</v>
          </cell>
          <cell r="B2368" t="str">
            <v>F115</v>
          </cell>
          <cell r="C2368" t="str">
            <v>CUSTOM1_TOTAL</v>
          </cell>
          <cell r="D2368" t="str">
            <v>N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7948893685.0100002</v>
          </cell>
        </row>
        <row r="2369">
          <cell r="A2369" t="str">
            <v>L6420000150</v>
          </cell>
          <cell r="B2369" t="str">
            <v>F525</v>
          </cell>
          <cell r="C2369" t="str">
            <v>CUSTOM1_TOTAL</v>
          </cell>
          <cell r="D2369" t="str">
            <v>L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175003207.75999999</v>
          </cell>
        </row>
        <row r="2370">
          <cell r="A2370" t="str">
            <v>L6420000150</v>
          </cell>
          <cell r="B2370" t="str">
            <v>F525</v>
          </cell>
          <cell r="C2370" t="str">
            <v>CUSTOM1_TOTAL</v>
          </cell>
          <cell r="D2370" t="str">
            <v>N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674024694.59000003</v>
          </cell>
        </row>
        <row r="2371">
          <cell r="A2371" t="str">
            <v>L6420000150</v>
          </cell>
          <cell r="B2371" t="str">
            <v>F930</v>
          </cell>
          <cell r="C2371" t="str">
            <v>CUSTOM1_TOTAL</v>
          </cell>
          <cell r="D2371" t="str">
            <v>L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8650.25</v>
          </cell>
        </row>
        <row r="2372">
          <cell r="A2372" t="str">
            <v>L6420000150</v>
          </cell>
          <cell r="B2372" t="str">
            <v>F930</v>
          </cell>
          <cell r="C2372" t="str">
            <v>CUSTOM1_TOTAL</v>
          </cell>
          <cell r="D2372" t="str">
            <v>N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440.17</v>
          </cell>
        </row>
        <row r="2373">
          <cell r="A2373" t="str">
            <v>PL</v>
          </cell>
          <cell r="B2373" t="str">
            <v>FLOW_OTH</v>
          </cell>
          <cell r="C2373" t="str">
            <v>CUSTOM1_TOTAL</v>
          </cell>
          <cell r="D2373" t="str">
            <v>CUSTOM2_OTH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6.2</v>
          </cell>
        </row>
        <row r="2374">
          <cell r="A2374" t="str">
            <v>PL</v>
          </cell>
          <cell r="B2374" t="str">
            <v>FLOW_OTH</v>
          </cell>
          <cell r="C2374" t="str">
            <v>CUSTOM1_TOTAL</v>
          </cell>
          <cell r="D2374" t="str">
            <v>L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-12815626026.24</v>
          </cell>
        </row>
        <row r="2375">
          <cell r="A2375" t="str">
            <v>PL</v>
          </cell>
          <cell r="B2375" t="str">
            <v>FLOW_OTH</v>
          </cell>
          <cell r="C2375" t="str">
            <v>CUSTOM1_TOTAL</v>
          </cell>
          <cell r="D2375" t="str">
            <v>N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-1894236241.3199999</v>
          </cell>
        </row>
        <row r="2376">
          <cell r="A2376" t="str">
            <v>P0000000000</v>
          </cell>
          <cell r="B2376" t="str">
            <v>FLOW_OTH</v>
          </cell>
          <cell r="C2376" t="str">
            <v>CUSTOM1_TOTAL</v>
          </cell>
          <cell r="D2376" t="str">
            <v>CUSTOM2_OTH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6.2</v>
          </cell>
        </row>
        <row r="2377">
          <cell r="A2377" t="str">
            <v>P0000000000</v>
          </cell>
          <cell r="B2377" t="str">
            <v>FLOW_OTH</v>
          </cell>
          <cell r="C2377" t="str">
            <v>CUSTOM1_TOTAL</v>
          </cell>
          <cell r="D2377" t="str">
            <v>L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-12815626026.24</v>
          </cell>
        </row>
        <row r="2378">
          <cell r="A2378" t="str">
            <v>P0000000000</v>
          </cell>
          <cell r="B2378" t="str">
            <v>FLOW_OTH</v>
          </cell>
          <cell r="C2378" t="str">
            <v>CUSTOM1_TOTAL</v>
          </cell>
          <cell r="D2378" t="str">
            <v>N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-1894236241.3199999</v>
          </cell>
        </row>
        <row r="2379">
          <cell r="A2379" t="str">
            <v>P0100000000</v>
          </cell>
          <cell r="B2379" t="str">
            <v>FLOW_OTH</v>
          </cell>
          <cell r="C2379" t="str">
            <v>CUSTOM1_TOTAL</v>
          </cell>
          <cell r="D2379" t="str">
            <v>CUSTOM2_OTH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3.1</v>
          </cell>
        </row>
        <row r="2380">
          <cell r="A2380" t="str">
            <v>P0100000000</v>
          </cell>
          <cell r="B2380" t="str">
            <v>FLOW_OTH</v>
          </cell>
          <cell r="C2380" t="str">
            <v>CUSTOM1_TOTAL</v>
          </cell>
          <cell r="D2380" t="str">
            <v>L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-6407813013.1199999</v>
          </cell>
        </row>
        <row r="2381">
          <cell r="A2381" t="str">
            <v>P0100000000</v>
          </cell>
          <cell r="B2381" t="str">
            <v>FLOW_OTH</v>
          </cell>
          <cell r="C2381" t="str">
            <v>CUSTOM1_TOTAL</v>
          </cell>
          <cell r="D2381" t="str">
            <v>N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-947118120.65999997</v>
          </cell>
        </row>
        <row r="2382">
          <cell r="A2382" t="str">
            <v>P0110000000</v>
          </cell>
          <cell r="B2382" t="str">
            <v>FLOW_OTH</v>
          </cell>
          <cell r="C2382" t="str">
            <v>CUSTOM1_TOTAL</v>
          </cell>
          <cell r="D2382" t="str">
            <v>CUSTOM2_OTH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3.1</v>
          </cell>
        </row>
        <row r="2383">
          <cell r="A2383" t="str">
            <v>P0110000000</v>
          </cell>
          <cell r="B2383" t="str">
            <v>FLOW_OTH</v>
          </cell>
          <cell r="C2383" t="str">
            <v>CUSTOM1_TOTAL</v>
          </cell>
          <cell r="D2383" t="str">
            <v>L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-6407813013.1199999</v>
          </cell>
        </row>
        <row r="2384">
          <cell r="A2384" t="str">
            <v>P0110000000</v>
          </cell>
          <cell r="B2384" t="str">
            <v>FLOW_OTH</v>
          </cell>
          <cell r="C2384" t="str">
            <v>CUSTOM1_TOTAL</v>
          </cell>
          <cell r="D2384" t="str">
            <v>N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-947118120.65999997</v>
          </cell>
        </row>
        <row r="2385">
          <cell r="A2385" t="str">
            <v>P0110000010</v>
          </cell>
          <cell r="B2385" t="str">
            <v>FLOW_OTH</v>
          </cell>
          <cell r="C2385" t="str">
            <v>CUSTOM1_TOTAL</v>
          </cell>
          <cell r="D2385" t="str">
            <v>CUSTOM2_OTH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3.1</v>
          </cell>
        </row>
        <row r="2386">
          <cell r="A2386" t="str">
            <v>P0110000010</v>
          </cell>
          <cell r="B2386" t="str">
            <v>FLOW_OTH</v>
          </cell>
          <cell r="C2386" t="str">
            <v>CUSTOM1_TOTAL</v>
          </cell>
          <cell r="D2386" t="str">
            <v>L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-6407813013.1199999</v>
          </cell>
        </row>
        <row r="2387">
          <cell r="A2387" t="str">
            <v>P0110000010</v>
          </cell>
          <cell r="B2387" t="str">
            <v>FLOW_OTH</v>
          </cell>
          <cell r="C2387" t="str">
            <v>CUSTOM1_TOTAL</v>
          </cell>
          <cell r="D2387" t="str">
            <v>N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-947118120.65999997</v>
          </cell>
        </row>
        <row r="2388">
          <cell r="A2388" t="str">
            <v>P0200000000</v>
          </cell>
          <cell r="B2388" t="str">
            <v>FLOW_OTH</v>
          </cell>
          <cell r="C2388" t="str">
            <v>CUSTOM1_TOTAL</v>
          </cell>
          <cell r="D2388" t="str">
            <v>CUSTOM2_OTH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3.1</v>
          </cell>
        </row>
        <row r="2389">
          <cell r="A2389" t="str">
            <v>P0200000000</v>
          </cell>
          <cell r="B2389" t="str">
            <v>FLOW_OTH</v>
          </cell>
          <cell r="C2389" t="str">
            <v>CUSTOM1_TOTAL</v>
          </cell>
          <cell r="D2389" t="str">
            <v>L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-6626139637.6000004</v>
          </cell>
        </row>
        <row r="2390">
          <cell r="A2390" t="str">
            <v>P0200000000</v>
          </cell>
          <cell r="B2390" t="str">
            <v>FLOW_OTH</v>
          </cell>
          <cell r="C2390" t="str">
            <v>CUSTOM1_TOTAL</v>
          </cell>
          <cell r="D2390" t="str">
            <v>N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-1171064285</v>
          </cell>
        </row>
        <row r="2391">
          <cell r="A2391" t="str">
            <v>P1000000000</v>
          </cell>
          <cell r="B2391" t="str">
            <v>FLOW_OTH</v>
          </cell>
          <cell r="C2391" t="str">
            <v>CUSTOM1_TOTAL</v>
          </cell>
          <cell r="D2391" t="str">
            <v>CUSTOM2_OTH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-0.25</v>
          </cell>
        </row>
        <row r="2392">
          <cell r="A2392" t="str">
            <v>P1000000000</v>
          </cell>
          <cell r="B2392" t="str">
            <v>FLOW_OTH</v>
          </cell>
          <cell r="C2392" t="str">
            <v>CUSTOM1_TOTAL</v>
          </cell>
          <cell r="D2392" t="str">
            <v>L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-13493582032.280001</v>
          </cell>
        </row>
        <row r="2393">
          <cell r="A2393" t="str">
            <v>P1000000000</v>
          </cell>
          <cell r="B2393" t="str">
            <v>FLOW_OTH</v>
          </cell>
          <cell r="C2393" t="str">
            <v>CUSTOM1_TOTAL</v>
          </cell>
          <cell r="D2393" t="str">
            <v>N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-8845727407.8199997</v>
          </cell>
        </row>
        <row r="2394">
          <cell r="A2394" t="str">
            <v>P1100000000</v>
          </cell>
          <cell r="B2394" t="str">
            <v>FLOW_OTH</v>
          </cell>
          <cell r="C2394" t="str">
            <v>CUSTOM1_TOTAL</v>
          </cell>
          <cell r="D2394" t="str">
            <v>L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-4555541538.2399998</v>
          </cell>
        </row>
        <row r="2395">
          <cell r="A2395" t="str">
            <v>P1100000000</v>
          </cell>
          <cell r="B2395" t="str">
            <v>FLOW_OTH</v>
          </cell>
          <cell r="C2395" t="str">
            <v>CUSTOM1_TOTAL</v>
          </cell>
          <cell r="D2395" t="str">
            <v>N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-7637561243.6199999</v>
          </cell>
        </row>
        <row r="2396">
          <cell r="A2396" t="str">
            <v>P1110000000</v>
          </cell>
          <cell r="B2396" t="str">
            <v>FLOW_OTH</v>
          </cell>
          <cell r="C2396" t="str">
            <v>CUSTOM1_TOTAL</v>
          </cell>
          <cell r="D2396" t="str">
            <v>CUSTOM2_OTH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-0.26</v>
          </cell>
        </row>
        <row r="2397">
          <cell r="A2397" t="str">
            <v>P1110000000</v>
          </cell>
          <cell r="B2397" t="str">
            <v>FLOW_OTH</v>
          </cell>
          <cell r="C2397" t="str">
            <v>CUSTOM1_TOTAL</v>
          </cell>
          <cell r="D2397" t="str">
            <v>L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-5285347702.6899996</v>
          </cell>
        </row>
        <row r="2398">
          <cell r="A2398" t="str">
            <v>P1110000000</v>
          </cell>
          <cell r="B2398" t="str">
            <v>FLOW_OTH</v>
          </cell>
          <cell r="C2398" t="str">
            <v>CUSTOM1_TOTAL</v>
          </cell>
          <cell r="D2398" t="str">
            <v>N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-13891062416.5</v>
          </cell>
        </row>
        <row r="2399">
          <cell r="A2399" t="str">
            <v>P1111000000</v>
          </cell>
          <cell r="B2399" t="str">
            <v>FLOW_OTH</v>
          </cell>
          <cell r="C2399" t="str">
            <v>CUSTOM1_TOTAL</v>
          </cell>
          <cell r="D2399" t="str">
            <v>CUSTOM2_OTH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0.03</v>
          </cell>
        </row>
        <row r="2400">
          <cell r="A2400" t="str">
            <v>P1111000000</v>
          </cell>
          <cell r="B2400" t="str">
            <v>FLOW_OTH</v>
          </cell>
          <cell r="C2400" t="str">
            <v>CUSTOM1_TOTAL</v>
          </cell>
          <cell r="D2400" t="str">
            <v>L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-5285347702.6899996</v>
          </cell>
        </row>
        <row r="2401">
          <cell r="A2401" t="str">
            <v>P1111000000</v>
          </cell>
          <cell r="B2401" t="str">
            <v>FLOW_OTH</v>
          </cell>
          <cell r="C2401" t="str">
            <v>CUSTOM1_TOTAL</v>
          </cell>
          <cell r="D2401" t="str">
            <v>N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-14479386788.41</v>
          </cell>
        </row>
        <row r="2402">
          <cell r="A2402" t="str">
            <v>P1111100000</v>
          </cell>
          <cell r="B2402" t="str">
            <v>FLOW_OTH</v>
          </cell>
          <cell r="C2402" t="str">
            <v>CUSTOM1_TOTAL</v>
          </cell>
          <cell r="D2402" t="str">
            <v>L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-5285347702.6899996</v>
          </cell>
        </row>
        <row r="2403">
          <cell r="A2403" t="str">
            <v>P1111100000</v>
          </cell>
          <cell r="B2403" t="str">
            <v>FLOW_OTH</v>
          </cell>
          <cell r="C2403" t="str">
            <v>CUSTOM1_TOTAL</v>
          </cell>
          <cell r="D2403" t="str">
            <v>N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-14133570776.17</v>
          </cell>
        </row>
        <row r="2404">
          <cell r="A2404" t="str">
            <v>P1111100010</v>
          </cell>
          <cell r="B2404" t="str">
            <v>FLOW_OTH</v>
          </cell>
          <cell r="C2404" t="str">
            <v>CUSTOM1_TOTAL</v>
          </cell>
          <cell r="D2404" t="str">
            <v>L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-458219790.12</v>
          </cell>
        </row>
        <row r="2405">
          <cell r="A2405" t="str">
            <v>P1111100020</v>
          </cell>
          <cell r="B2405" t="str">
            <v>FLOW_OTH</v>
          </cell>
          <cell r="C2405" t="str">
            <v>CUSTOM1_TOTAL</v>
          </cell>
          <cell r="D2405" t="str">
            <v>L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-4649172742.5900002</v>
          </cell>
        </row>
        <row r="2406">
          <cell r="A2406" t="str">
            <v>P1111100030</v>
          </cell>
          <cell r="B2406" t="str">
            <v>FLOW_OTH</v>
          </cell>
          <cell r="C2406" t="str">
            <v>CUSTOM1_TOTAL</v>
          </cell>
          <cell r="D2406" t="str">
            <v>L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-177955169.97999999</v>
          </cell>
        </row>
        <row r="2407">
          <cell r="A2407" t="str">
            <v>P1111100030</v>
          </cell>
          <cell r="B2407" t="str">
            <v>FLOW_OTH</v>
          </cell>
          <cell r="C2407" t="str">
            <v>CUSTOM1_TOTAL</v>
          </cell>
          <cell r="D2407" t="str">
            <v>N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-14133570776.17</v>
          </cell>
        </row>
        <row r="2408">
          <cell r="A2408" t="str">
            <v>P1111200000</v>
          </cell>
          <cell r="B2408" t="str">
            <v>FLOW_OTH</v>
          </cell>
          <cell r="C2408" t="str">
            <v>CUSTOM1_TOTAL</v>
          </cell>
          <cell r="D2408" t="str">
            <v>CUSTOM2_OTH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0.03</v>
          </cell>
        </row>
        <row r="2409">
          <cell r="A2409" t="str">
            <v>P1111200000</v>
          </cell>
          <cell r="B2409" t="str">
            <v>FLOW_OTH</v>
          </cell>
          <cell r="C2409" t="str">
            <v>CUSTOM1_TOTAL</v>
          </cell>
          <cell r="D2409" t="str">
            <v>N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-345816012.24000001</v>
          </cell>
        </row>
        <row r="2410">
          <cell r="A2410" t="str">
            <v>P1111200030</v>
          </cell>
          <cell r="B2410" t="str">
            <v>FLOW_OTH</v>
          </cell>
          <cell r="C2410" t="str">
            <v>CUSTOM1_TOTAL</v>
          </cell>
          <cell r="D2410" t="str">
            <v>CUSTOM2_OTH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0.03</v>
          </cell>
        </row>
        <row r="2411">
          <cell r="A2411" t="str">
            <v>P1111200030</v>
          </cell>
          <cell r="B2411" t="str">
            <v>FLOW_OTH</v>
          </cell>
          <cell r="C2411" t="str">
            <v>CUSTOM1_TOTAL</v>
          </cell>
          <cell r="D2411" t="str">
            <v>N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-345816012.24000001</v>
          </cell>
        </row>
        <row r="2412">
          <cell r="A2412" t="str">
            <v>P1112000000</v>
          </cell>
          <cell r="B2412" t="str">
            <v>FLOW_OTH</v>
          </cell>
          <cell r="C2412" t="str">
            <v>CUSTOM1_TOTAL</v>
          </cell>
          <cell r="D2412" t="str">
            <v>CUSTOM2_OTH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-0.28999999999999998</v>
          </cell>
        </row>
        <row r="2413">
          <cell r="A2413" t="str">
            <v>P1112000000</v>
          </cell>
          <cell r="B2413" t="str">
            <v>FLOW_OTH</v>
          </cell>
          <cell r="C2413" t="str">
            <v>CUSTOM1_TOTAL</v>
          </cell>
          <cell r="D2413" t="str">
            <v>N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588324371.90999997</v>
          </cell>
        </row>
        <row r="2414">
          <cell r="A2414" t="str">
            <v>P1112100000</v>
          </cell>
          <cell r="B2414" t="str">
            <v>FLOW_OTH</v>
          </cell>
          <cell r="C2414" t="str">
            <v>CUSTOM1_TOTAL</v>
          </cell>
          <cell r="D2414" t="str">
            <v>CUSTOM2_OTH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-0.28999999999999998</v>
          </cell>
        </row>
        <row r="2415">
          <cell r="A2415" t="str">
            <v>P1112100000</v>
          </cell>
          <cell r="B2415" t="str">
            <v>FLOW_OTH</v>
          </cell>
          <cell r="C2415" t="str">
            <v>CUSTOM1_TOTAL</v>
          </cell>
          <cell r="D2415" t="str">
            <v>N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-9606672.5700000003</v>
          </cell>
        </row>
        <row r="2416">
          <cell r="A2416" t="str">
            <v>P1112100010</v>
          </cell>
          <cell r="B2416" t="str">
            <v>FLOW_OTH</v>
          </cell>
          <cell r="C2416" t="str">
            <v>CUSTOM1_TOTAL</v>
          </cell>
          <cell r="D2416" t="str">
            <v>CUSTOM2_OTH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-0.28999999999999998</v>
          </cell>
        </row>
        <row r="2417">
          <cell r="A2417" t="str">
            <v>P1112100010</v>
          </cell>
          <cell r="B2417" t="str">
            <v>FLOW_OTH</v>
          </cell>
          <cell r="C2417" t="str">
            <v>CUSTOM1_TOTAL</v>
          </cell>
          <cell r="D2417" t="str">
            <v>N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-9606672.5700000003</v>
          </cell>
        </row>
        <row r="2418">
          <cell r="A2418" t="str">
            <v>P1112200000</v>
          </cell>
          <cell r="B2418" t="str">
            <v>FLOW_OTH</v>
          </cell>
          <cell r="C2418" t="str">
            <v>CUSTOM1_TOTAL</v>
          </cell>
          <cell r="D2418" t="str">
            <v>N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597931044.48000002</v>
          </cell>
        </row>
        <row r="2419">
          <cell r="A2419" t="str">
            <v>P1112200010</v>
          </cell>
          <cell r="B2419" t="str">
            <v>FLOW_OTH</v>
          </cell>
          <cell r="C2419" t="str">
            <v>CUSTOM1_TOTAL</v>
          </cell>
          <cell r="D2419" t="str">
            <v>N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597931044.48000002</v>
          </cell>
        </row>
        <row r="2420">
          <cell r="A2420" t="str">
            <v>P1120000000</v>
          </cell>
          <cell r="B2420" t="str">
            <v>FLOW_OTH</v>
          </cell>
          <cell r="C2420" t="str">
            <v>CUSTOM1_TOTAL</v>
          </cell>
          <cell r="D2420" t="str">
            <v>CUSTOM2_OTH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0.26</v>
          </cell>
        </row>
        <row r="2421">
          <cell r="A2421" t="str">
            <v>P1120000000</v>
          </cell>
          <cell r="B2421" t="str">
            <v>FLOW_OTH</v>
          </cell>
          <cell r="C2421" t="str">
            <v>CUSTOM1_TOTAL</v>
          </cell>
          <cell r="D2421" t="str">
            <v>L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729806164.45000005</v>
          </cell>
        </row>
        <row r="2422">
          <cell r="A2422" t="str">
            <v>P1120000000</v>
          </cell>
          <cell r="B2422" t="str">
            <v>FLOW_OTH</v>
          </cell>
          <cell r="C2422" t="str">
            <v>CUSTOM1_TOTAL</v>
          </cell>
          <cell r="D2422" t="str">
            <v>N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6253501172.8800001</v>
          </cell>
        </row>
        <row r="2423">
          <cell r="A2423" t="str">
            <v>P1121000000</v>
          </cell>
          <cell r="B2423" t="str">
            <v>FLOW_OTH</v>
          </cell>
          <cell r="C2423" t="str">
            <v>CUSTOM1_TOTAL</v>
          </cell>
          <cell r="D2423" t="str">
            <v>CUSTOM2_OTH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-0.19</v>
          </cell>
        </row>
        <row r="2424">
          <cell r="A2424" t="str">
            <v>P1121000000</v>
          </cell>
          <cell r="B2424" t="str">
            <v>FLOW_OTH</v>
          </cell>
          <cell r="C2424" t="str">
            <v>CUSTOM1_TOTAL</v>
          </cell>
          <cell r="D2424" t="str">
            <v>L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729806164.45000005</v>
          </cell>
        </row>
        <row r="2425">
          <cell r="A2425" t="str">
            <v>P1121000000</v>
          </cell>
          <cell r="B2425" t="str">
            <v>FLOW_OTH</v>
          </cell>
          <cell r="C2425" t="str">
            <v>CUSTOM1_TOTAL</v>
          </cell>
          <cell r="D2425" t="str">
            <v>N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6566547466.4899998</v>
          </cell>
        </row>
        <row r="2426">
          <cell r="A2426" t="str">
            <v>P1121100000</v>
          </cell>
          <cell r="B2426" t="str">
            <v>FLOW_OTH</v>
          </cell>
          <cell r="C2426" t="str">
            <v>CUSTOM1_TOTAL</v>
          </cell>
          <cell r="D2426" t="str">
            <v>CUSTOM2_OTH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-0.19</v>
          </cell>
        </row>
        <row r="2427">
          <cell r="A2427" t="str">
            <v>P1121100000</v>
          </cell>
          <cell r="B2427" t="str">
            <v>FLOW_OTH</v>
          </cell>
          <cell r="C2427" t="str">
            <v>CUSTOM1_TOTAL</v>
          </cell>
          <cell r="D2427" t="str">
            <v>L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729806164.45000005</v>
          </cell>
        </row>
        <row r="2428">
          <cell r="A2428" t="str">
            <v>P1121100000</v>
          </cell>
          <cell r="B2428" t="str">
            <v>FLOW_OTH</v>
          </cell>
          <cell r="C2428" t="str">
            <v>CUSTOM1_TOTAL</v>
          </cell>
          <cell r="D2428" t="str">
            <v>N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6405771723.9899998</v>
          </cell>
        </row>
        <row r="2429">
          <cell r="A2429" t="str">
            <v>P1121100010</v>
          </cell>
          <cell r="B2429" t="str">
            <v>FLOW_OTH</v>
          </cell>
          <cell r="C2429" t="str">
            <v>CUSTOM1_TOTAL</v>
          </cell>
          <cell r="D2429" t="str">
            <v>L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673482667.78999996</v>
          </cell>
        </row>
        <row r="2430">
          <cell r="A2430" t="str">
            <v>P1121100020</v>
          </cell>
          <cell r="B2430" t="str">
            <v>FLOW_OTH</v>
          </cell>
          <cell r="C2430" t="str">
            <v>CUSTOM1_TOTAL</v>
          </cell>
          <cell r="D2430" t="str">
            <v>CUSTOM2_OTH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-0.19</v>
          </cell>
        </row>
        <row r="2431">
          <cell r="A2431" t="str">
            <v>P1121100020</v>
          </cell>
          <cell r="B2431" t="str">
            <v>FLOW_OTH</v>
          </cell>
          <cell r="C2431" t="str">
            <v>CUSTOM1_TOTAL</v>
          </cell>
          <cell r="D2431" t="str">
            <v>L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46684740.740000002</v>
          </cell>
        </row>
        <row r="2432">
          <cell r="A2432" t="str">
            <v>P1121100040</v>
          </cell>
          <cell r="B2432" t="str">
            <v>FLOW_OTH</v>
          </cell>
          <cell r="C2432" t="str">
            <v>CUSTOM1_TOTAL</v>
          </cell>
          <cell r="D2432" t="str">
            <v>L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9638755.9199999999</v>
          </cell>
        </row>
        <row r="2433">
          <cell r="A2433" t="str">
            <v>P1121100040</v>
          </cell>
          <cell r="B2433" t="str">
            <v>FLOW_OTH</v>
          </cell>
          <cell r="C2433" t="str">
            <v>CUSTOM1_TOTAL</v>
          </cell>
          <cell r="D2433" t="str">
            <v>N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6405771723.9899998</v>
          </cell>
        </row>
        <row r="2434">
          <cell r="A2434" t="str">
            <v>P1121200000</v>
          </cell>
          <cell r="B2434" t="str">
            <v>FLOW_OTH</v>
          </cell>
          <cell r="C2434" t="str">
            <v>CUSTOM1_TOTAL</v>
          </cell>
          <cell r="D2434" t="str">
            <v>N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160775742.5</v>
          </cell>
        </row>
        <row r="2435">
          <cell r="A2435" t="str">
            <v>P1121200030</v>
          </cell>
          <cell r="B2435" t="str">
            <v>FLOW_OTH</v>
          </cell>
          <cell r="C2435" t="str">
            <v>CUSTOM1_TOTAL</v>
          </cell>
          <cell r="D2435" t="str">
            <v>N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160775742.5</v>
          </cell>
        </row>
        <row r="2436">
          <cell r="A2436" t="str">
            <v>P1122000000</v>
          </cell>
          <cell r="B2436" t="str">
            <v>FLOW_OTH</v>
          </cell>
          <cell r="C2436" t="str">
            <v>CUSTOM1_TOTAL</v>
          </cell>
          <cell r="D2436" t="str">
            <v>CUSTOM2_OTH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0.45</v>
          </cell>
        </row>
        <row r="2437">
          <cell r="A2437" t="str">
            <v>P1122000000</v>
          </cell>
          <cell r="B2437" t="str">
            <v>FLOW_OTH</v>
          </cell>
          <cell r="C2437" t="str">
            <v>CUSTOM1_TOTAL</v>
          </cell>
          <cell r="D2437" t="str">
            <v>N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-313046293.61000001</v>
          </cell>
        </row>
        <row r="2438">
          <cell r="A2438" t="str">
            <v>P1122100000</v>
          </cell>
          <cell r="B2438" t="str">
            <v>FLOW_OTH</v>
          </cell>
          <cell r="C2438" t="str">
            <v>CUSTOM1_TOTAL</v>
          </cell>
          <cell r="D2438" t="str">
            <v>CUSTOM2_OTH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0.45</v>
          </cell>
        </row>
        <row r="2439">
          <cell r="A2439" t="str">
            <v>P1122100000</v>
          </cell>
          <cell r="B2439" t="str">
            <v>FLOW_OTH</v>
          </cell>
          <cell r="C2439" t="str">
            <v>CUSTOM1_TOTAL</v>
          </cell>
          <cell r="D2439" t="str">
            <v>N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-307898387.19</v>
          </cell>
        </row>
        <row r="2440">
          <cell r="A2440" t="str">
            <v>P1122100010</v>
          </cell>
          <cell r="B2440" t="str">
            <v>FLOW_OTH</v>
          </cell>
          <cell r="C2440" t="str">
            <v>CUSTOM1_TOTAL</v>
          </cell>
          <cell r="D2440" t="str">
            <v>CUSTOM2_OTH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0.45</v>
          </cell>
        </row>
        <row r="2441">
          <cell r="A2441" t="str">
            <v>P1122100010</v>
          </cell>
          <cell r="B2441" t="str">
            <v>FLOW_OTH</v>
          </cell>
          <cell r="C2441" t="str">
            <v>CUSTOM1_TOTAL</v>
          </cell>
          <cell r="D2441" t="str">
            <v>N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-307898387.19</v>
          </cell>
        </row>
        <row r="2442">
          <cell r="A2442" t="str">
            <v>P1122200000</v>
          </cell>
          <cell r="B2442" t="str">
            <v>FLOW_OTH</v>
          </cell>
          <cell r="C2442" t="str">
            <v>CUSTOM1_TOTAL</v>
          </cell>
          <cell r="D2442" t="str">
            <v>N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-5147906.42</v>
          </cell>
        </row>
        <row r="2443">
          <cell r="A2443" t="str">
            <v>P1122200010</v>
          </cell>
          <cell r="B2443" t="str">
            <v>FLOW_OTH</v>
          </cell>
          <cell r="C2443" t="str">
            <v>CUSTOM1_TOTAL</v>
          </cell>
          <cell r="D2443" t="str">
            <v>N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-5147906.42</v>
          </cell>
        </row>
        <row r="2444">
          <cell r="A2444" t="str">
            <v>P1300000000</v>
          </cell>
          <cell r="B2444" t="str">
            <v>FLOW_OTH</v>
          </cell>
          <cell r="C2444" t="str">
            <v>CUSTOM1_TOTAL</v>
          </cell>
          <cell r="D2444" t="str">
            <v>CUSTOM2_OTH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-0.01</v>
          </cell>
        </row>
        <row r="2445">
          <cell r="A2445" t="str">
            <v>P1300000000</v>
          </cell>
          <cell r="B2445" t="str">
            <v>FLOW_OTH</v>
          </cell>
          <cell r="C2445" t="str">
            <v>CUSTOM1_TOTAL</v>
          </cell>
          <cell r="D2445" t="str">
            <v>L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-1488789374.98</v>
          </cell>
        </row>
        <row r="2446">
          <cell r="A2446" t="str">
            <v>P1300000000</v>
          </cell>
          <cell r="B2446" t="str">
            <v>FLOW_OTH</v>
          </cell>
          <cell r="C2446" t="str">
            <v>CUSTOM1_TOTAL</v>
          </cell>
          <cell r="D2446" t="str">
            <v>N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-98558568.599999994</v>
          </cell>
        </row>
        <row r="2447">
          <cell r="A2447" t="str">
            <v>P1310000000</v>
          </cell>
          <cell r="B2447" t="str">
            <v>FLOW_OTH</v>
          </cell>
          <cell r="C2447" t="str">
            <v>CUSTOM1_TOTAL</v>
          </cell>
          <cell r="D2447" t="str">
            <v>L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-1304500192.5699999</v>
          </cell>
        </row>
        <row r="2448">
          <cell r="A2448" t="str">
            <v>P1311000000</v>
          </cell>
          <cell r="B2448" t="str">
            <v>FLOW_OTH</v>
          </cell>
          <cell r="C2448" t="str">
            <v>CUSTOM1_TOTAL</v>
          </cell>
          <cell r="D2448" t="str">
            <v>L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-12072298.35</v>
          </cell>
        </row>
        <row r="2449">
          <cell r="A2449" t="str">
            <v>P1311000020</v>
          </cell>
          <cell r="B2449" t="str">
            <v>FLOW_OTH</v>
          </cell>
          <cell r="C2449" t="str">
            <v>CUSTOM1_TOTAL</v>
          </cell>
          <cell r="D2449" t="str">
            <v>L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-12065421.300000001</v>
          </cell>
        </row>
        <row r="2450">
          <cell r="A2450" t="str">
            <v>P1311000030</v>
          </cell>
          <cell r="B2450" t="str">
            <v>FLOW_OTH</v>
          </cell>
          <cell r="C2450" t="str">
            <v>CUSTOM1_TOTAL</v>
          </cell>
          <cell r="D2450" t="str">
            <v>L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-6877.05</v>
          </cell>
        </row>
        <row r="2451">
          <cell r="A2451" t="str">
            <v>P1312000000</v>
          </cell>
          <cell r="B2451" t="str">
            <v>FLOW_OTH</v>
          </cell>
          <cell r="C2451" t="str">
            <v>CUSTOM1_TOTAL</v>
          </cell>
          <cell r="D2451" t="str">
            <v>L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-1299208993.6800001</v>
          </cell>
        </row>
        <row r="2452">
          <cell r="A2452" t="str">
            <v>P1312000020</v>
          </cell>
          <cell r="B2452" t="str">
            <v>FLOW_OTH</v>
          </cell>
          <cell r="C2452" t="str">
            <v>CUSTOM1_TOTAL</v>
          </cell>
          <cell r="D2452" t="str">
            <v>L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-216349392.91999999</v>
          </cell>
        </row>
        <row r="2453">
          <cell r="A2453" t="str">
            <v>P1312000030</v>
          </cell>
          <cell r="B2453" t="str">
            <v>FLOW_OTH</v>
          </cell>
          <cell r="C2453" t="str">
            <v>CUSTOM1_TOTAL</v>
          </cell>
          <cell r="D2453" t="str">
            <v>L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-1449339.01</v>
          </cell>
        </row>
        <row r="2454">
          <cell r="A2454" t="str">
            <v>P1312000040</v>
          </cell>
          <cell r="B2454" t="str">
            <v>FLOW_OTH</v>
          </cell>
          <cell r="C2454" t="str">
            <v>CUSTOM1_TOTAL</v>
          </cell>
          <cell r="D2454" t="str">
            <v>L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-1054419731.2</v>
          </cell>
        </row>
        <row r="2455">
          <cell r="A2455" t="str">
            <v>P1312000050</v>
          </cell>
          <cell r="B2455" t="str">
            <v>FLOW_OTH</v>
          </cell>
          <cell r="C2455" t="str">
            <v>CUSTOM1_TOTAL</v>
          </cell>
          <cell r="D2455" t="str">
            <v>L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-26990530.550000001</v>
          </cell>
        </row>
        <row r="2456">
          <cell r="A2456" t="str">
            <v>P1313000000</v>
          </cell>
          <cell r="B2456" t="str">
            <v>FLOW_OTH</v>
          </cell>
          <cell r="C2456" t="str">
            <v>CUSTOM1_TOTAL</v>
          </cell>
          <cell r="D2456" t="str">
            <v>L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-150135530.02000001</v>
          </cell>
        </row>
        <row r="2457">
          <cell r="A2457" t="str">
            <v>P1313000020</v>
          </cell>
          <cell r="B2457" t="str">
            <v>FLOW_OTH</v>
          </cell>
          <cell r="C2457" t="str">
            <v>CUSTOM1_TOTAL</v>
          </cell>
          <cell r="D2457" t="str">
            <v>L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-12776666</v>
          </cell>
        </row>
        <row r="2458">
          <cell r="A2458" t="str">
            <v>P1313000030</v>
          </cell>
          <cell r="B2458" t="str">
            <v>FLOW_OTH</v>
          </cell>
          <cell r="C2458" t="str">
            <v>CUSTOM1_TOTAL</v>
          </cell>
          <cell r="D2458" t="str">
            <v>L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-221775.28</v>
          </cell>
        </row>
        <row r="2459">
          <cell r="A2459" t="str">
            <v>P1313000040</v>
          </cell>
          <cell r="B2459" t="str">
            <v>FLOW_OTH</v>
          </cell>
          <cell r="C2459" t="str">
            <v>CUSTOM1_TOTAL</v>
          </cell>
          <cell r="D2459" t="str">
            <v>L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-34669875.939999998</v>
          </cell>
        </row>
        <row r="2460">
          <cell r="A2460" t="str">
            <v>P1313000050</v>
          </cell>
          <cell r="B2460" t="str">
            <v>FLOW_OTH</v>
          </cell>
          <cell r="C2460" t="str">
            <v>CUSTOM1_TOTAL</v>
          </cell>
          <cell r="D2460" t="str">
            <v>L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-102467212.8</v>
          </cell>
        </row>
        <row r="2461">
          <cell r="A2461" t="str">
            <v>P1314000000</v>
          </cell>
          <cell r="B2461" t="str">
            <v>FLOW_OTH</v>
          </cell>
          <cell r="C2461" t="str">
            <v>CUSTOM1_TOTAL</v>
          </cell>
          <cell r="D2461" t="str">
            <v>L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86714181.75</v>
          </cell>
        </row>
        <row r="2462">
          <cell r="A2462" t="str">
            <v>P1314000020</v>
          </cell>
          <cell r="B2462" t="str">
            <v>FLOW_OTH</v>
          </cell>
          <cell r="C2462" t="str">
            <v>CUSTOM1_TOTAL</v>
          </cell>
          <cell r="D2462" t="str">
            <v>L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34664309.07</v>
          </cell>
        </row>
        <row r="2463">
          <cell r="A2463" t="str">
            <v>P1314000030</v>
          </cell>
          <cell r="B2463" t="str">
            <v>FLOW_OTH</v>
          </cell>
          <cell r="C2463" t="str">
            <v>CUSTOM1_TOTAL</v>
          </cell>
          <cell r="D2463" t="str">
            <v>L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25962605.440000001</v>
          </cell>
        </row>
        <row r="2464">
          <cell r="A2464" t="str">
            <v>P1314000040</v>
          </cell>
          <cell r="B2464" t="str">
            <v>FLOW_OTH</v>
          </cell>
          <cell r="C2464" t="str">
            <v>CUSTOM1_TOTAL</v>
          </cell>
          <cell r="D2464" t="str">
            <v>L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19077624.289999999</v>
          </cell>
        </row>
        <row r="2465">
          <cell r="A2465" t="str">
            <v>P1314000050</v>
          </cell>
          <cell r="B2465" t="str">
            <v>FLOW_OTH</v>
          </cell>
          <cell r="C2465" t="str">
            <v>CUSTOM1_TOTAL</v>
          </cell>
          <cell r="D2465" t="str">
            <v>L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7009642.9500000002</v>
          </cell>
        </row>
        <row r="2466">
          <cell r="A2466" t="str">
            <v>P1315000000</v>
          </cell>
          <cell r="B2466" t="str">
            <v>FLOW_OTH</v>
          </cell>
          <cell r="C2466" t="str">
            <v>CUSTOM1_TOTAL</v>
          </cell>
          <cell r="D2466" t="str">
            <v>L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86623646.230000004</v>
          </cell>
        </row>
        <row r="2467">
          <cell r="A2467" t="str">
            <v>P1315000020</v>
          </cell>
          <cell r="B2467" t="str">
            <v>FLOW_OTH</v>
          </cell>
          <cell r="C2467" t="str">
            <v>CUSTOM1_TOTAL</v>
          </cell>
          <cell r="D2467" t="str">
            <v>L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23401.81</v>
          </cell>
        </row>
        <row r="2468">
          <cell r="A2468" t="str">
            <v>P1315000030</v>
          </cell>
          <cell r="B2468" t="str">
            <v>FLOW_OTH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2599426.5</v>
          </cell>
        </row>
        <row r="2469">
          <cell r="A2469" t="str">
            <v>P1315000040</v>
          </cell>
          <cell r="B2469" t="str">
            <v>FLOW_OTH</v>
          </cell>
          <cell r="C2469" t="str">
            <v>CUSTOM1_TOTAL</v>
          </cell>
          <cell r="D2469" t="str">
            <v>L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1839948.89</v>
          </cell>
        </row>
        <row r="2470">
          <cell r="A2470" t="str">
            <v>P1315000050</v>
          </cell>
          <cell r="B2470" t="str">
            <v>FLOW_OTH</v>
          </cell>
          <cell r="C2470" t="str">
            <v>CUSTOM1_TOTAL</v>
          </cell>
          <cell r="D2470" t="str">
            <v>L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82160869.030000001</v>
          </cell>
        </row>
        <row r="2471">
          <cell r="A2471" t="str">
            <v>P1316000000</v>
          </cell>
          <cell r="B2471" t="str">
            <v>FLOW_OTH</v>
          </cell>
          <cell r="C2471" t="str">
            <v>CUSTOM1_TOTAL</v>
          </cell>
          <cell r="D2471" t="str">
            <v>L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-17155017.34</v>
          </cell>
        </row>
        <row r="2472">
          <cell r="A2472" t="str">
            <v>P1316000010</v>
          </cell>
          <cell r="B2472" t="str">
            <v>FLOW_OTH</v>
          </cell>
          <cell r="C2472" t="str">
            <v>CUSTOM1_TOTAL</v>
          </cell>
          <cell r="D2472" t="str">
            <v>L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-15560396.949999999</v>
          </cell>
        </row>
        <row r="2473">
          <cell r="A2473" t="str">
            <v>P1316000020</v>
          </cell>
          <cell r="B2473" t="str">
            <v>FLOW_OTH</v>
          </cell>
          <cell r="C2473" t="str">
            <v>CUSTOM1_TOTAL</v>
          </cell>
          <cell r="D2473" t="str">
            <v>L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-1594620.39</v>
          </cell>
        </row>
        <row r="2474">
          <cell r="A2474" t="str">
            <v>P1317000000</v>
          </cell>
          <cell r="B2474" t="str">
            <v>FLOW_OTH</v>
          </cell>
          <cell r="C2474" t="str">
            <v>CUSTOM1_TOTAL</v>
          </cell>
          <cell r="D2474" t="str">
            <v>L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733818.84</v>
          </cell>
        </row>
        <row r="2475">
          <cell r="A2475" t="str">
            <v>P1317000010</v>
          </cell>
          <cell r="B2475" t="str">
            <v>FLOW_OTH</v>
          </cell>
          <cell r="C2475" t="str">
            <v>CUSTOM1_TOTAL</v>
          </cell>
          <cell r="D2475" t="str">
            <v>L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733818.84</v>
          </cell>
        </row>
        <row r="2476">
          <cell r="A2476" t="str">
            <v>P1320000000</v>
          </cell>
          <cell r="B2476" t="str">
            <v>FLOW_OTH</v>
          </cell>
          <cell r="C2476" t="str">
            <v>CUSTOM1_TOTAL</v>
          </cell>
          <cell r="D2476" t="str">
            <v>CUSTOM2_OTH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-0.01</v>
          </cell>
        </row>
        <row r="2477">
          <cell r="A2477" t="str">
            <v>P1320000000</v>
          </cell>
          <cell r="B2477" t="str">
            <v>FLOW_OTH</v>
          </cell>
          <cell r="C2477" t="str">
            <v>CUSTOM1_TOTAL</v>
          </cell>
          <cell r="D2477" t="str">
            <v>L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-184289182.41</v>
          </cell>
        </row>
        <row r="2478">
          <cell r="A2478" t="str">
            <v>P1320000000</v>
          </cell>
          <cell r="B2478" t="str">
            <v>FLOW_OTH</v>
          </cell>
          <cell r="C2478" t="str">
            <v>CUSTOM1_TOTAL</v>
          </cell>
          <cell r="D2478" t="str">
            <v>N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-98558568.599999994</v>
          </cell>
        </row>
        <row r="2479">
          <cell r="A2479" t="str">
            <v>P1321000000</v>
          </cell>
          <cell r="B2479" t="str">
            <v>FLOW_OTH</v>
          </cell>
          <cell r="C2479" t="str">
            <v>CUSTOM1_TOTAL</v>
          </cell>
          <cell r="D2479" t="str">
            <v>L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-92457557.890000001</v>
          </cell>
        </row>
        <row r="2480">
          <cell r="A2480" t="str">
            <v>P1321000000</v>
          </cell>
          <cell r="B2480" t="str">
            <v>FLOW_OTH</v>
          </cell>
          <cell r="C2480" t="str">
            <v>CUSTOM1_TOTAL</v>
          </cell>
          <cell r="D2480" t="str">
            <v>N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-17691471.149999999</v>
          </cell>
        </row>
        <row r="2481">
          <cell r="A2481" t="str">
            <v>P1321100000</v>
          </cell>
          <cell r="B2481" t="str">
            <v>FLOW_OTH</v>
          </cell>
          <cell r="C2481" t="str">
            <v>CUSTOM1_TOTAL</v>
          </cell>
          <cell r="D2481" t="str">
            <v>L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-76344373.670000002</v>
          </cell>
        </row>
        <row r="2482">
          <cell r="A2482" t="str">
            <v>P1321100000</v>
          </cell>
          <cell r="B2482" t="str">
            <v>FLOW_OTH</v>
          </cell>
          <cell r="C2482" t="str">
            <v>CUSTOM1_TOTAL</v>
          </cell>
          <cell r="D2482" t="str">
            <v>N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-14767507.4</v>
          </cell>
        </row>
        <row r="2483">
          <cell r="A2483" t="str">
            <v>P1321100010</v>
          </cell>
          <cell r="B2483" t="str">
            <v>FLOW_OTH</v>
          </cell>
          <cell r="C2483" t="str">
            <v>CUSTOM1_TOTAL</v>
          </cell>
          <cell r="D2483" t="str">
            <v>L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-70677118.239999995</v>
          </cell>
        </row>
        <row r="2484">
          <cell r="A2484" t="str">
            <v>P1321100010</v>
          </cell>
          <cell r="B2484" t="str">
            <v>FLOW_OTH</v>
          </cell>
          <cell r="C2484" t="str">
            <v>CUSTOM1_TOTAL</v>
          </cell>
          <cell r="D2484" t="str">
            <v>N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-13057986.109999999</v>
          </cell>
        </row>
        <row r="2485">
          <cell r="A2485" t="str">
            <v>P1321100020</v>
          </cell>
          <cell r="B2485" t="str">
            <v>FLOW_OTH</v>
          </cell>
          <cell r="C2485" t="str">
            <v>CUSTOM1_TOTAL</v>
          </cell>
          <cell r="D2485" t="str">
            <v>L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-5667255.4299999997</v>
          </cell>
        </row>
        <row r="2486">
          <cell r="A2486" t="str">
            <v>P1321100020</v>
          </cell>
          <cell r="B2486" t="str">
            <v>FLOW_OTH</v>
          </cell>
          <cell r="C2486" t="str">
            <v>CUSTOM1_TOTAL</v>
          </cell>
          <cell r="D2486" t="str">
            <v>N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-1709521.29</v>
          </cell>
        </row>
        <row r="2487">
          <cell r="A2487" t="str">
            <v>P1321200000</v>
          </cell>
          <cell r="B2487" t="str">
            <v>FLOW_OTH</v>
          </cell>
          <cell r="C2487" t="str">
            <v>CUSTOM1_TOTAL</v>
          </cell>
          <cell r="D2487" t="str">
            <v>N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-1470783.78</v>
          </cell>
        </row>
        <row r="2488">
          <cell r="A2488" t="str">
            <v>P1321200040</v>
          </cell>
          <cell r="B2488" t="str">
            <v>FLOW_OTH</v>
          </cell>
          <cell r="C2488" t="str">
            <v>CUSTOM1_TOTAL</v>
          </cell>
          <cell r="D2488" t="str">
            <v>N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-1470783.78</v>
          </cell>
        </row>
        <row r="2489">
          <cell r="A2489" t="str">
            <v>P1321300000</v>
          </cell>
          <cell r="B2489" t="str">
            <v>FLOW_OTH</v>
          </cell>
          <cell r="C2489" t="str">
            <v>CUSTOM1_TOTAL</v>
          </cell>
          <cell r="D2489" t="str">
            <v>L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-16113184.220000001</v>
          </cell>
        </row>
        <row r="2490">
          <cell r="A2490" t="str">
            <v>P1321300000</v>
          </cell>
          <cell r="B2490" t="str">
            <v>FLOW_OTH</v>
          </cell>
          <cell r="C2490" t="str">
            <v>CUSTOM1_TOTAL</v>
          </cell>
          <cell r="D2490" t="str">
            <v>N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-1453179.97</v>
          </cell>
        </row>
        <row r="2491">
          <cell r="A2491" t="str">
            <v>P1321300020</v>
          </cell>
          <cell r="B2491" t="str">
            <v>FLOW_OTH</v>
          </cell>
          <cell r="C2491" t="str">
            <v>CUSTOM1_TOTAL</v>
          </cell>
          <cell r="D2491" t="str">
            <v>L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-4802581.3499999996</v>
          </cell>
        </row>
        <row r="2492">
          <cell r="A2492" t="str">
            <v>P1321300020</v>
          </cell>
          <cell r="B2492" t="str">
            <v>FLOW_OTH</v>
          </cell>
          <cell r="C2492" t="str">
            <v>CUSTOM1_TOTAL</v>
          </cell>
          <cell r="D2492" t="str">
            <v>N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-1453179.97</v>
          </cell>
        </row>
        <row r="2493">
          <cell r="A2493" t="str">
            <v>P1321300050</v>
          </cell>
          <cell r="B2493" t="str">
            <v>FLOW_OTH</v>
          </cell>
          <cell r="C2493" t="str">
            <v>CUSTOM1_TOTAL</v>
          </cell>
          <cell r="D2493" t="str">
            <v>L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-11310602.869999999</v>
          </cell>
        </row>
        <row r="2494">
          <cell r="A2494" t="str">
            <v>P1322000000</v>
          </cell>
          <cell r="B2494" t="str">
            <v>FLOW_OTH</v>
          </cell>
          <cell r="C2494" t="str">
            <v>CUSTOM1_TOTAL</v>
          </cell>
          <cell r="D2494" t="str">
            <v>L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-348025181.07999998</v>
          </cell>
        </row>
        <row r="2495">
          <cell r="A2495" t="str">
            <v>P1322000000</v>
          </cell>
          <cell r="B2495" t="str">
            <v>FLOW_OTH</v>
          </cell>
          <cell r="C2495" t="str">
            <v>CUSTOM1_TOTAL</v>
          </cell>
          <cell r="D2495" t="str">
            <v>N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-138093398.58000001</v>
          </cell>
        </row>
        <row r="2496">
          <cell r="A2496" t="str">
            <v>P1322100000</v>
          </cell>
          <cell r="B2496" t="str">
            <v>FLOW_OTH</v>
          </cell>
          <cell r="C2496" t="str">
            <v>CUSTOM1_TOTAL</v>
          </cell>
          <cell r="D2496" t="str">
            <v>L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-50590822.109999999</v>
          </cell>
        </row>
        <row r="2497">
          <cell r="A2497" t="str">
            <v>P1322100000</v>
          </cell>
          <cell r="B2497" t="str">
            <v>FLOW_OTH</v>
          </cell>
          <cell r="C2497" t="str">
            <v>CUSTOM1_TOTAL</v>
          </cell>
          <cell r="D2497" t="str">
            <v>N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-37383372.890000001</v>
          </cell>
        </row>
        <row r="2498">
          <cell r="A2498" t="str">
            <v>P1322110000</v>
          </cell>
          <cell r="B2498" t="str">
            <v>FLOW_OTH</v>
          </cell>
          <cell r="C2498" t="str">
            <v>CUSTOM1_TOTAL</v>
          </cell>
          <cell r="D2498" t="str">
            <v>L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-14665847.26</v>
          </cell>
        </row>
        <row r="2499">
          <cell r="A2499" t="str">
            <v>P1322110000</v>
          </cell>
          <cell r="B2499" t="str">
            <v>FLOW_OTH</v>
          </cell>
          <cell r="C2499" t="str">
            <v>CUSTOM1_TOTAL</v>
          </cell>
          <cell r="D2499" t="str">
            <v>N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-8620474.6500000004</v>
          </cell>
        </row>
        <row r="2500">
          <cell r="A2500" t="str">
            <v>P1322110010</v>
          </cell>
          <cell r="B2500" t="str">
            <v>FLOW_OTH</v>
          </cell>
          <cell r="C2500" t="str">
            <v>CUSTOM1_TOTAL</v>
          </cell>
          <cell r="D2500" t="str">
            <v>L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-14665847.26</v>
          </cell>
        </row>
        <row r="2501">
          <cell r="A2501" t="str">
            <v>P1322110010</v>
          </cell>
          <cell r="B2501" t="str">
            <v>FLOW_OTH</v>
          </cell>
          <cell r="C2501" t="str">
            <v>CUSTOM1_TOTAL</v>
          </cell>
          <cell r="D2501" t="str">
            <v>N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-8620474.6500000004</v>
          </cell>
        </row>
        <row r="2502">
          <cell r="A2502" t="str">
            <v>P1322120000</v>
          </cell>
          <cell r="B2502" t="str">
            <v>FLOW_OTH</v>
          </cell>
          <cell r="C2502" t="str">
            <v>CUSTOM1_TOTAL</v>
          </cell>
          <cell r="D2502" t="str">
            <v>L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-35924974.850000001</v>
          </cell>
        </row>
        <row r="2503">
          <cell r="A2503" t="str">
            <v>P1322120000</v>
          </cell>
          <cell r="B2503" t="str">
            <v>FLOW_OTH</v>
          </cell>
          <cell r="C2503" t="str">
            <v>CUSTOM1_TOTAL</v>
          </cell>
          <cell r="D2503" t="str">
            <v>N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-28762898.239999998</v>
          </cell>
        </row>
        <row r="2504">
          <cell r="A2504" t="str">
            <v>P1322120010</v>
          </cell>
          <cell r="B2504" t="str">
            <v>FLOW_OTH</v>
          </cell>
          <cell r="C2504" t="str">
            <v>CUSTOM1_TOTAL</v>
          </cell>
          <cell r="D2504" t="str">
            <v>L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-35924974.850000001</v>
          </cell>
        </row>
        <row r="2505">
          <cell r="A2505" t="str">
            <v>P1322120010</v>
          </cell>
          <cell r="B2505" t="str">
            <v>FLOW_OTH</v>
          </cell>
          <cell r="C2505" t="str">
            <v>CUSTOM1_TOTAL</v>
          </cell>
          <cell r="D2505" t="str">
            <v>N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-28762898.239999998</v>
          </cell>
        </row>
        <row r="2506">
          <cell r="A2506" t="str">
            <v>P1322300000</v>
          </cell>
          <cell r="B2506" t="str">
            <v>FLOW_OTH</v>
          </cell>
          <cell r="C2506" t="str">
            <v>CUSTOM1_TOTAL</v>
          </cell>
          <cell r="D2506" t="str">
            <v>L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-297434358.97000003</v>
          </cell>
        </row>
        <row r="2507">
          <cell r="A2507" t="str">
            <v>P1322300000</v>
          </cell>
          <cell r="B2507" t="str">
            <v>FLOW_OTH</v>
          </cell>
          <cell r="C2507" t="str">
            <v>CUSTOM1_TOTAL</v>
          </cell>
          <cell r="D2507" t="str">
            <v>N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-100710025.69</v>
          </cell>
        </row>
        <row r="2508">
          <cell r="A2508" t="str">
            <v>P1322300020</v>
          </cell>
          <cell r="B2508" t="str">
            <v>FLOW_OTH</v>
          </cell>
          <cell r="C2508" t="str">
            <v>CUSTOM1_TOTAL</v>
          </cell>
          <cell r="D2508" t="str">
            <v>L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-297434358.97000003</v>
          </cell>
        </row>
        <row r="2509">
          <cell r="A2509" t="str">
            <v>P1322300020</v>
          </cell>
          <cell r="B2509" t="str">
            <v>FLOW_OTH</v>
          </cell>
          <cell r="C2509" t="str">
            <v>CUSTOM1_TOTAL</v>
          </cell>
          <cell r="D2509" t="str">
            <v>N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-100710025.69</v>
          </cell>
        </row>
        <row r="2510">
          <cell r="A2510" t="str">
            <v>P1323000000</v>
          </cell>
          <cell r="B2510" t="str">
            <v>FLOW_OTH</v>
          </cell>
          <cell r="C2510" t="str">
            <v>CUSTOM1_TOTAL</v>
          </cell>
          <cell r="D2510" t="str">
            <v>CUSTOM2_OTH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-0.01</v>
          </cell>
        </row>
        <row r="2511">
          <cell r="A2511" t="str">
            <v>P1323000000</v>
          </cell>
          <cell r="B2511" t="str">
            <v>FLOW_OTH</v>
          </cell>
          <cell r="C2511" t="str">
            <v>CUSTOM1_TOTAL</v>
          </cell>
          <cell r="D2511" t="str">
            <v>L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-40660041.899999999</v>
          </cell>
        </row>
        <row r="2512">
          <cell r="A2512" t="str">
            <v>P1323000000</v>
          </cell>
          <cell r="B2512" t="str">
            <v>FLOW_OTH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-15858029.529999999</v>
          </cell>
        </row>
        <row r="2513">
          <cell r="A2513" t="str">
            <v>P1323100000</v>
          </cell>
          <cell r="B2513" t="str">
            <v>FLOW_OTH</v>
          </cell>
          <cell r="C2513" t="str">
            <v>CUSTOM1_TOTAL</v>
          </cell>
          <cell r="D2513" t="str">
            <v>CUSTOM2_OTH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-0.01</v>
          </cell>
        </row>
        <row r="2514">
          <cell r="A2514" t="str">
            <v>P1323100000</v>
          </cell>
          <cell r="B2514" t="str">
            <v>FLOW_OTH</v>
          </cell>
          <cell r="C2514" t="str">
            <v>CUSTOM1_TOTAL</v>
          </cell>
          <cell r="D2514" t="str">
            <v>L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-40660041.899999999</v>
          </cell>
        </row>
        <row r="2515">
          <cell r="A2515" t="str">
            <v>P1323100000</v>
          </cell>
          <cell r="B2515" t="str">
            <v>FLOW_OTH</v>
          </cell>
          <cell r="C2515" t="str">
            <v>CUSTOM1_TOTAL</v>
          </cell>
          <cell r="D2515" t="str">
            <v>N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-15858029.529999999</v>
          </cell>
        </row>
        <row r="2516">
          <cell r="A2516" t="str">
            <v>P1323110000</v>
          </cell>
          <cell r="B2516" t="str">
            <v>FLOW_OTH</v>
          </cell>
          <cell r="C2516" t="str">
            <v>CUSTOM1_TOTAL</v>
          </cell>
          <cell r="D2516" t="str">
            <v>CUSTOM2_OTH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-0.01</v>
          </cell>
        </row>
        <row r="2517">
          <cell r="A2517" t="str">
            <v>P1323110000</v>
          </cell>
          <cell r="B2517" t="str">
            <v>FLOW_OTH</v>
          </cell>
          <cell r="C2517" t="str">
            <v>CUSTOM1_TOTAL</v>
          </cell>
          <cell r="D2517" t="str">
            <v>L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-31789209</v>
          </cell>
        </row>
        <row r="2518">
          <cell r="A2518" t="str">
            <v>P1323110000</v>
          </cell>
          <cell r="B2518" t="str">
            <v>FLOW_OTH</v>
          </cell>
          <cell r="C2518" t="str">
            <v>CUSTOM1_TOTAL</v>
          </cell>
          <cell r="D2518" t="str">
            <v>N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-15317812.5</v>
          </cell>
        </row>
        <row r="2519">
          <cell r="A2519" t="str">
            <v>P1323110010</v>
          </cell>
          <cell r="B2519" t="str">
            <v>FLOW_OTH</v>
          </cell>
          <cell r="C2519" t="str">
            <v>CUSTOM1_TOTAL</v>
          </cell>
          <cell r="D2519" t="str">
            <v>CUSTOM2_OTH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-0.01</v>
          </cell>
        </row>
        <row r="2520">
          <cell r="A2520" t="str">
            <v>P1323110010</v>
          </cell>
          <cell r="B2520" t="str">
            <v>FLOW_OTH</v>
          </cell>
          <cell r="C2520" t="str">
            <v>CUSTOM1_TOTAL</v>
          </cell>
          <cell r="D2520" t="str">
            <v>L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-31789209</v>
          </cell>
        </row>
        <row r="2521">
          <cell r="A2521" t="str">
            <v>P1323110010</v>
          </cell>
          <cell r="B2521" t="str">
            <v>FLOW_OTH</v>
          </cell>
          <cell r="C2521" t="str">
            <v>CUSTOM1_TOTAL</v>
          </cell>
          <cell r="D2521" t="str">
            <v>N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-15317812.5</v>
          </cell>
        </row>
        <row r="2522">
          <cell r="A2522" t="str">
            <v>P1323120000</v>
          </cell>
          <cell r="B2522" t="str">
            <v>FLOW_OTH</v>
          </cell>
          <cell r="C2522" t="str">
            <v>CUSTOM1_TOTAL</v>
          </cell>
          <cell r="D2522" t="str">
            <v>L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-8870832.9000000004</v>
          </cell>
        </row>
        <row r="2523">
          <cell r="A2523" t="str">
            <v>P1323120000</v>
          </cell>
          <cell r="B2523" t="str">
            <v>FLOW_OTH</v>
          </cell>
          <cell r="C2523" t="str">
            <v>CUSTOM1_TOTAL</v>
          </cell>
          <cell r="D2523" t="str">
            <v>N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-540217.03</v>
          </cell>
        </row>
        <row r="2524">
          <cell r="A2524" t="str">
            <v>P1323120010</v>
          </cell>
          <cell r="B2524" t="str">
            <v>FLOW_OTH</v>
          </cell>
          <cell r="C2524" t="str">
            <v>CUSTOM1_TOTAL</v>
          </cell>
          <cell r="D2524" t="str">
            <v>L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-8870832.9000000004</v>
          </cell>
        </row>
        <row r="2525">
          <cell r="A2525" t="str">
            <v>P1323120010</v>
          </cell>
          <cell r="B2525" t="str">
            <v>FLOW_OTH</v>
          </cell>
          <cell r="C2525" t="str">
            <v>CUSTOM1_TOTAL</v>
          </cell>
          <cell r="D2525" t="str">
            <v>N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-540217.03</v>
          </cell>
        </row>
        <row r="2526">
          <cell r="A2526" t="str">
            <v>P1324000000</v>
          </cell>
          <cell r="B2526" t="str">
            <v>FLOW_OTH</v>
          </cell>
          <cell r="C2526" t="str">
            <v>CUSTOM1_TOTAL</v>
          </cell>
          <cell r="D2526" t="str">
            <v>L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177894371.5</v>
          </cell>
        </row>
        <row r="2527">
          <cell r="A2527" t="str">
            <v>P1324000000</v>
          </cell>
          <cell r="B2527" t="str">
            <v>FLOW_OTH</v>
          </cell>
          <cell r="C2527" t="str">
            <v>CUSTOM1_TOTAL</v>
          </cell>
          <cell r="D2527" t="str">
            <v>N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33866157.909999996</v>
          </cell>
        </row>
        <row r="2528">
          <cell r="A2528" t="str">
            <v>P1324100000</v>
          </cell>
          <cell r="B2528" t="str">
            <v>FLOW_OTH</v>
          </cell>
          <cell r="C2528" t="str">
            <v>CUSTOM1_TOTAL</v>
          </cell>
          <cell r="D2528" t="str">
            <v>L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165705312.19999999</v>
          </cell>
        </row>
        <row r="2529">
          <cell r="A2529" t="str">
            <v>P1324100000</v>
          </cell>
          <cell r="B2529" t="str">
            <v>FLOW_OTH</v>
          </cell>
          <cell r="C2529" t="str">
            <v>CUSTOM1_TOTAL</v>
          </cell>
          <cell r="D2529" t="str">
            <v>N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31054910.949999999</v>
          </cell>
        </row>
        <row r="2530">
          <cell r="A2530" t="str">
            <v>P1324110000</v>
          </cell>
          <cell r="B2530" t="str">
            <v>FLOW_OTH</v>
          </cell>
          <cell r="C2530" t="str">
            <v>CUSTOM1_TOTAL</v>
          </cell>
          <cell r="D2530" t="str">
            <v>L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85822947.030000001</v>
          </cell>
        </row>
        <row r="2531">
          <cell r="A2531" t="str">
            <v>P1324110000</v>
          </cell>
          <cell r="B2531" t="str">
            <v>FLOW_OTH</v>
          </cell>
          <cell r="C2531" t="str">
            <v>CUSTOM1_TOTAL</v>
          </cell>
          <cell r="D2531" t="str">
            <v>N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12328792.83</v>
          </cell>
        </row>
        <row r="2532">
          <cell r="A2532" t="str">
            <v>P1324110010</v>
          </cell>
          <cell r="B2532" t="str">
            <v>FLOW_OTH</v>
          </cell>
          <cell r="C2532" t="str">
            <v>CUSTOM1_TOTAL</v>
          </cell>
          <cell r="D2532" t="str">
            <v>L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85822947.030000001</v>
          </cell>
        </row>
        <row r="2533">
          <cell r="A2533" t="str">
            <v>P1324110010</v>
          </cell>
          <cell r="B2533" t="str">
            <v>FLOW_OTH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12328792.83</v>
          </cell>
        </row>
        <row r="2534">
          <cell r="A2534" t="str">
            <v>P1324120000</v>
          </cell>
          <cell r="B2534" t="str">
            <v>FLOW_OTH</v>
          </cell>
          <cell r="C2534" t="str">
            <v>CUSTOM1_TOTAL</v>
          </cell>
          <cell r="D2534" t="str">
            <v>L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79882365.170000002</v>
          </cell>
        </row>
        <row r="2535">
          <cell r="A2535" t="str">
            <v>P1324120000</v>
          </cell>
          <cell r="B2535" t="str">
            <v>FLOW_OTH</v>
          </cell>
          <cell r="C2535" t="str">
            <v>CUSTOM1_TOTAL</v>
          </cell>
          <cell r="D2535" t="str">
            <v>N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18726118.120000001</v>
          </cell>
        </row>
        <row r="2536">
          <cell r="A2536" t="str">
            <v>P1324120010</v>
          </cell>
          <cell r="B2536" t="str">
            <v>FLOW_OTH</v>
          </cell>
          <cell r="C2536" t="str">
            <v>CUSTOM1_TOTAL</v>
          </cell>
          <cell r="D2536" t="str">
            <v>L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79882365.170000002</v>
          </cell>
        </row>
        <row r="2537">
          <cell r="A2537" t="str">
            <v>P1324120010</v>
          </cell>
          <cell r="B2537" t="str">
            <v>FLOW_OTH</v>
          </cell>
          <cell r="C2537" t="str">
            <v>CUSTOM1_TOTAL</v>
          </cell>
          <cell r="D2537" t="str">
            <v>N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18726118.120000001</v>
          </cell>
        </row>
        <row r="2538">
          <cell r="A2538" t="str">
            <v>P1324200000</v>
          </cell>
          <cell r="B2538" t="str">
            <v>FLOW_OTH</v>
          </cell>
          <cell r="C2538" t="str">
            <v>CUSTOM1_TOTAL</v>
          </cell>
          <cell r="D2538" t="str">
            <v>N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22213.74</v>
          </cell>
        </row>
        <row r="2539">
          <cell r="A2539" t="str">
            <v>P1324200040</v>
          </cell>
          <cell r="B2539" t="str">
            <v>FLOW_OTH</v>
          </cell>
          <cell r="C2539" t="str">
            <v>CUSTOM1_TOTAL</v>
          </cell>
          <cell r="D2539" t="str">
            <v>N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22213.74</v>
          </cell>
        </row>
        <row r="2540">
          <cell r="A2540" t="str">
            <v>P1324300000</v>
          </cell>
          <cell r="B2540" t="str">
            <v>FLOW_OTH</v>
          </cell>
          <cell r="C2540" t="str">
            <v>CUSTOM1_TOTAL</v>
          </cell>
          <cell r="D2540" t="str">
            <v>L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12189059.300000001</v>
          </cell>
        </row>
        <row r="2541">
          <cell r="A2541" t="str">
            <v>P1324300000</v>
          </cell>
          <cell r="B2541" t="str">
            <v>FLOW_OTH</v>
          </cell>
          <cell r="C2541" t="str">
            <v>CUSTOM1_TOTAL</v>
          </cell>
          <cell r="D2541" t="str">
            <v>N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2789033.22</v>
          </cell>
        </row>
        <row r="2542">
          <cell r="A2542" t="str">
            <v>P1324300020</v>
          </cell>
          <cell r="B2542" t="str">
            <v>FLOW_OTH</v>
          </cell>
          <cell r="C2542" t="str">
            <v>CUSTOM1_TOTAL</v>
          </cell>
          <cell r="D2542" t="str">
            <v>L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12189059.300000001</v>
          </cell>
        </row>
        <row r="2543">
          <cell r="A2543" t="str">
            <v>P1324300020</v>
          </cell>
          <cell r="B2543" t="str">
            <v>FLOW_OTH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2789033.22</v>
          </cell>
        </row>
        <row r="2544">
          <cell r="A2544" t="str">
            <v>P1325000000</v>
          </cell>
          <cell r="B2544" t="str">
            <v>FLOW_OTH</v>
          </cell>
          <cell r="C2544" t="str">
            <v>CUSTOM1_TOTAL</v>
          </cell>
          <cell r="D2544" t="str">
            <v>L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13078883.699999999</v>
          </cell>
        </row>
        <row r="2545">
          <cell r="A2545" t="str">
            <v>P1325000000</v>
          </cell>
          <cell r="B2545" t="str">
            <v>FLOW_OTH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2045373.29</v>
          </cell>
        </row>
        <row r="2546">
          <cell r="A2546" t="str">
            <v>P1325100000</v>
          </cell>
          <cell r="B2546" t="str">
            <v>FLOW_OTH</v>
          </cell>
          <cell r="C2546" t="str">
            <v>CUSTOM1_TOTAL</v>
          </cell>
          <cell r="D2546" t="str">
            <v>L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13078883.699999999</v>
          </cell>
        </row>
        <row r="2547">
          <cell r="A2547" t="str">
            <v>P1325100000</v>
          </cell>
          <cell r="B2547" t="str">
            <v>FLOW_OTH</v>
          </cell>
          <cell r="C2547" t="str">
            <v>CUSTOM1_TOTAL</v>
          </cell>
          <cell r="D2547" t="str">
            <v>N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1976998.06</v>
          </cell>
        </row>
        <row r="2548">
          <cell r="A2548" t="str">
            <v>P1325110000</v>
          </cell>
          <cell r="B2548" t="str">
            <v>FLOW_OTH</v>
          </cell>
          <cell r="C2548" t="str">
            <v>CUSTOM1_TOTAL</v>
          </cell>
          <cell r="D2548" t="str">
            <v>L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12751275.609999999</v>
          </cell>
        </row>
        <row r="2549">
          <cell r="A2549" t="str">
            <v>P1325110010</v>
          </cell>
          <cell r="B2549" t="str">
            <v>FLOW_OTH</v>
          </cell>
          <cell r="C2549" t="str">
            <v>CUSTOM1_TOTAL</v>
          </cell>
          <cell r="D2549" t="str">
            <v>L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12751275.609999999</v>
          </cell>
        </row>
        <row r="2550">
          <cell r="A2550" t="str">
            <v>P1325120000</v>
          </cell>
          <cell r="B2550" t="str">
            <v>FLOW_OTH</v>
          </cell>
          <cell r="C2550" t="str">
            <v>CUSTOM1_TOTAL</v>
          </cell>
          <cell r="D2550" t="str">
            <v>L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327608.09000000003</v>
          </cell>
        </row>
        <row r="2551">
          <cell r="A2551" t="str">
            <v>P1325120000</v>
          </cell>
          <cell r="B2551" t="str">
            <v>FLOW_OTH</v>
          </cell>
          <cell r="C2551" t="str">
            <v>CUSTOM1_TOTAL</v>
          </cell>
          <cell r="D2551" t="str">
            <v>N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1976998.06</v>
          </cell>
        </row>
        <row r="2552">
          <cell r="A2552" t="str">
            <v>P1325120010</v>
          </cell>
          <cell r="B2552" t="str">
            <v>FLOW_OTH</v>
          </cell>
          <cell r="C2552" t="str">
            <v>CUSTOM1_TOTAL</v>
          </cell>
          <cell r="D2552" t="str">
            <v>L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327608.09000000003</v>
          </cell>
        </row>
        <row r="2553">
          <cell r="A2553" t="str">
            <v>P1325120010</v>
          </cell>
          <cell r="B2553" t="str">
            <v>FLOW_OTH</v>
          </cell>
          <cell r="C2553" t="str">
            <v>CUSTOM1_TOTAL</v>
          </cell>
          <cell r="D2553" t="str">
            <v>N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1976998.06</v>
          </cell>
        </row>
        <row r="2554">
          <cell r="A2554" t="str">
            <v>P1325200000</v>
          </cell>
          <cell r="B2554" t="str">
            <v>FLOW_OTH</v>
          </cell>
          <cell r="C2554" t="str">
            <v>CUSTOM1_TOTAL</v>
          </cell>
          <cell r="D2554" t="str">
            <v>N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68375.23</v>
          </cell>
        </row>
        <row r="2555">
          <cell r="A2555" t="str">
            <v>P1325200040</v>
          </cell>
          <cell r="B2555" t="str">
            <v>FLOW_OTH</v>
          </cell>
          <cell r="C2555" t="str">
            <v>CUSTOM1_TOTAL</v>
          </cell>
          <cell r="D2555" t="str">
            <v>N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68375.23</v>
          </cell>
        </row>
        <row r="2556">
          <cell r="A2556" t="str">
            <v>P1326000000</v>
          </cell>
          <cell r="B2556" t="str">
            <v>FLOW_OTH</v>
          </cell>
          <cell r="C2556" t="str">
            <v>CUSTOM1_TOTAL</v>
          </cell>
          <cell r="D2556" t="str">
            <v>L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105880343.26000001</v>
          </cell>
        </row>
        <row r="2557">
          <cell r="A2557" t="str">
            <v>P1326000000</v>
          </cell>
          <cell r="B2557" t="str">
            <v>FLOW_OTH</v>
          </cell>
          <cell r="C2557" t="str">
            <v>CUSTOM1_TOTAL</v>
          </cell>
          <cell r="D2557" t="str">
            <v>N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37172799.460000001</v>
          </cell>
        </row>
        <row r="2558">
          <cell r="A2558" t="str">
            <v>P1326100000</v>
          </cell>
          <cell r="B2558" t="str">
            <v>FLOW_OTH</v>
          </cell>
          <cell r="C2558" t="str">
            <v>CUSTOM1_TOTAL</v>
          </cell>
          <cell r="D2558" t="str">
            <v>L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40491544.030000001</v>
          </cell>
        </row>
        <row r="2559">
          <cell r="A2559" t="str">
            <v>P1326100000</v>
          </cell>
          <cell r="B2559" t="str">
            <v>FLOW_OTH</v>
          </cell>
          <cell r="C2559" t="str">
            <v>CUSTOM1_TOTAL</v>
          </cell>
          <cell r="D2559" t="str">
            <v>N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13551077.539999999</v>
          </cell>
        </row>
        <row r="2560">
          <cell r="A2560" t="str">
            <v>P1326100010</v>
          </cell>
          <cell r="B2560" t="str">
            <v>FLOW_OTH</v>
          </cell>
          <cell r="C2560" t="str">
            <v>CUSTOM1_TOTAL</v>
          </cell>
          <cell r="D2560" t="str">
            <v>L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11657946.369999999</v>
          </cell>
        </row>
        <row r="2561">
          <cell r="A2561" t="str">
            <v>P1326100010</v>
          </cell>
          <cell r="B2561" t="str">
            <v>FLOW_OTH</v>
          </cell>
          <cell r="C2561" t="str">
            <v>CUSTOM1_TOTAL</v>
          </cell>
          <cell r="D2561" t="str">
            <v>N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5485138.4500000002</v>
          </cell>
        </row>
        <row r="2562">
          <cell r="A2562" t="str">
            <v>P1326100020</v>
          </cell>
          <cell r="B2562" t="str">
            <v>FLOW_OTH</v>
          </cell>
          <cell r="C2562" t="str">
            <v>CUSTOM1_TOTAL</v>
          </cell>
          <cell r="D2562" t="str">
            <v>L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28833597.66</v>
          </cell>
        </row>
        <row r="2563">
          <cell r="A2563" t="str">
            <v>P1326100020</v>
          </cell>
          <cell r="B2563" t="str">
            <v>FLOW_OTH</v>
          </cell>
          <cell r="C2563" t="str">
            <v>CUSTOM1_TOTAL</v>
          </cell>
          <cell r="D2563" t="str">
            <v>N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8065939.0899999999</v>
          </cell>
        </row>
        <row r="2564">
          <cell r="A2564" t="str">
            <v>P1326300000</v>
          </cell>
          <cell r="B2564" t="str">
            <v>FLOW_OTH</v>
          </cell>
          <cell r="C2564" t="str">
            <v>CUSTOM1_TOTAL</v>
          </cell>
          <cell r="D2564" t="str">
            <v>L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65388799.229999997</v>
          </cell>
        </row>
        <row r="2565">
          <cell r="A2565" t="str">
            <v>P1326300000</v>
          </cell>
          <cell r="B2565" t="str">
            <v>FLOW_OTH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23621721.920000002</v>
          </cell>
        </row>
        <row r="2566">
          <cell r="A2566" t="str">
            <v>P1326300010</v>
          </cell>
          <cell r="B2566" t="str">
            <v>FLOW_OTH</v>
          </cell>
          <cell r="C2566" t="str">
            <v>CUSTOM1_TOTAL</v>
          </cell>
          <cell r="D2566" t="str">
            <v>L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65388799.229999997</v>
          </cell>
        </row>
        <row r="2567">
          <cell r="A2567" t="str">
            <v>P1326300010</v>
          </cell>
          <cell r="B2567" t="str">
            <v>FLOW_OTH</v>
          </cell>
          <cell r="C2567" t="str">
            <v>CUSTOM1_TOTAL</v>
          </cell>
          <cell r="D2567" t="str">
            <v>N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23621721.920000002</v>
          </cell>
        </row>
        <row r="2568">
          <cell r="A2568" t="str">
            <v>P1400000000</v>
          </cell>
          <cell r="B2568" t="str">
            <v>FLOW_OTH</v>
          </cell>
          <cell r="C2568" t="str">
            <v>CUSTOM1_TOTAL</v>
          </cell>
          <cell r="D2568" t="str">
            <v>L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-5705147170.4899998</v>
          </cell>
        </row>
        <row r="2569">
          <cell r="A2569" t="str">
            <v>P1400000000</v>
          </cell>
          <cell r="B2569" t="str">
            <v>FLOW_OTH</v>
          </cell>
          <cell r="C2569" t="str">
            <v>CUSTOM1_TOTAL</v>
          </cell>
          <cell r="D2569" t="str">
            <v>N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-329280.28000000003</v>
          </cell>
        </row>
        <row r="2570">
          <cell r="A2570" t="str">
            <v>P1410000000</v>
          </cell>
          <cell r="B2570" t="str">
            <v>FLOW_OTH</v>
          </cell>
          <cell r="C2570" t="str">
            <v>CUSTOM1_TOTAL</v>
          </cell>
          <cell r="D2570" t="str">
            <v>L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-1472736076.73</v>
          </cell>
        </row>
        <row r="2571">
          <cell r="A2571" t="str">
            <v>P1410000000</v>
          </cell>
          <cell r="B2571" t="str">
            <v>FLOW_OTH</v>
          </cell>
          <cell r="C2571" t="str">
            <v>CUSTOM1_TOTAL</v>
          </cell>
          <cell r="D2571" t="str">
            <v>N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-329280.28000000003</v>
          </cell>
        </row>
        <row r="2572">
          <cell r="A2572" t="str">
            <v>P1410000010</v>
          </cell>
          <cell r="B2572" t="str">
            <v>FLOW_OTH</v>
          </cell>
          <cell r="C2572" t="str">
            <v>CUSTOM1_TOTAL</v>
          </cell>
          <cell r="D2572" t="str">
            <v>L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-1370696076.73</v>
          </cell>
        </row>
        <row r="2573">
          <cell r="A2573" t="str">
            <v>P1410000140</v>
          </cell>
          <cell r="B2573" t="str">
            <v>FLOW_OTH</v>
          </cell>
          <cell r="C2573" t="str">
            <v>CUSTOM1_TOTAL</v>
          </cell>
          <cell r="D2573" t="str">
            <v>L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-102040000</v>
          </cell>
        </row>
        <row r="2574">
          <cell r="A2574" t="str">
            <v>P1410000140</v>
          </cell>
          <cell r="B2574" t="str">
            <v>FLOW_OTH</v>
          </cell>
          <cell r="C2574" t="str">
            <v>CUSTOM1_TOTAL</v>
          </cell>
          <cell r="D2574" t="str">
            <v>N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-329280.28000000003</v>
          </cell>
        </row>
        <row r="2575">
          <cell r="A2575" t="str">
            <v>P1420000000</v>
          </cell>
          <cell r="B2575" t="str">
            <v>FLOW_OTH</v>
          </cell>
          <cell r="C2575" t="str">
            <v>CUSTOM1_TOTAL</v>
          </cell>
          <cell r="D2575" t="str">
            <v>L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-4232411093.7600002</v>
          </cell>
        </row>
        <row r="2576">
          <cell r="A2576" t="str">
            <v>P1420000060</v>
          </cell>
          <cell r="B2576" t="str">
            <v>FLOW_OTH</v>
          </cell>
          <cell r="C2576" t="str">
            <v>CUSTOM1_TOTAL</v>
          </cell>
          <cell r="D2576" t="str">
            <v>L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-4232411093.7600002</v>
          </cell>
        </row>
        <row r="2577">
          <cell r="A2577" t="str">
            <v>P1500000000</v>
          </cell>
          <cell r="B2577" t="str">
            <v>FLOW_OTH</v>
          </cell>
          <cell r="C2577" t="str">
            <v>CUSTOM1_TOTAL</v>
          </cell>
          <cell r="D2577" t="str">
            <v>L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-653738069.83000004</v>
          </cell>
        </row>
        <row r="2578">
          <cell r="A2578" t="str">
            <v>P1500000000</v>
          </cell>
          <cell r="B2578" t="str">
            <v>FLOW_OTH</v>
          </cell>
          <cell r="C2578" t="str">
            <v>CUSTOM1_TOTAL</v>
          </cell>
          <cell r="D2578" t="str">
            <v>N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-281702768.31</v>
          </cell>
        </row>
        <row r="2579">
          <cell r="A2579" t="str">
            <v>P1510000000</v>
          </cell>
          <cell r="B2579" t="str">
            <v>FLOW_OTH</v>
          </cell>
          <cell r="C2579" t="str">
            <v>CUSTOM1_TOTAL</v>
          </cell>
          <cell r="D2579" t="str">
            <v>L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-369109628.20999998</v>
          </cell>
        </row>
        <row r="2580">
          <cell r="A2580" t="str">
            <v>P1510000000</v>
          </cell>
          <cell r="B2580" t="str">
            <v>FLOW_OTH</v>
          </cell>
          <cell r="C2580" t="str">
            <v>CUSTOM1_TOTAL</v>
          </cell>
          <cell r="D2580" t="str">
            <v>N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-153617999.34</v>
          </cell>
        </row>
        <row r="2581">
          <cell r="A2581" t="str">
            <v>P1513000000</v>
          </cell>
          <cell r="B2581" t="str">
            <v>FLOW_OTH</v>
          </cell>
          <cell r="C2581" t="str">
            <v>CUSTOM1_TOTAL</v>
          </cell>
          <cell r="D2581" t="str">
            <v>L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-355644299.92000002</v>
          </cell>
        </row>
        <row r="2582">
          <cell r="A2582" t="str">
            <v>P1513000000</v>
          </cell>
          <cell r="B2582" t="str">
            <v>FLOW_OTH</v>
          </cell>
          <cell r="C2582" t="str">
            <v>CUSTOM1_TOTAL</v>
          </cell>
          <cell r="D2582" t="str">
            <v>N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-149911119.53</v>
          </cell>
        </row>
        <row r="2583">
          <cell r="A2583" t="str">
            <v>P1513000010</v>
          </cell>
          <cell r="B2583" t="str">
            <v>FLOW_OTH</v>
          </cell>
          <cell r="C2583" t="str">
            <v>CUSTOM1_TOTAL</v>
          </cell>
          <cell r="D2583" t="str">
            <v>L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-227160168.84999999</v>
          </cell>
        </row>
        <row r="2584">
          <cell r="A2584" t="str">
            <v>P1513000010</v>
          </cell>
          <cell r="B2584" t="str">
            <v>FLOW_OTH</v>
          </cell>
          <cell r="C2584" t="str">
            <v>CUSTOM1_TOTAL</v>
          </cell>
          <cell r="D2584" t="str">
            <v>N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-72409412.120000005</v>
          </cell>
        </row>
        <row r="2585">
          <cell r="A2585" t="str">
            <v>P1513000020</v>
          </cell>
          <cell r="B2585" t="str">
            <v>FLOW_OTH</v>
          </cell>
          <cell r="C2585" t="str">
            <v>CUSTOM1_TOTAL</v>
          </cell>
          <cell r="D2585" t="str">
            <v>L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-126514356.86</v>
          </cell>
        </row>
        <row r="2586">
          <cell r="A2586" t="str">
            <v>P1513000020</v>
          </cell>
          <cell r="B2586" t="str">
            <v>FLOW_OTH</v>
          </cell>
          <cell r="C2586" t="str">
            <v>CUSTOM1_TOTAL</v>
          </cell>
          <cell r="D2586" t="str">
            <v>N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-72032688.890000001</v>
          </cell>
        </row>
        <row r="2587">
          <cell r="A2587" t="str">
            <v>P1513000030</v>
          </cell>
          <cell r="B2587" t="str">
            <v>FLOW_OTH</v>
          </cell>
          <cell r="C2587" t="str">
            <v>CUSTOM1_TOTAL</v>
          </cell>
          <cell r="D2587" t="str">
            <v>L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-1889832.52</v>
          </cell>
        </row>
        <row r="2588">
          <cell r="A2588" t="str">
            <v>P1513000030</v>
          </cell>
          <cell r="B2588" t="str">
            <v>FLOW_OTH</v>
          </cell>
          <cell r="C2588" t="str">
            <v>CUSTOM1_TOTAL</v>
          </cell>
          <cell r="D2588" t="str">
            <v>N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-3636617.5</v>
          </cell>
        </row>
        <row r="2589">
          <cell r="A2589" t="str">
            <v>P1513000040</v>
          </cell>
          <cell r="B2589" t="str">
            <v>FLOW_OTH</v>
          </cell>
          <cell r="C2589" t="str">
            <v>CUSTOM1_TOTAL</v>
          </cell>
          <cell r="D2589" t="str">
            <v>L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-79941.69</v>
          </cell>
        </row>
        <row r="2590">
          <cell r="A2590" t="str">
            <v>P1513000040</v>
          </cell>
          <cell r="B2590" t="str">
            <v>FLOW_OTH</v>
          </cell>
          <cell r="C2590" t="str">
            <v>CUSTOM1_TOTAL</v>
          </cell>
          <cell r="D2590" t="str">
            <v>N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-456155.68</v>
          </cell>
        </row>
        <row r="2591">
          <cell r="A2591" t="str">
            <v>P1513000050</v>
          </cell>
          <cell r="B2591" t="str">
            <v>FLOW_OTH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-1376245.34</v>
          </cell>
        </row>
        <row r="2592">
          <cell r="A2592" t="str">
            <v>P1514000000</v>
          </cell>
          <cell r="B2592" t="str">
            <v>FLOW_OTH</v>
          </cell>
          <cell r="C2592" t="str">
            <v>CUSTOM1_TOTAL</v>
          </cell>
          <cell r="D2592" t="str">
            <v>L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-363686.24</v>
          </cell>
        </row>
        <row r="2593">
          <cell r="A2593" t="str">
            <v>P1514000000</v>
          </cell>
          <cell r="B2593" t="str">
            <v>FLOW_OTH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-353442.31</v>
          </cell>
        </row>
        <row r="2594">
          <cell r="A2594" t="str">
            <v>P1514000010</v>
          </cell>
          <cell r="B2594" t="str">
            <v>FLOW_OTH</v>
          </cell>
          <cell r="C2594" t="str">
            <v>CUSTOM1_TOTAL</v>
          </cell>
          <cell r="D2594" t="str">
            <v>L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-363686.24</v>
          </cell>
        </row>
        <row r="2595">
          <cell r="A2595" t="str">
            <v>P1514000010</v>
          </cell>
          <cell r="B2595" t="str">
            <v>FLOW_OTH</v>
          </cell>
          <cell r="C2595" t="str">
            <v>CUSTOM1_TOTAL</v>
          </cell>
          <cell r="D2595" t="str">
            <v>N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-353442.31</v>
          </cell>
        </row>
        <row r="2596">
          <cell r="A2596" t="str">
            <v>P1515000000</v>
          </cell>
          <cell r="B2596" t="str">
            <v>FLOW_OTH</v>
          </cell>
          <cell r="C2596" t="str">
            <v>CUSTOM1_TOTAL</v>
          </cell>
          <cell r="D2596" t="str">
            <v>L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-13101642.050000001</v>
          </cell>
        </row>
        <row r="2597">
          <cell r="A2597" t="str">
            <v>P1515000000</v>
          </cell>
          <cell r="B2597" t="str">
            <v>FLOW_OTH</v>
          </cell>
          <cell r="C2597" t="str">
            <v>CUSTOM1_TOTAL</v>
          </cell>
          <cell r="D2597" t="str">
            <v>N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-3353437.5</v>
          </cell>
        </row>
        <row r="2598">
          <cell r="A2598" t="str">
            <v>P1515000100</v>
          </cell>
          <cell r="B2598" t="str">
            <v>FLOW_OTH</v>
          </cell>
          <cell r="C2598" t="str">
            <v>CUSTOM1_TOTAL</v>
          </cell>
          <cell r="D2598" t="str">
            <v>L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-4442472.18</v>
          </cell>
        </row>
        <row r="2599">
          <cell r="A2599" t="str">
            <v>P1515000100</v>
          </cell>
          <cell r="B2599" t="str">
            <v>FLOW_OTH</v>
          </cell>
          <cell r="C2599" t="str">
            <v>CUSTOM1_TOTAL</v>
          </cell>
          <cell r="D2599" t="str">
            <v>N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-1516027.76</v>
          </cell>
        </row>
        <row r="2600">
          <cell r="A2600" t="str">
            <v>P1515000105</v>
          </cell>
          <cell r="B2600" t="str">
            <v>FLOW_OTH</v>
          </cell>
          <cell r="C2600" t="str">
            <v>CUSTOM1_TOTAL</v>
          </cell>
          <cell r="D2600" t="str">
            <v>L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2855708.32</v>
          </cell>
        </row>
        <row r="2601">
          <cell r="A2601" t="str">
            <v>P1515000105</v>
          </cell>
          <cell r="B2601" t="str">
            <v>FLOW_OTH</v>
          </cell>
          <cell r="C2601" t="str">
            <v>CUSTOM1_TOTAL</v>
          </cell>
          <cell r="D2601" t="str">
            <v>N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3410366.67</v>
          </cell>
        </row>
        <row r="2602">
          <cell r="A2602" t="str">
            <v>P1515000180</v>
          </cell>
          <cell r="B2602" t="str">
            <v>FLOW_OTH</v>
          </cell>
          <cell r="C2602" t="str">
            <v>CUSTOM1_TOTAL</v>
          </cell>
          <cell r="D2602" t="str">
            <v>N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-45580</v>
          </cell>
        </row>
        <row r="2603">
          <cell r="A2603" t="str">
            <v>P1515000230</v>
          </cell>
          <cell r="B2603" t="str">
            <v>FLOW_OTH</v>
          </cell>
          <cell r="C2603" t="str">
            <v>CUSTOM1_TOTAL</v>
          </cell>
          <cell r="D2603" t="str">
            <v>L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-11514878.189999999</v>
          </cell>
        </row>
        <row r="2604">
          <cell r="A2604" t="str">
            <v>P1515000230</v>
          </cell>
          <cell r="B2604" t="str">
            <v>FLOW_OTH</v>
          </cell>
          <cell r="C2604" t="str">
            <v>CUSTOM1_TOTAL</v>
          </cell>
          <cell r="D2604" t="str">
            <v>N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-5202196.41</v>
          </cell>
        </row>
        <row r="2605">
          <cell r="A2605" t="str">
            <v>P1520000000</v>
          </cell>
          <cell r="B2605" t="str">
            <v>FLOW_OTH</v>
          </cell>
          <cell r="C2605" t="str">
            <v>CUSTOM1_TOTAL</v>
          </cell>
          <cell r="D2605" t="str">
            <v>L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-38414250.369999997</v>
          </cell>
        </row>
        <row r="2606">
          <cell r="A2606" t="str">
            <v>P1520000000</v>
          </cell>
          <cell r="B2606" t="str">
            <v>FLOW_OTH</v>
          </cell>
          <cell r="C2606" t="str">
            <v>CUSTOM1_TOTAL</v>
          </cell>
          <cell r="D2606" t="str">
            <v>N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-11104156.83</v>
          </cell>
        </row>
        <row r="2607">
          <cell r="A2607" t="str">
            <v>P1522000000</v>
          </cell>
          <cell r="B2607" t="str">
            <v>FLOW_OTH</v>
          </cell>
          <cell r="C2607" t="str">
            <v>CUSTOM1_TOTAL</v>
          </cell>
          <cell r="D2607" t="str">
            <v>L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-38414250.369999997</v>
          </cell>
        </row>
        <row r="2608">
          <cell r="A2608" t="str">
            <v>P1522000000</v>
          </cell>
          <cell r="B2608" t="str">
            <v>FLOW_OTH</v>
          </cell>
          <cell r="C2608" t="str">
            <v>CUSTOM1_TOTAL</v>
          </cell>
          <cell r="D2608" t="str">
            <v>N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-11104156.83</v>
          </cell>
        </row>
        <row r="2609">
          <cell r="A2609" t="str">
            <v>P1522000010</v>
          </cell>
          <cell r="B2609" t="str">
            <v>FLOW_OTH</v>
          </cell>
          <cell r="C2609" t="str">
            <v>CUSTOM1_TOTAL</v>
          </cell>
          <cell r="D2609" t="str">
            <v>L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-14945888.970000001</v>
          </cell>
        </row>
        <row r="2610">
          <cell r="A2610" t="str">
            <v>P1522000010</v>
          </cell>
          <cell r="B2610" t="str">
            <v>FLOW_OTH</v>
          </cell>
          <cell r="C2610" t="str">
            <v>CUSTOM1_TOTAL</v>
          </cell>
          <cell r="D2610" t="str">
            <v>N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-4755619.8899999997</v>
          </cell>
        </row>
        <row r="2611">
          <cell r="A2611" t="str">
            <v>P1522000020</v>
          </cell>
          <cell r="B2611" t="str">
            <v>FLOW_OTH</v>
          </cell>
          <cell r="C2611" t="str">
            <v>CUSTOM1_TOTAL</v>
          </cell>
          <cell r="D2611" t="str">
            <v>L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-6947671.4299999997</v>
          </cell>
        </row>
        <row r="2612">
          <cell r="A2612" t="str">
            <v>P1522000020</v>
          </cell>
          <cell r="B2612" t="str">
            <v>FLOW_OTH</v>
          </cell>
          <cell r="C2612" t="str">
            <v>CUSTOM1_TOTAL</v>
          </cell>
          <cell r="D2612" t="str">
            <v>N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-1279834.32</v>
          </cell>
        </row>
        <row r="2613">
          <cell r="A2613" t="str">
            <v>P1522000030</v>
          </cell>
          <cell r="B2613" t="str">
            <v>FLOW_OTH</v>
          </cell>
          <cell r="C2613" t="str">
            <v>CUSTOM1_TOTAL</v>
          </cell>
          <cell r="D2613" t="str">
            <v>L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-16520689.970000001</v>
          </cell>
        </row>
        <row r="2614">
          <cell r="A2614" t="str">
            <v>P1522000030</v>
          </cell>
          <cell r="B2614" t="str">
            <v>FLOW_OTH</v>
          </cell>
          <cell r="C2614" t="str">
            <v>CUSTOM1_TOTAL</v>
          </cell>
          <cell r="D2614" t="str">
            <v>N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-5068702.62</v>
          </cell>
        </row>
        <row r="2615">
          <cell r="A2615" t="str">
            <v>P1530000000</v>
          </cell>
          <cell r="B2615" t="str">
            <v>FLOW_OTH</v>
          </cell>
          <cell r="C2615" t="str">
            <v>CUSTOM1_TOTAL</v>
          </cell>
          <cell r="D2615" t="str">
            <v>CUSTOM2_OTH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-0.01</v>
          </cell>
        </row>
        <row r="2616">
          <cell r="A2616" t="str">
            <v>P1530000000</v>
          </cell>
          <cell r="B2616" t="str">
            <v>FLOW_OTH</v>
          </cell>
          <cell r="C2616" t="str">
            <v>CUSTOM1_TOTAL</v>
          </cell>
          <cell r="D2616" t="str">
            <v>L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-238816711.65000001</v>
          </cell>
        </row>
        <row r="2617">
          <cell r="A2617" t="str">
            <v>P1530000000</v>
          </cell>
          <cell r="B2617" t="str">
            <v>FLOW_OTH</v>
          </cell>
          <cell r="C2617" t="str">
            <v>CUSTOM1_TOTAL</v>
          </cell>
          <cell r="D2617" t="str">
            <v>N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-52533396.990000002</v>
          </cell>
        </row>
        <row r="2618">
          <cell r="A2618" t="str">
            <v>P1531000000</v>
          </cell>
          <cell r="B2618" t="str">
            <v>FLOW_OTH</v>
          </cell>
          <cell r="C2618" t="str">
            <v>CUSTOM1_TOTAL</v>
          </cell>
          <cell r="D2618" t="str">
            <v>L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-406885.29</v>
          </cell>
        </row>
        <row r="2619">
          <cell r="A2619" t="str">
            <v>P1531000000</v>
          </cell>
          <cell r="B2619" t="str">
            <v>FLOW_OTH</v>
          </cell>
          <cell r="C2619" t="str">
            <v>CUSTOM1_TOTAL</v>
          </cell>
          <cell r="D2619" t="str">
            <v>N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-1092051.6299999999</v>
          </cell>
        </row>
        <row r="2620">
          <cell r="A2620" t="str">
            <v>P1531000020</v>
          </cell>
          <cell r="B2620" t="str">
            <v>FLOW_OTH</v>
          </cell>
          <cell r="C2620" t="str">
            <v>CUSTOM1_TOTAL</v>
          </cell>
          <cell r="D2620" t="str">
            <v>L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-406885.29</v>
          </cell>
        </row>
        <row r="2621">
          <cell r="A2621" t="str">
            <v>P1531000020</v>
          </cell>
          <cell r="B2621" t="str">
            <v>FLOW_OTH</v>
          </cell>
          <cell r="C2621" t="str">
            <v>CUSTOM1_TOTAL</v>
          </cell>
          <cell r="D2621" t="str">
            <v>N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-1092051.6299999999</v>
          </cell>
        </row>
        <row r="2622">
          <cell r="A2622" t="str">
            <v>P1532000000</v>
          </cell>
          <cell r="B2622" t="str">
            <v>FLOW_OTH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-1067</v>
          </cell>
        </row>
        <row r="2623">
          <cell r="A2623" t="str">
            <v>P1532000090</v>
          </cell>
          <cell r="B2623" t="str">
            <v>FLOW_OTH</v>
          </cell>
          <cell r="C2623" t="str">
            <v>CUSTOM1_TOTAL</v>
          </cell>
          <cell r="D2623" t="str">
            <v>N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-1067</v>
          </cell>
        </row>
        <row r="2624">
          <cell r="A2624" t="str">
            <v>P1534000000</v>
          </cell>
          <cell r="B2624" t="str">
            <v>FLOW_OTH</v>
          </cell>
          <cell r="C2624" t="str">
            <v>CUSTOM1_TOTAL</v>
          </cell>
          <cell r="D2624" t="str">
            <v>CUSTOM2_OTH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-0.01</v>
          </cell>
        </row>
        <row r="2625">
          <cell r="A2625" t="str">
            <v>P1534000000</v>
          </cell>
          <cell r="B2625" t="str">
            <v>FLOW_OTH</v>
          </cell>
          <cell r="C2625" t="str">
            <v>CUSTOM1_TOTAL</v>
          </cell>
          <cell r="D2625" t="str">
            <v>L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-238409826.36000001</v>
          </cell>
        </row>
        <row r="2626">
          <cell r="A2626" t="str">
            <v>P1534000000</v>
          </cell>
          <cell r="B2626" t="str">
            <v>FLOW_OTH</v>
          </cell>
          <cell r="C2626" t="str">
            <v>CUSTOM1_TOTAL</v>
          </cell>
          <cell r="D2626" t="str">
            <v>N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-51440278.359999999</v>
          </cell>
        </row>
        <row r="2627">
          <cell r="A2627" t="str">
            <v>P1534100000</v>
          </cell>
          <cell r="B2627" t="str">
            <v>FLOW_OTH</v>
          </cell>
          <cell r="C2627" t="str">
            <v>CUSTOM1_TOTAL</v>
          </cell>
          <cell r="D2627" t="str">
            <v>L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-30050889.140000001</v>
          </cell>
        </row>
        <row r="2628">
          <cell r="A2628" t="str">
            <v>P1534100000</v>
          </cell>
          <cell r="B2628" t="str">
            <v>FLOW_OTH</v>
          </cell>
          <cell r="C2628" t="str">
            <v>CUSTOM1_TOTAL</v>
          </cell>
          <cell r="D2628" t="str">
            <v>N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-26838882.170000002</v>
          </cell>
        </row>
        <row r="2629">
          <cell r="A2629" t="str">
            <v>P1534100010</v>
          </cell>
          <cell r="B2629" t="str">
            <v>FLOW_OTH</v>
          </cell>
          <cell r="C2629" t="str">
            <v>CUSTOM1_TOTAL</v>
          </cell>
          <cell r="D2629" t="str">
            <v>L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-30050889.140000001</v>
          </cell>
        </row>
        <row r="2630">
          <cell r="A2630" t="str">
            <v>P1534100010</v>
          </cell>
          <cell r="B2630" t="str">
            <v>FLOW_OTH</v>
          </cell>
          <cell r="C2630" t="str">
            <v>CUSTOM1_TOTAL</v>
          </cell>
          <cell r="D2630" t="str">
            <v>N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-26838882.170000002</v>
          </cell>
        </row>
        <row r="2631">
          <cell r="A2631" t="str">
            <v>P1534200000</v>
          </cell>
          <cell r="B2631" t="str">
            <v>FLOW_OTH</v>
          </cell>
          <cell r="C2631" t="str">
            <v>CUSTOM1_TOTAL</v>
          </cell>
          <cell r="D2631" t="str">
            <v>CUSTOM2_OTH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-0.01</v>
          </cell>
        </row>
        <row r="2632">
          <cell r="A2632" t="str">
            <v>P1534200000</v>
          </cell>
          <cell r="B2632" t="str">
            <v>FLOW_OTH</v>
          </cell>
          <cell r="C2632" t="str">
            <v>CUSTOM1_TOTAL</v>
          </cell>
          <cell r="D2632" t="str">
            <v>L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-107568051.03</v>
          </cell>
        </row>
        <row r="2633">
          <cell r="A2633" t="str">
            <v>P1534200000</v>
          </cell>
          <cell r="B2633" t="str">
            <v>FLOW_OTH</v>
          </cell>
          <cell r="C2633" t="str">
            <v>CUSTOM1_TOTAL</v>
          </cell>
          <cell r="D2633" t="str">
            <v>N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-2495185.77</v>
          </cell>
        </row>
        <row r="2634">
          <cell r="A2634" t="str">
            <v>P1534200010</v>
          </cell>
          <cell r="B2634" t="str">
            <v>FLOW_OTH</v>
          </cell>
          <cell r="C2634" t="str">
            <v>CUSTOM1_TOTAL</v>
          </cell>
          <cell r="D2634" t="str">
            <v>L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-107325455.93000001</v>
          </cell>
        </row>
        <row r="2635">
          <cell r="A2635" t="str">
            <v>P1534200010</v>
          </cell>
          <cell r="B2635" t="str">
            <v>FLOW_OTH</v>
          </cell>
          <cell r="C2635" t="str">
            <v>CUSTOM1_TOTAL</v>
          </cell>
          <cell r="D2635" t="str">
            <v>N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-1754175.75</v>
          </cell>
        </row>
        <row r="2636">
          <cell r="A2636" t="str">
            <v>P1534200020</v>
          </cell>
          <cell r="B2636" t="str">
            <v>FLOW_OTH</v>
          </cell>
          <cell r="C2636" t="str">
            <v>CUSTOM1_TOTAL</v>
          </cell>
          <cell r="D2636" t="str">
            <v>CUSTOM2_OTH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-0.01</v>
          </cell>
        </row>
        <row r="2637">
          <cell r="A2637" t="str">
            <v>P1534200020</v>
          </cell>
          <cell r="B2637" t="str">
            <v>FLOW_OTH</v>
          </cell>
          <cell r="C2637" t="str">
            <v>CUSTOM1_TOTAL</v>
          </cell>
          <cell r="D2637" t="str">
            <v>L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-242595.1</v>
          </cell>
        </row>
        <row r="2638">
          <cell r="A2638" t="str">
            <v>P1534200020</v>
          </cell>
          <cell r="B2638" t="str">
            <v>FLOW_OTH</v>
          </cell>
          <cell r="C2638" t="str">
            <v>CUSTOM1_TOTAL</v>
          </cell>
          <cell r="D2638" t="str">
            <v>N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-741010.02</v>
          </cell>
        </row>
        <row r="2639">
          <cell r="A2639" t="str">
            <v>P1534400000</v>
          </cell>
          <cell r="B2639" t="str">
            <v>FLOW_OTH</v>
          </cell>
          <cell r="C2639" t="str">
            <v>CUSTOM1_TOTAL</v>
          </cell>
          <cell r="D2639" t="str">
            <v>L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-100790886.19</v>
          </cell>
        </row>
        <row r="2640">
          <cell r="A2640" t="str">
            <v>P1534400000</v>
          </cell>
          <cell r="B2640" t="str">
            <v>FLOW_OTH</v>
          </cell>
          <cell r="C2640" t="str">
            <v>CUSTOM1_TOTAL</v>
          </cell>
          <cell r="D2640" t="str">
            <v>N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-22106210.420000002</v>
          </cell>
        </row>
        <row r="2641">
          <cell r="A2641" t="str">
            <v>P1534400010</v>
          </cell>
          <cell r="B2641" t="str">
            <v>FLOW_OTH</v>
          </cell>
          <cell r="C2641" t="str">
            <v>CUSTOM1_TOTAL</v>
          </cell>
          <cell r="D2641" t="str">
            <v>L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-100790886.19</v>
          </cell>
        </row>
        <row r="2642">
          <cell r="A2642" t="str">
            <v>P1534400010</v>
          </cell>
          <cell r="B2642" t="str">
            <v>FLOW_OTH</v>
          </cell>
          <cell r="C2642" t="str">
            <v>CUSTOM1_TOTAL</v>
          </cell>
          <cell r="D2642" t="str">
            <v>N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-22106210.420000002</v>
          </cell>
        </row>
        <row r="2643">
          <cell r="A2643" t="str">
            <v>P1540000000</v>
          </cell>
          <cell r="B2643" t="str">
            <v>FLOW_OTH</v>
          </cell>
          <cell r="C2643" t="str">
            <v>CUSTOM1_TOTAL</v>
          </cell>
          <cell r="D2643" t="str">
            <v>CUSTOM2_OTH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0.01</v>
          </cell>
        </row>
        <row r="2644">
          <cell r="A2644" t="str">
            <v>P1540000000</v>
          </cell>
          <cell r="B2644" t="str">
            <v>FLOW_OTH</v>
          </cell>
          <cell r="C2644" t="str">
            <v>CUSTOM1_TOTAL</v>
          </cell>
          <cell r="D2644" t="str">
            <v>L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-4068961</v>
          </cell>
        </row>
        <row r="2645">
          <cell r="A2645" t="str">
            <v>P1540000000</v>
          </cell>
          <cell r="B2645" t="str">
            <v>FLOW_OTH</v>
          </cell>
          <cell r="C2645" t="str">
            <v>CUSTOM1_TOTAL</v>
          </cell>
          <cell r="D2645" t="str">
            <v>N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-779561.81</v>
          </cell>
        </row>
        <row r="2646">
          <cell r="A2646" t="str">
            <v>P1542000000</v>
          </cell>
          <cell r="B2646" t="str">
            <v>FLOW_OTH</v>
          </cell>
          <cell r="C2646" t="str">
            <v>CUSTOM1_TOTAL</v>
          </cell>
          <cell r="D2646" t="str">
            <v>CUSTOM2_OTH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0.01</v>
          </cell>
        </row>
        <row r="2647">
          <cell r="A2647" t="str">
            <v>P1542000000</v>
          </cell>
          <cell r="B2647" t="str">
            <v>FLOW_OTH</v>
          </cell>
          <cell r="C2647" t="str">
            <v>CUSTOM1_TOTAL</v>
          </cell>
          <cell r="D2647" t="str">
            <v>L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-4068961</v>
          </cell>
        </row>
        <row r="2648">
          <cell r="A2648" t="str">
            <v>P1542000000</v>
          </cell>
          <cell r="B2648" t="str">
            <v>FLOW_OTH</v>
          </cell>
          <cell r="C2648" t="str">
            <v>CUSTOM1_TOTAL</v>
          </cell>
          <cell r="D2648" t="str">
            <v>N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-779561.81</v>
          </cell>
        </row>
        <row r="2649">
          <cell r="A2649" t="str">
            <v>P1542000010</v>
          </cell>
          <cell r="B2649" t="str">
            <v>FLOW_OTH</v>
          </cell>
          <cell r="C2649" t="str">
            <v>CUSTOM1_TOTAL</v>
          </cell>
          <cell r="D2649" t="str">
            <v>CUSTOM2_OTH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0.01</v>
          </cell>
        </row>
        <row r="2650">
          <cell r="A2650" t="str">
            <v>P1542000010</v>
          </cell>
          <cell r="B2650" t="str">
            <v>FLOW_OTH</v>
          </cell>
          <cell r="C2650" t="str">
            <v>CUSTOM1_TOTAL</v>
          </cell>
          <cell r="D2650" t="str">
            <v>L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-4068961</v>
          </cell>
        </row>
        <row r="2651">
          <cell r="A2651" t="str">
            <v>P1542000010</v>
          </cell>
          <cell r="B2651" t="str">
            <v>FLOW_OTH</v>
          </cell>
          <cell r="C2651" t="str">
            <v>CUSTOM1_TOTAL</v>
          </cell>
          <cell r="D2651" t="str">
            <v>N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-779561.81</v>
          </cell>
        </row>
        <row r="2652">
          <cell r="A2652" t="str">
            <v>P1550000000</v>
          </cell>
          <cell r="B2652" t="str">
            <v>FLOW_OTH</v>
          </cell>
          <cell r="C2652" t="str">
            <v>CUSTOM1_TOTAL</v>
          </cell>
          <cell r="D2652" t="str">
            <v>L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-3328518.6</v>
          </cell>
        </row>
        <row r="2653">
          <cell r="A2653" t="str">
            <v>P1550000000</v>
          </cell>
          <cell r="B2653" t="str">
            <v>FLOW_OTH</v>
          </cell>
          <cell r="C2653" t="str">
            <v>CUSTOM1_TOTAL</v>
          </cell>
          <cell r="D2653" t="str">
            <v>N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-63667653.340000004</v>
          </cell>
        </row>
        <row r="2654">
          <cell r="A2654" t="str">
            <v>P1552000000</v>
          </cell>
          <cell r="B2654" t="str">
            <v>FLOW_OTH</v>
          </cell>
          <cell r="C2654" t="str">
            <v>CUSTOM1_TOTAL</v>
          </cell>
          <cell r="D2654" t="str">
            <v>N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-20021233.050000001</v>
          </cell>
        </row>
        <row r="2655">
          <cell r="A2655" t="str">
            <v>P1552000100</v>
          </cell>
          <cell r="B2655" t="str">
            <v>FLOW_OTH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-8600</v>
          </cell>
        </row>
        <row r="2656">
          <cell r="A2656" t="str">
            <v>P1552000120</v>
          </cell>
          <cell r="B2656" t="str">
            <v>FLOW_OTH</v>
          </cell>
          <cell r="C2656" t="str">
            <v>CUSTOM1_TOTAL</v>
          </cell>
          <cell r="D2656" t="str">
            <v>N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-20012633.050000001</v>
          </cell>
        </row>
        <row r="2657">
          <cell r="A2657" t="str">
            <v>P1555000000</v>
          </cell>
          <cell r="B2657" t="str">
            <v>FLOW_OTH</v>
          </cell>
          <cell r="C2657" t="str">
            <v>CUSTOM1_TOTAL</v>
          </cell>
          <cell r="D2657" t="str">
            <v>L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-3328518.6</v>
          </cell>
        </row>
        <row r="2658">
          <cell r="A2658" t="str">
            <v>P1555000000</v>
          </cell>
          <cell r="B2658" t="str">
            <v>FLOW_OTH</v>
          </cell>
          <cell r="C2658" t="str">
            <v>CUSTOM1_TOTAL</v>
          </cell>
          <cell r="D2658" t="str">
            <v>N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-43646420.289999999</v>
          </cell>
        </row>
        <row r="2659">
          <cell r="A2659" t="str">
            <v>P1555000010</v>
          </cell>
          <cell r="B2659" t="str">
            <v>FLOW_OTH</v>
          </cell>
          <cell r="C2659" t="str">
            <v>CUSTOM1_TOTAL</v>
          </cell>
          <cell r="D2659" t="str">
            <v>L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-2351854.31</v>
          </cell>
        </row>
        <row r="2660">
          <cell r="A2660" t="str">
            <v>P1555000010</v>
          </cell>
          <cell r="B2660" t="str">
            <v>FLOW_OTH</v>
          </cell>
          <cell r="C2660" t="str">
            <v>CUSTOM1_TOTAL</v>
          </cell>
          <cell r="D2660" t="str">
            <v>N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-41024468.909999996</v>
          </cell>
        </row>
        <row r="2661">
          <cell r="A2661" t="str">
            <v>P1555000020</v>
          </cell>
          <cell r="B2661" t="str">
            <v>FLOW_OTH</v>
          </cell>
          <cell r="C2661" t="str">
            <v>CUSTOM1_TOTAL</v>
          </cell>
          <cell r="D2661" t="str">
            <v>L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-976664.29</v>
          </cell>
        </row>
        <row r="2662">
          <cell r="A2662" t="str">
            <v>P1555000020</v>
          </cell>
          <cell r="B2662" t="str">
            <v>FLOW_OTH</v>
          </cell>
          <cell r="C2662" t="str">
            <v>CUSTOM1_TOTAL</v>
          </cell>
          <cell r="D2662" t="str">
            <v>N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-2621951.38</v>
          </cell>
        </row>
        <row r="2663">
          <cell r="A2663" t="str">
            <v>P1600000000</v>
          </cell>
          <cell r="B2663" t="str">
            <v>FLOW_OTH</v>
          </cell>
          <cell r="C2663" t="str">
            <v>CUSTOM1_TOTAL</v>
          </cell>
          <cell r="D2663" t="str">
            <v>CUSTOM2_OTH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-0.24</v>
          </cell>
        </row>
        <row r="2664">
          <cell r="A2664" t="str">
            <v>P1600000000</v>
          </cell>
          <cell r="B2664" t="str">
            <v>FLOW_OTH</v>
          </cell>
          <cell r="C2664" t="str">
            <v>CUSTOM1_TOTAL</v>
          </cell>
          <cell r="D2664" t="str">
            <v>L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-1090365878.74</v>
          </cell>
        </row>
        <row r="2665">
          <cell r="A2665" t="str">
            <v>P1600000000</v>
          </cell>
          <cell r="B2665" t="str">
            <v>FLOW_OTH</v>
          </cell>
          <cell r="C2665" t="str">
            <v>CUSTOM1_TOTAL</v>
          </cell>
          <cell r="D2665" t="str">
            <v>N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-827575547.00999999</v>
          </cell>
        </row>
        <row r="2666">
          <cell r="A2666" t="str">
            <v>P1610000000</v>
          </cell>
          <cell r="B2666" t="str">
            <v>FLOW_OTH</v>
          </cell>
          <cell r="C2666" t="str">
            <v>CUSTOM1_TOTAL</v>
          </cell>
          <cell r="D2666" t="str">
            <v>L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-29198.37</v>
          </cell>
        </row>
        <row r="2667">
          <cell r="A2667" t="str">
            <v>P1610000000</v>
          </cell>
          <cell r="B2667" t="str">
            <v>FLOW_OTH</v>
          </cell>
          <cell r="C2667" t="str">
            <v>CUSTOM1_TOTAL</v>
          </cell>
          <cell r="D2667" t="str">
            <v>N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-78366.399999999994</v>
          </cell>
        </row>
        <row r="2668">
          <cell r="A2668" t="str">
            <v>P1611000000</v>
          </cell>
          <cell r="B2668" t="str">
            <v>FLOW_OTH</v>
          </cell>
          <cell r="C2668" t="str">
            <v>CUSTOM1_TOTAL</v>
          </cell>
          <cell r="D2668" t="str">
            <v>L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-29198.37</v>
          </cell>
        </row>
        <row r="2669">
          <cell r="A2669" t="str">
            <v>P1611000000</v>
          </cell>
          <cell r="B2669" t="str">
            <v>FLOW_OTH</v>
          </cell>
          <cell r="C2669" t="str">
            <v>CUSTOM1_TOTAL</v>
          </cell>
          <cell r="D2669" t="str">
            <v>N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-78366.399999999994</v>
          </cell>
        </row>
        <row r="2670">
          <cell r="A2670" t="str">
            <v>P1611000015</v>
          </cell>
          <cell r="B2670" t="str">
            <v>FLOW_OTH</v>
          </cell>
          <cell r="C2670" t="str">
            <v>CUSTOM1_TOTAL</v>
          </cell>
          <cell r="D2670" t="str">
            <v>L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-29198.37</v>
          </cell>
        </row>
        <row r="2671">
          <cell r="A2671" t="str">
            <v>P1611000015</v>
          </cell>
          <cell r="B2671" t="str">
            <v>FLOW_OTH</v>
          </cell>
          <cell r="C2671" t="str">
            <v>CUSTOM1_TOTAL</v>
          </cell>
          <cell r="D2671" t="str">
            <v>N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-78366.399999999994</v>
          </cell>
        </row>
        <row r="2672">
          <cell r="A2672" t="str">
            <v>P1620000000</v>
          </cell>
          <cell r="B2672" t="str">
            <v>FLOW_OTH</v>
          </cell>
          <cell r="C2672" t="str">
            <v>CUSTOM1_TOTAL</v>
          </cell>
          <cell r="D2672" t="str">
            <v>L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-992192676.48000002</v>
          </cell>
        </row>
        <row r="2673">
          <cell r="A2673" t="str">
            <v>P1620000000</v>
          </cell>
          <cell r="B2673" t="str">
            <v>FLOW_OTH</v>
          </cell>
          <cell r="C2673" t="str">
            <v>CUSTOM1_TOTAL</v>
          </cell>
          <cell r="D2673" t="str">
            <v>N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-483991578.69999999</v>
          </cell>
        </row>
        <row r="2674">
          <cell r="A2674" t="str">
            <v>P1620000010</v>
          </cell>
          <cell r="B2674" t="str">
            <v>FLOW_OTH</v>
          </cell>
          <cell r="C2674" t="str">
            <v>CUSTOM1_TOTAL</v>
          </cell>
          <cell r="D2674" t="str">
            <v>L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-992192676.48000002</v>
          </cell>
        </row>
        <row r="2675">
          <cell r="A2675" t="str">
            <v>P1620000010</v>
          </cell>
          <cell r="B2675" t="str">
            <v>FLOW_OTH</v>
          </cell>
          <cell r="C2675" t="str">
            <v>CUSTOM1_TOTAL</v>
          </cell>
          <cell r="D2675" t="str">
            <v>N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-483991578.69999999</v>
          </cell>
        </row>
        <row r="2676">
          <cell r="A2676" t="str">
            <v>P1640000000</v>
          </cell>
          <cell r="B2676" t="str">
            <v>FLOW_OTH</v>
          </cell>
          <cell r="C2676" t="str">
            <v>CUSTOM1_TOTAL</v>
          </cell>
          <cell r="D2676" t="str">
            <v>CUSTOM2_OTH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0.04</v>
          </cell>
        </row>
        <row r="2677">
          <cell r="A2677" t="str">
            <v>P1640000000</v>
          </cell>
          <cell r="B2677" t="str">
            <v>FLOW_OTH</v>
          </cell>
          <cell r="C2677" t="str">
            <v>CUSTOM1_TOTAL</v>
          </cell>
          <cell r="D2677" t="str">
            <v>L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-4150384.22</v>
          </cell>
        </row>
        <row r="2678">
          <cell r="A2678" t="str">
            <v>P1640000000</v>
          </cell>
          <cell r="B2678" t="str">
            <v>FLOW_OTH</v>
          </cell>
          <cell r="C2678" t="str">
            <v>CUSTOM1_TOTAL</v>
          </cell>
          <cell r="D2678" t="str">
            <v>N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-11139340.439999999</v>
          </cell>
        </row>
        <row r="2679">
          <cell r="A2679" t="str">
            <v>P1640000030</v>
          </cell>
          <cell r="B2679" t="str">
            <v>FLOW_OTH</v>
          </cell>
          <cell r="C2679" t="str">
            <v>CUSTOM1_TOTAL</v>
          </cell>
          <cell r="D2679" t="str">
            <v>L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-2757489.74</v>
          </cell>
        </row>
        <row r="2680">
          <cell r="A2680" t="str">
            <v>P1640000030</v>
          </cell>
          <cell r="B2680" t="str">
            <v>FLOW_OTH</v>
          </cell>
          <cell r="C2680" t="str">
            <v>CUSTOM1_TOTAL</v>
          </cell>
          <cell r="D2680" t="str">
            <v>N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-7400909.2599999998</v>
          </cell>
        </row>
        <row r="2681">
          <cell r="A2681" t="str">
            <v>P1640000040</v>
          </cell>
          <cell r="B2681" t="str">
            <v>FLOW_OTH</v>
          </cell>
          <cell r="C2681" t="str">
            <v>CUSTOM1_TOTAL</v>
          </cell>
          <cell r="D2681" t="str">
            <v>CUSTOM2_OTH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0.04</v>
          </cell>
        </row>
        <row r="2682">
          <cell r="A2682" t="str">
            <v>P1640000040</v>
          </cell>
          <cell r="B2682" t="str">
            <v>FLOW_OTH</v>
          </cell>
          <cell r="C2682" t="str">
            <v>CUSTOM1_TOTAL</v>
          </cell>
          <cell r="D2682" t="str">
            <v>L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-1392894.48</v>
          </cell>
        </row>
        <row r="2683">
          <cell r="A2683" t="str">
            <v>P1640000040</v>
          </cell>
          <cell r="B2683" t="str">
            <v>FLOW_OTH</v>
          </cell>
          <cell r="C2683" t="str">
            <v>CUSTOM1_TOTAL</v>
          </cell>
          <cell r="D2683" t="str">
            <v>N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-3738431.18</v>
          </cell>
        </row>
        <row r="2684">
          <cell r="A2684" t="str">
            <v>P1650000000</v>
          </cell>
          <cell r="B2684" t="str">
            <v>FLOW_OTH</v>
          </cell>
          <cell r="C2684" t="str">
            <v>CUSTOM1_TOTAL</v>
          </cell>
          <cell r="D2684" t="str">
            <v>CUSTOM2_OTH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-0.38</v>
          </cell>
        </row>
        <row r="2685">
          <cell r="A2685" t="str">
            <v>P1650000000</v>
          </cell>
          <cell r="B2685" t="str">
            <v>FLOW_OTH</v>
          </cell>
          <cell r="C2685" t="str">
            <v>CUSTOM1_TOTAL</v>
          </cell>
          <cell r="D2685" t="str">
            <v>L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-25270491.75</v>
          </cell>
        </row>
        <row r="2686">
          <cell r="A2686" t="str">
            <v>P1650000000</v>
          </cell>
          <cell r="B2686" t="str">
            <v>FLOW_OTH</v>
          </cell>
          <cell r="C2686" t="str">
            <v>CUSTOM1_TOTAL</v>
          </cell>
          <cell r="D2686" t="str">
            <v>N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-123662341.88</v>
          </cell>
        </row>
        <row r="2687">
          <cell r="A2687" t="str">
            <v>P1651000000</v>
          </cell>
          <cell r="B2687" t="str">
            <v>FLOW_OTH</v>
          </cell>
          <cell r="C2687" t="str">
            <v>CUSTOM1_TOTAL</v>
          </cell>
          <cell r="D2687" t="str">
            <v>CUSTOM2_OTH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0.01</v>
          </cell>
        </row>
        <row r="2688">
          <cell r="A2688" t="str">
            <v>P1651000000</v>
          </cell>
          <cell r="B2688" t="str">
            <v>FLOW_OTH</v>
          </cell>
          <cell r="C2688" t="str">
            <v>CUSTOM1_TOTAL</v>
          </cell>
          <cell r="D2688" t="str">
            <v>L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-18728521.469999999</v>
          </cell>
        </row>
        <row r="2689">
          <cell r="A2689" t="str">
            <v>P1651000000</v>
          </cell>
          <cell r="B2689" t="str">
            <v>FLOW_OTH</v>
          </cell>
          <cell r="C2689" t="str">
            <v>CUSTOM1_TOTAL</v>
          </cell>
          <cell r="D2689" t="str">
            <v>N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-57409385.270000003</v>
          </cell>
        </row>
        <row r="2690">
          <cell r="A2690" t="str">
            <v>P1651000050</v>
          </cell>
          <cell r="B2690" t="str">
            <v>FLOW_OTH</v>
          </cell>
          <cell r="C2690" t="str">
            <v>CUSTOM1_TOTAL</v>
          </cell>
          <cell r="D2690" t="str">
            <v>N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-17465.64</v>
          </cell>
        </row>
        <row r="2691">
          <cell r="A2691" t="str">
            <v>P1651000060</v>
          </cell>
          <cell r="B2691" t="str">
            <v>FLOW_OTH</v>
          </cell>
          <cell r="C2691" t="str">
            <v>CUSTOM1_TOTAL</v>
          </cell>
          <cell r="D2691" t="str">
            <v>N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-13167831.09</v>
          </cell>
        </row>
        <row r="2692">
          <cell r="A2692" t="str">
            <v>P1651000090</v>
          </cell>
          <cell r="B2692" t="str">
            <v>FLOW_OTH</v>
          </cell>
          <cell r="C2692" t="str">
            <v>CUSTOM1_TOTAL</v>
          </cell>
          <cell r="D2692" t="str">
            <v>L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-4458589.07</v>
          </cell>
        </row>
        <row r="2693">
          <cell r="A2693" t="str">
            <v>P1651000100</v>
          </cell>
          <cell r="B2693" t="str">
            <v>FLOW_OTH</v>
          </cell>
          <cell r="C2693" t="str">
            <v>CUSTOM1_TOTAL</v>
          </cell>
          <cell r="D2693" t="str">
            <v>CUSTOM2_OTH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0.01</v>
          </cell>
        </row>
        <row r="2694">
          <cell r="A2694" t="str">
            <v>P1651000100</v>
          </cell>
          <cell r="B2694" t="str">
            <v>FLOW_OTH</v>
          </cell>
          <cell r="C2694" t="str">
            <v>CUSTOM1_TOTAL</v>
          </cell>
          <cell r="D2694" t="str">
            <v>L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-14269932.4</v>
          </cell>
        </row>
        <row r="2695">
          <cell r="A2695" t="str">
            <v>P1651000100</v>
          </cell>
          <cell r="B2695" t="str">
            <v>FLOW_OTH</v>
          </cell>
          <cell r="C2695" t="str">
            <v>CUSTOM1_TOTAL</v>
          </cell>
          <cell r="D2695" t="str">
            <v>N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-42956919.490000002</v>
          </cell>
        </row>
        <row r="2696">
          <cell r="A2696" t="str">
            <v>P1651000120</v>
          </cell>
          <cell r="B2696" t="str">
            <v>FLOW_OTH</v>
          </cell>
          <cell r="C2696" t="str">
            <v>CUSTOM1_TOTAL</v>
          </cell>
          <cell r="D2696" t="str">
            <v>N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-1267169.05</v>
          </cell>
        </row>
        <row r="2697">
          <cell r="A2697" t="str">
            <v>P1652000000</v>
          </cell>
          <cell r="B2697" t="str">
            <v>FLOW_OTH</v>
          </cell>
          <cell r="C2697" t="str">
            <v>CUSTOM1_TOTAL</v>
          </cell>
          <cell r="D2697" t="str">
            <v>CUSTOM2_OTH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-0.39</v>
          </cell>
        </row>
        <row r="2698">
          <cell r="A2698" t="str">
            <v>P1652000000</v>
          </cell>
          <cell r="B2698" t="str">
            <v>FLOW_OTH</v>
          </cell>
          <cell r="C2698" t="str">
            <v>CUSTOM1_TOTAL</v>
          </cell>
          <cell r="D2698" t="str">
            <v>L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-6541970.2800000003</v>
          </cell>
        </row>
        <row r="2699">
          <cell r="A2699" t="str">
            <v>P1652000000</v>
          </cell>
          <cell r="B2699" t="str">
            <v>FLOW_OTH</v>
          </cell>
          <cell r="C2699" t="str">
            <v>CUSTOM1_TOTAL</v>
          </cell>
          <cell r="D2699" t="str">
            <v>N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-66252956.609999999</v>
          </cell>
        </row>
        <row r="2700">
          <cell r="A2700" t="str">
            <v>P1652200000</v>
          </cell>
          <cell r="B2700" t="str">
            <v>FLOW_OTH</v>
          </cell>
          <cell r="C2700" t="str">
            <v>CUSTOM1_TOTAL</v>
          </cell>
          <cell r="D2700" t="str">
            <v>CUSTOM2_OTH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-0.39</v>
          </cell>
        </row>
        <row r="2701">
          <cell r="A2701" t="str">
            <v>P1652200000</v>
          </cell>
          <cell r="B2701" t="str">
            <v>FLOW_OTH</v>
          </cell>
          <cell r="C2701" t="str">
            <v>CUSTOM1_TOTAL</v>
          </cell>
          <cell r="D2701" t="str">
            <v>L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-6541970.2800000003</v>
          </cell>
        </row>
        <row r="2702">
          <cell r="A2702" t="str">
            <v>P1652200000</v>
          </cell>
          <cell r="B2702" t="str">
            <v>FLOW_OTH</v>
          </cell>
          <cell r="C2702" t="str">
            <v>CUSTOM1_TOTAL</v>
          </cell>
          <cell r="D2702" t="str">
            <v>N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-66252956.609999999</v>
          </cell>
        </row>
        <row r="2703">
          <cell r="A2703" t="str">
            <v>P1652200040</v>
          </cell>
          <cell r="B2703" t="str">
            <v>FLOW_OTH</v>
          </cell>
          <cell r="C2703" t="str">
            <v>CUSTOM1_TOTAL</v>
          </cell>
          <cell r="D2703" t="str">
            <v>CUSTOM2_OTH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-0.39</v>
          </cell>
        </row>
        <row r="2704">
          <cell r="A2704" t="str">
            <v>P1652200040</v>
          </cell>
          <cell r="B2704" t="str">
            <v>FLOW_OTH</v>
          </cell>
          <cell r="C2704" t="str">
            <v>CUSTOM1_TOTAL</v>
          </cell>
          <cell r="D2704" t="str">
            <v>L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-6541970.2800000003</v>
          </cell>
        </row>
        <row r="2705">
          <cell r="A2705" t="str">
            <v>P1652200040</v>
          </cell>
          <cell r="B2705" t="str">
            <v>FLOW_OTH</v>
          </cell>
          <cell r="C2705" t="str">
            <v>CUSTOM1_TOTAL</v>
          </cell>
          <cell r="D2705" t="str">
            <v>N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-66252956.609999999</v>
          </cell>
        </row>
        <row r="2706">
          <cell r="A2706" t="str">
            <v>P1660000000</v>
          </cell>
          <cell r="B2706" t="str">
            <v>FLOW_OTH</v>
          </cell>
          <cell r="C2706" t="str">
            <v>CUSTOM1_TOTAL</v>
          </cell>
          <cell r="D2706" t="str">
            <v>CUSTOM2_OTH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0.1</v>
          </cell>
        </row>
        <row r="2707">
          <cell r="A2707" t="str">
            <v>P1660000000</v>
          </cell>
          <cell r="B2707" t="str">
            <v>FLOW_OTH</v>
          </cell>
          <cell r="C2707" t="str">
            <v>CUSTOM1_TOTAL</v>
          </cell>
          <cell r="D2707" t="str">
            <v>L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-68723127.920000002</v>
          </cell>
        </row>
        <row r="2708">
          <cell r="A2708" t="str">
            <v>P1660000000</v>
          </cell>
          <cell r="B2708" t="str">
            <v>FLOW_OTH</v>
          </cell>
          <cell r="C2708" t="str">
            <v>CUSTOM1_TOTAL</v>
          </cell>
          <cell r="D2708" t="str">
            <v>N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-208703919.59</v>
          </cell>
        </row>
        <row r="2709">
          <cell r="A2709" t="str">
            <v>P1660000010</v>
          </cell>
          <cell r="B2709" t="str">
            <v>FLOW_OTH</v>
          </cell>
          <cell r="C2709" t="str">
            <v>CUSTOM1_TOTAL</v>
          </cell>
          <cell r="D2709" t="str">
            <v>CUSTOM2_OTH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0.1</v>
          </cell>
        </row>
        <row r="2710">
          <cell r="A2710" t="str">
            <v>P1660000010</v>
          </cell>
          <cell r="B2710" t="str">
            <v>FLOW_OTH</v>
          </cell>
          <cell r="C2710" t="str">
            <v>CUSTOM1_TOTAL</v>
          </cell>
          <cell r="D2710" t="str">
            <v>L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-68723127.920000002</v>
          </cell>
        </row>
        <row r="2711">
          <cell r="A2711" t="str">
            <v>P1660000010</v>
          </cell>
          <cell r="B2711" t="str">
            <v>FLOW_OTH</v>
          </cell>
          <cell r="C2711" t="str">
            <v>CUSTOM1_TOTAL</v>
          </cell>
          <cell r="D2711" t="str">
            <v>N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-208703919.59</v>
          </cell>
        </row>
        <row r="2712">
          <cell r="A2712" t="str">
            <v>P2000000000</v>
          </cell>
          <cell r="B2712" t="str">
            <v>FLOW_OTH</v>
          </cell>
          <cell r="C2712" t="str">
            <v>CUSTOM1_TOTAL</v>
          </cell>
          <cell r="D2712" t="str">
            <v>CUSTOM2_OTH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3.35</v>
          </cell>
        </row>
        <row r="2713">
          <cell r="A2713" t="str">
            <v>P2000000000</v>
          </cell>
          <cell r="B2713" t="str">
            <v>FLOW_OTH</v>
          </cell>
          <cell r="C2713" t="str">
            <v>CUSTOM1_TOTAL</v>
          </cell>
          <cell r="D2713" t="str">
            <v>L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6867442394.6800003</v>
          </cell>
        </row>
        <row r="2714">
          <cell r="A2714" t="str">
            <v>P2000000000</v>
          </cell>
          <cell r="B2714" t="str">
            <v>FLOW_OTH</v>
          </cell>
          <cell r="C2714" t="str">
            <v>CUSTOM1_TOTAL</v>
          </cell>
          <cell r="D2714" t="str">
            <v>N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7674663122.8199997</v>
          </cell>
        </row>
        <row r="2715">
          <cell r="A2715" t="str">
            <v>P2100000000</v>
          </cell>
          <cell r="B2715" t="str">
            <v>FLOW_OTH</v>
          </cell>
          <cell r="C2715" t="str">
            <v>CUSTOM1_TOTAL</v>
          </cell>
          <cell r="D2715" t="str">
            <v>CUSTOM2_OTH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-0.93</v>
          </cell>
        </row>
        <row r="2716">
          <cell r="A2716" t="str">
            <v>P2100000000</v>
          </cell>
          <cell r="B2716" t="str">
            <v>FLOW_OTH</v>
          </cell>
          <cell r="C2716" t="str">
            <v>CUSTOM1_TOTAL</v>
          </cell>
          <cell r="D2716" t="str">
            <v>L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4003340298.25</v>
          </cell>
        </row>
        <row r="2717">
          <cell r="A2717" t="str">
            <v>P2100000000</v>
          </cell>
          <cell r="B2717" t="str">
            <v>FLOW_OTH</v>
          </cell>
          <cell r="C2717" t="str">
            <v>CUSTOM1_TOTAL</v>
          </cell>
          <cell r="D2717" t="str">
            <v>N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4018955250.1799998</v>
          </cell>
        </row>
        <row r="2718">
          <cell r="A2718" t="str">
            <v>P2110000000</v>
          </cell>
          <cell r="B2718" t="str">
            <v>FLOW_OTH</v>
          </cell>
          <cell r="C2718" t="str">
            <v>CUSTOM1_TOTAL</v>
          </cell>
          <cell r="D2718" t="str">
            <v>CUSTOM2_OTH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-1.27</v>
          </cell>
        </row>
        <row r="2719">
          <cell r="A2719" t="str">
            <v>P2110000000</v>
          </cell>
          <cell r="B2719" t="str">
            <v>FLOW_OTH</v>
          </cell>
          <cell r="C2719" t="str">
            <v>CUSTOM1_TOTAL</v>
          </cell>
          <cell r="D2719" t="str">
            <v>L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4217844885.4899998</v>
          </cell>
        </row>
        <row r="2720">
          <cell r="A2720" t="str">
            <v>P2110000000</v>
          </cell>
          <cell r="B2720" t="str">
            <v>FLOW_OTH</v>
          </cell>
          <cell r="C2720" t="str">
            <v>CUSTOM1_TOTAL</v>
          </cell>
          <cell r="D2720" t="str">
            <v>N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7737596726.8400002</v>
          </cell>
        </row>
        <row r="2721">
          <cell r="A2721" t="str">
            <v>P2111000000</v>
          </cell>
          <cell r="B2721" t="str">
            <v>FLOW_OTH</v>
          </cell>
          <cell r="C2721" t="str">
            <v>CUSTOM1_TOTAL</v>
          </cell>
          <cell r="D2721" t="str">
            <v>CUSTOM2_OTH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0.02</v>
          </cell>
        </row>
        <row r="2722">
          <cell r="A2722" t="str">
            <v>P2111000000</v>
          </cell>
          <cell r="B2722" t="str">
            <v>FLOW_OTH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4465151486</v>
          </cell>
        </row>
        <row r="2723">
          <cell r="A2723" t="str">
            <v>P2111000000</v>
          </cell>
          <cell r="B2723" t="str">
            <v>FLOW_OTH</v>
          </cell>
          <cell r="C2723" t="str">
            <v>CUSTOM1_TOTAL</v>
          </cell>
          <cell r="D2723" t="str">
            <v>N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6575305494.1499996</v>
          </cell>
        </row>
        <row r="2724">
          <cell r="A2724" t="str">
            <v>P2111100000</v>
          </cell>
          <cell r="B2724" t="str">
            <v>FLOW_OTH</v>
          </cell>
          <cell r="C2724" t="str">
            <v>CUSTOM1_TOTAL</v>
          </cell>
          <cell r="D2724" t="str">
            <v>CUSTOM2_OTH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0.02</v>
          </cell>
        </row>
        <row r="2725">
          <cell r="A2725" t="str">
            <v>P2111100000</v>
          </cell>
          <cell r="B2725" t="str">
            <v>FLOW_OTH</v>
          </cell>
          <cell r="C2725" t="str">
            <v>CUSTOM1_TOTAL</v>
          </cell>
          <cell r="D2725" t="str">
            <v>L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4448573159</v>
          </cell>
        </row>
        <row r="2726">
          <cell r="A2726" t="str">
            <v>P2111100000</v>
          </cell>
          <cell r="B2726" t="str">
            <v>FLOW_OTH</v>
          </cell>
          <cell r="C2726" t="str">
            <v>CUSTOM1_TOTAL</v>
          </cell>
          <cell r="D2726" t="str">
            <v>N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6075076980.3299999</v>
          </cell>
        </row>
        <row r="2727">
          <cell r="A2727" t="str">
            <v>P2111110000</v>
          </cell>
          <cell r="B2727" t="str">
            <v>FLOW_OTH</v>
          </cell>
          <cell r="C2727" t="str">
            <v>CUSTOM1_TOTAL</v>
          </cell>
          <cell r="D2727" t="str">
            <v>CUSTOM2_OTH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-0.01</v>
          </cell>
        </row>
        <row r="2728">
          <cell r="A2728" t="str">
            <v>P2111110000</v>
          </cell>
          <cell r="B2728" t="str">
            <v>FLOW_OTH</v>
          </cell>
          <cell r="C2728" t="str">
            <v>CUSTOM1_TOTAL</v>
          </cell>
          <cell r="D2728" t="str">
            <v>L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3713635220.6399999</v>
          </cell>
        </row>
        <row r="2729">
          <cell r="A2729" t="str">
            <v>P2111110000</v>
          </cell>
          <cell r="B2729" t="str">
            <v>FLOW_OTH</v>
          </cell>
          <cell r="C2729" t="str">
            <v>CUSTOM1_TOTAL</v>
          </cell>
          <cell r="D2729" t="str">
            <v>N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3231036680.4299998</v>
          </cell>
        </row>
        <row r="2730">
          <cell r="A2730" t="str">
            <v>P2111110010</v>
          </cell>
          <cell r="B2730" t="str">
            <v>FLOW_OTH</v>
          </cell>
          <cell r="C2730" t="str">
            <v>CUSTOM1_TOTAL</v>
          </cell>
          <cell r="D2730" t="str">
            <v>L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447301575.19</v>
          </cell>
        </row>
        <row r="2731">
          <cell r="A2731" t="str">
            <v>P2111110010</v>
          </cell>
          <cell r="B2731" t="str">
            <v>FLOW_OTH</v>
          </cell>
          <cell r="C2731" t="str">
            <v>CUSTOM1_TOTAL</v>
          </cell>
          <cell r="D2731" t="str">
            <v>N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2857502169.5500002</v>
          </cell>
        </row>
        <row r="2732">
          <cell r="A2732" t="str">
            <v>P2111110020</v>
          </cell>
          <cell r="B2732" t="str">
            <v>FLOW_OTH</v>
          </cell>
          <cell r="C2732" t="str">
            <v>CUSTOM1_TOTAL</v>
          </cell>
          <cell r="D2732" t="str">
            <v>N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-45813176.229999997</v>
          </cell>
        </row>
        <row r="2733">
          <cell r="A2733" t="str">
            <v>P2111110030</v>
          </cell>
          <cell r="B2733" t="str">
            <v>FLOW_OTH</v>
          </cell>
          <cell r="C2733" t="str">
            <v>CUSTOM1_TOTAL</v>
          </cell>
          <cell r="D2733" t="str">
            <v>L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6657291.8799999999</v>
          </cell>
        </row>
        <row r="2734">
          <cell r="A2734" t="str">
            <v>P2111110030</v>
          </cell>
          <cell r="B2734" t="str">
            <v>FLOW_OTH</v>
          </cell>
          <cell r="C2734" t="str">
            <v>CUSTOM1_TOTAL</v>
          </cell>
          <cell r="D2734" t="str">
            <v>N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71734337.030000001</v>
          </cell>
        </row>
        <row r="2735">
          <cell r="A2735" t="str">
            <v>P2111110060</v>
          </cell>
          <cell r="B2735" t="str">
            <v>FLOW_OTH</v>
          </cell>
          <cell r="C2735" t="str">
            <v>CUSTOM1_TOTAL</v>
          </cell>
          <cell r="D2735" t="str">
            <v>CUSTOM2_OTH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-0.01</v>
          </cell>
        </row>
        <row r="2736">
          <cell r="A2736" t="str">
            <v>P2111110060</v>
          </cell>
          <cell r="B2736" t="str">
            <v>FLOW_OTH</v>
          </cell>
          <cell r="C2736" t="str">
            <v>CUSTOM1_TOTAL</v>
          </cell>
          <cell r="D2736" t="str">
            <v>L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34704791.770000003</v>
          </cell>
        </row>
        <row r="2737">
          <cell r="A2737" t="str">
            <v>P2111110060</v>
          </cell>
          <cell r="B2737" t="str">
            <v>FLOW_OTH</v>
          </cell>
          <cell r="C2737" t="str">
            <v>CUSTOM1_TOTAL</v>
          </cell>
          <cell r="D2737" t="str">
            <v>N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241677977.52000001</v>
          </cell>
        </row>
        <row r="2738">
          <cell r="A2738" t="str">
            <v>P2111110070</v>
          </cell>
          <cell r="B2738" t="str">
            <v>FLOW_OTH</v>
          </cell>
          <cell r="C2738" t="str">
            <v>CUSTOM1_TOTAL</v>
          </cell>
          <cell r="D2738" t="str">
            <v>N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23342331.02</v>
          </cell>
        </row>
        <row r="2739">
          <cell r="A2739" t="str">
            <v>P2111110080</v>
          </cell>
          <cell r="B2739" t="str">
            <v>FLOW_OTH</v>
          </cell>
          <cell r="C2739" t="str">
            <v>CUSTOM1_TOTAL</v>
          </cell>
          <cell r="D2739" t="str">
            <v>L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47009108</v>
          </cell>
        </row>
        <row r="2740">
          <cell r="A2740" t="str">
            <v>P2111110080</v>
          </cell>
          <cell r="B2740" t="str">
            <v>FLOW_OTH</v>
          </cell>
          <cell r="C2740" t="str">
            <v>CUSTOM1_TOTAL</v>
          </cell>
          <cell r="D2740" t="str">
            <v>N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82593041.540000007</v>
          </cell>
        </row>
        <row r="2741">
          <cell r="A2741" t="str">
            <v>P2111110090</v>
          </cell>
          <cell r="B2741" t="str">
            <v>FLOW_OTH</v>
          </cell>
          <cell r="C2741" t="str">
            <v>CUSTOM1_TOTAL</v>
          </cell>
          <cell r="D2741" t="str">
            <v>L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2267762805.8000002</v>
          </cell>
        </row>
        <row r="2742">
          <cell r="A2742" t="str">
            <v>P2111110100</v>
          </cell>
          <cell r="B2742" t="str">
            <v>FLOW_OTH</v>
          </cell>
          <cell r="C2742" t="str">
            <v>CUSTOM1_TOTAL</v>
          </cell>
          <cell r="D2742" t="str">
            <v>L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910199648</v>
          </cell>
        </row>
        <row r="2743">
          <cell r="A2743" t="str">
            <v>P2111120000</v>
          </cell>
          <cell r="B2743" t="str">
            <v>FLOW_OTH</v>
          </cell>
          <cell r="C2743" t="str">
            <v>CUSTOM1_TOTAL</v>
          </cell>
          <cell r="D2743" t="str">
            <v>CUSTOM2_OTH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0.03</v>
          </cell>
        </row>
        <row r="2744">
          <cell r="A2744" t="str">
            <v>P2111120000</v>
          </cell>
          <cell r="B2744" t="str">
            <v>FLOW_OTH</v>
          </cell>
          <cell r="C2744" t="str">
            <v>CUSTOM1_TOTAL</v>
          </cell>
          <cell r="D2744" t="str">
            <v>L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734937938.36000001</v>
          </cell>
        </row>
        <row r="2745">
          <cell r="A2745" t="str">
            <v>P2111120000</v>
          </cell>
          <cell r="B2745" t="str">
            <v>FLOW_OTH</v>
          </cell>
          <cell r="C2745" t="str">
            <v>CUSTOM1_TOTAL</v>
          </cell>
          <cell r="D2745" t="str">
            <v>N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2844040299.9000001</v>
          </cell>
        </row>
        <row r="2746">
          <cell r="A2746" t="str">
            <v>P2111120010</v>
          </cell>
          <cell r="B2746" t="str">
            <v>FLOW_OTH</v>
          </cell>
          <cell r="C2746" t="str">
            <v>CUSTOM1_TOTAL</v>
          </cell>
          <cell r="D2746" t="str">
            <v>L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734661918.36000001</v>
          </cell>
        </row>
        <row r="2747">
          <cell r="A2747" t="str">
            <v>P2111120010</v>
          </cell>
          <cell r="B2747" t="str">
            <v>FLOW_OTH</v>
          </cell>
          <cell r="C2747" t="str">
            <v>CUSTOM1_TOTAL</v>
          </cell>
          <cell r="D2747" t="str">
            <v>N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2900971041.7600002</v>
          </cell>
        </row>
        <row r="2748">
          <cell r="A2748" t="str">
            <v>P2111120020</v>
          </cell>
          <cell r="B2748" t="str">
            <v>FLOW_OTH</v>
          </cell>
          <cell r="C2748" t="str">
            <v>CUSTOM1_TOTAL</v>
          </cell>
          <cell r="D2748" t="str">
            <v>N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-175753320.09999999</v>
          </cell>
        </row>
        <row r="2749">
          <cell r="A2749" t="str">
            <v>P2111120030</v>
          </cell>
          <cell r="B2749" t="str">
            <v>FLOW_OTH</v>
          </cell>
          <cell r="C2749" t="str">
            <v>CUSTOM1_TOTAL</v>
          </cell>
          <cell r="D2749" t="str">
            <v>L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276020</v>
          </cell>
        </row>
        <row r="2750">
          <cell r="A2750" t="str">
            <v>P2111120030</v>
          </cell>
          <cell r="B2750" t="str">
            <v>FLOW_OTH</v>
          </cell>
          <cell r="C2750" t="str">
            <v>CUSTOM1_TOTAL</v>
          </cell>
          <cell r="D2750" t="str">
            <v>N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44017490</v>
          </cell>
        </row>
        <row r="2751">
          <cell r="A2751" t="str">
            <v>P2111120050</v>
          </cell>
          <cell r="B2751" t="str">
            <v>FLOW_OTH</v>
          </cell>
          <cell r="C2751" t="str">
            <v>CUSTOM1_TOTAL</v>
          </cell>
          <cell r="D2751" t="str">
            <v>CUSTOM2_OTH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0.03</v>
          </cell>
        </row>
        <row r="2752">
          <cell r="A2752" t="str">
            <v>P2111120050</v>
          </cell>
          <cell r="B2752" t="str">
            <v>FLOW_OTH</v>
          </cell>
          <cell r="C2752" t="str">
            <v>CUSTOM1_TOTAL</v>
          </cell>
          <cell r="D2752" t="str">
            <v>N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74805088.239999995</v>
          </cell>
        </row>
        <row r="2753">
          <cell r="A2753" t="str">
            <v>P2111200000</v>
          </cell>
          <cell r="B2753" t="str">
            <v>FLOW_OTH</v>
          </cell>
          <cell r="C2753" t="str">
            <v>CUSTOM1_TOTAL</v>
          </cell>
          <cell r="D2753" t="str">
            <v>N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263055131.59</v>
          </cell>
        </row>
        <row r="2754">
          <cell r="A2754" t="str">
            <v>P2111210000</v>
          </cell>
          <cell r="B2754" t="str">
            <v>FLOW_OTH</v>
          </cell>
          <cell r="C2754" t="str">
            <v>CUSTOM1_TOTAL</v>
          </cell>
          <cell r="D2754" t="str">
            <v>N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2359390.0499999998</v>
          </cell>
        </row>
        <row r="2755">
          <cell r="A2755" t="str">
            <v>P2111210010</v>
          </cell>
          <cell r="B2755" t="str">
            <v>FLOW_OTH</v>
          </cell>
          <cell r="C2755" t="str">
            <v>CUSTOM1_TOTAL</v>
          </cell>
          <cell r="D2755" t="str">
            <v>N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2359390.0499999998</v>
          </cell>
        </row>
        <row r="2756">
          <cell r="A2756" t="str">
            <v>P2111220000</v>
          </cell>
          <cell r="B2756" t="str">
            <v>FLOW_OTH</v>
          </cell>
          <cell r="C2756" t="str">
            <v>CUSTOM1_TOTAL</v>
          </cell>
          <cell r="D2756" t="str">
            <v>N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260695741.53999999</v>
          </cell>
        </row>
        <row r="2757">
          <cell r="A2757" t="str">
            <v>P2111220010</v>
          </cell>
          <cell r="B2757" t="str">
            <v>FLOW_OTH</v>
          </cell>
          <cell r="C2757" t="str">
            <v>CUSTOM1_TOTAL</v>
          </cell>
          <cell r="D2757" t="str">
            <v>N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260695741.53999999</v>
          </cell>
        </row>
        <row r="2758">
          <cell r="A2758" t="str">
            <v>P2111300000</v>
          </cell>
          <cell r="B2758" t="str">
            <v>FLOW_OTH</v>
          </cell>
          <cell r="C2758" t="str">
            <v>CUSTOM1_TOTAL</v>
          </cell>
          <cell r="D2758" t="str">
            <v>L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16578327</v>
          </cell>
        </row>
        <row r="2759">
          <cell r="A2759" t="str">
            <v>P2111300000</v>
          </cell>
          <cell r="B2759" t="str">
            <v>FLOW_OTH</v>
          </cell>
          <cell r="C2759" t="str">
            <v>CUSTOM1_TOTAL</v>
          </cell>
          <cell r="D2759" t="str">
            <v>N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237173382.22999999</v>
          </cell>
        </row>
        <row r="2760">
          <cell r="A2760" t="str">
            <v>P2111300010</v>
          </cell>
          <cell r="B2760" t="str">
            <v>FLOW_OTH</v>
          </cell>
          <cell r="C2760" t="str">
            <v>CUSTOM1_TOTAL</v>
          </cell>
          <cell r="D2760" t="str">
            <v>L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16578327</v>
          </cell>
        </row>
        <row r="2761">
          <cell r="A2761" t="str">
            <v>P2111300020</v>
          </cell>
          <cell r="B2761" t="str">
            <v>FLOW_OTH</v>
          </cell>
          <cell r="C2761" t="str">
            <v>CUSTOM1_TOTAL</v>
          </cell>
          <cell r="D2761" t="str">
            <v>N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2556843.5499999998</v>
          </cell>
        </row>
        <row r="2762">
          <cell r="A2762" t="str">
            <v>P2111300030</v>
          </cell>
          <cell r="B2762" t="str">
            <v>FLOW_OTH</v>
          </cell>
          <cell r="C2762" t="str">
            <v>CUSTOM1_TOTAL</v>
          </cell>
          <cell r="D2762" t="str">
            <v>N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230757523.97999999</v>
          </cell>
        </row>
        <row r="2763">
          <cell r="A2763" t="str">
            <v>P2111300060</v>
          </cell>
          <cell r="B2763" t="str">
            <v>FLOW_OTH</v>
          </cell>
          <cell r="C2763" t="str">
            <v>CUSTOM1_TOTAL</v>
          </cell>
          <cell r="D2763" t="str">
            <v>N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3859014.7</v>
          </cell>
        </row>
        <row r="2764">
          <cell r="A2764" t="str">
            <v>P2112000000</v>
          </cell>
          <cell r="B2764" t="str">
            <v>FLOW_OTH</v>
          </cell>
          <cell r="C2764" t="str">
            <v>CUSTOM1_TOTAL</v>
          </cell>
          <cell r="D2764" t="str">
            <v>CUSTOM2_OTH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-1.29</v>
          </cell>
        </row>
        <row r="2765">
          <cell r="A2765" t="str">
            <v>P2112000000</v>
          </cell>
          <cell r="B2765" t="str">
            <v>FLOW_OTH</v>
          </cell>
          <cell r="C2765" t="str">
            <v>CUSTOM1_TOTAL</v>
          </cell>
          <cell r="D2765" t="str">
            <v>L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-247306600.50999999</v>
          </cell>
        </row>
        <row r="2766">
          <cell r="A2766" t="str">
            <v>P2112000000</v>
          </cell>
          <cell r="B2766" t="str">
            <v>FLOW_OTH</v>
          </cell>
          <cell r="C2766" t="str">
            <v>CUSTOM1_TOTAL</v>
          </cell>
          <cell r="D2766" t="str">
            <v>N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1162291232.6900001</v>
          </cell>
        </row>
        <row r="2767">
          <cell r="A2767" t="str">
            <v>P2112100000</v>
          </cell>
          <cell r="B2767" t="str">
            <v>FLOW_OTH</v>
          </cell>
          <cell r="C2767" t="str">
            <v>CUSTOM1_TOTAL</v>
          </cell>
          <cell r="D2767" t="str">
            <v>CUSTOM2_OTH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-1.29</v>
          </cell>
        </row>
        <row r="2768">
          <cell r="A2768" t="str">
            <v>P2112100000</v>
          </cell>
          <cell r="B2768" t="str">
            <v>FLOW_OTH</v>
          </cell>
          <cell r="C2768" t="str">
            <v>CUSTOM1_TOTAL</v>
          </cell>
          <cell r="D2768" t="str">
            <v>L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57649448.57</v>
          </cell>
        </row>
        <row r="2769">
          <cell r="A2769" t="str">
            <v>P2112100000</v>
          </cell>
          <cell r="B2769" t="str">
            <v>FLOW_OTH</v>
          </cell>
          <cell r="C2769" t="str">
            <v>CUSTOM1_TOTAL</v>
          </cell>
          <cell r="D2769" t="str">
            <v>N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1250300108.46</v>
          </cell>
        </row>
        <row r="2770">
          <cell r="A2770" t="str">
            <v>P2112110000</v>
          </cell>
          <cell r="B2770" t="str">
            <v>FLOW_OTH</v>
          </cell>
          <cell r="C2770" t="str">
            <v>CUSTOM1_TOTAL</v>
          </cell>
          <cell r="D2770" t="str">
            <v>L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57649448.57</v>
          </cell>
        </row>
        <row r="2771">
          <cell r="A2771" t="str">
            <v>P2112110000</v>
          </cell>
          <cell r="B2771" t="str">
            <v>FLOW_OTH</v>
          </cell>
          <cell r="C2771" t="str">
            <v>CUSTOM1_TOTAL</v>
          </cell>
          <cell r="D2771" t="str">
            <v>N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1415877865.51</v>
          </cell>
        </row>
        <row r="2772">
          <cell r="A2772" t="str">
            <v>P2112110010</v>
          </cell>
          <cell r="B2772" t="str">
            <v>FLOW_OTH</v>
          </cell>
          <cell r="C2772" t="str">
            <v>CUSTOM1_TOTAL</v>
          </cell>
          <cell r="D2772" t="str">
            <v>L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23683115.789999999</v>
          </cell>
        </row>
        <row r="2773">
          <cell r="A2773" t="str">
            <v>P2112110010</v>
          </cell>
          <cell r="B2773" t="str">
            <v>FLOW_OTH</v>
          </cell>
          <cell r="C2773" t="str">
            <v>CUSTOM1_TOTAL</v>
          </cell>
          <cell r="D2773" t="str">
            <v>N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740387430.64999998</v>
          </cell>
        </row>
        <row r="2774">
          <cell r="A2774" t="str">
            <v>P2112110030</v>
          </cell>
          <cell r="B2774" t="str">
            <v>FLOW_OTH</v>
          </cell>
          <cell r="C2774" t="str">
            <v>CUSTOM1_TOTAL</v>
          </cell>
          <cell r="D2774" t="str">
            <v>L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-8051930.9900000002</v>
          </cell>
        </row>
        <row r="2775">
          <cell r="A2775" t="str">
            <v>P2112110030</v>
          </cell>
          <cell r="B2775" t="str">
            <v>FLOW_OTH</v>
          </cell>
          <cell r="C2775" t="str">
            <v>CUSTOM1_TOTAL</v>
          </cell>
          <cell r="D2775" t="str">
            <v>N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666199377.25</v>
          </cell>
        </row>
        <row r="2776">
          <cell r="A2776" t="str">
            <v>P2112110040</v>
          </cell>
          <cell r="B2776" t="str">
            <v>FLOW_OTH</v>
          </cell>
          <cell r="C2776" t="str">
            <v>CUSTOM1_TOTAL</v>
          </cell>
          <cell r="D2776" t="str">
            <v>L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-364870.23</v>
          </cell>
        </row>
        <row r="2777">
          <cell r="A2777" t="str">
            <v>P2112110040</v>
          </cell>
          <cell r="B2777" t="str">
            <v>FLOW_OTH</v>
          </cell>
          <cell r="C2777" t="str">
            <v>CUSTOM1_TOTAL</v>
          </cell>
          <cell r="D2777" t="str">
            <v>N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28196052.550000001</v>
          </cell>
        </row>
        <row r="2778">
          <cell r="A2778" t="str">
            <v>P2112110050</v>
          </cell>
          <cell r="B2778" t="str">
            <v>FLOW_OTH</v>
          </cell>
          <cell r="C2778" t="str">
            <v>CUSTOM1_TOTAL</v>
          </cell>
          <cell r="D2778" t="str">
            <v>N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-18904994.940000001</v>
          </cell>
        </row>
        <row r="2779">
          <cell r="A2779" t="str">
            <v>P2112110070</v>
          </cell>
          <cell r="B2779" t="str">
            <v>FLOW_OTH</v>
          </cell>
          <cell r="C2779" t="str">
            <v>CUSTOM1_TOTAL</v>
          </cell>
          <cell r="D2779" t="str">
            <v>L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42321576</v>
          </cell>
        </row>
        <row r="2780">
          <cell r="A2780" t="str">
            <v>P2112110080</v>
          </cell>
          <cell r="B2780" t="str">
            <v>FLOW_OTH</v>
          </cell>
          <cell r="C2780" t="str">
            <v>CUSTOM1_TOTAL</v>
          </cell>
          <cell r="D2780" t="str">
            <v>L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61558</v>
          </cell>
        </row>
        <row r="2781">
          <cell r="A2781" t="str">
            <v>P2112120000</v>
          </cell>
          <cell r="B2781" t="str">
            <v>FLOW_OTH</v>
          </cell>
          <cell r="C2781" t="str">
            <v>CUSTOM1_TOTAL</v>
          </cell>
          <cell r="D2781" t="str">
            <v>CUSTOM2_OTH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-1.29</v>
          </cell>
        </row>
        <row r="2782">
          <cell r="A2782" t="str">
            <v>P2112120000</v>
          </cell>
          <cell r="B2782" t="str">
            <v>FLOW_OTH</v>
          </cell>
          <cell r="C2782" t="str">
            <v>CUSTOM1_TOTAL</v>
          </cell>
          <cell r="D2782" t="str">
            <v>N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-165577757.05000001</v>
          </cell>
        </row>
        <row r="2783">
          <cell r="A2783" t="str">
            <v>P2112120010</v>
          </cell>
          <cell r="B2783" t="str">
            <v>FLOW_OTH</v>
          </cell>
          <cell r="C2783" t="str">
            <v>CUSTOM1_TOTAL</v>
          </cell>
          <cell r="D2783" t="str">
            <v>CUSTOM2_OTH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-0.08</v>
          </cell>
        </row>
        <row r="2784">
          <cell r="A2784" t="str">
            <v>P2112120010</v>
          </cell>
          <cell r="B2784" t="str">
            <v>FLOW_OTH</v>
          </cell>
          <cell r="C2784" t="str">
            <v>CUSTOM1_TOTAL</v>
          </cell>
          <cell r="D2784" t="str">
            <v>N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-149439834.13</v>
          </cell>
        </row>
        <row r="2785">
          <cell r="A2785" t="str">
            <v>P2112120030</v>
          </cell>
          <cell r="B2785" t="str">
            <v>FLOW_OTH</v>
          </cell>
          <cell r="C2785" t="str">
            <v>CUSTOM1_TOTAL</v>
          </cell>
          <cell r="D2785" t="str">
            <v>CUSTOM2_OTH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-0.03</v>
          </cell>
        </row>
        <row r="2786">
          <cell r="A2786" t="str">
            <v>P2112120030</v>
          </cell>
          <cell r="B2786" t="str">
            <v>FLOW_OTH</v>
          </cell>
          <cell r="C2786" t="str">
            <v>CUSTOM1_TOTAL</v>
          </cell>
          <cell r="D2786" t="str">
            <v>N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-19838055.100000001</v>
          </cell>
        </row>
        <row r="2787">
          <cell r="A2787" t="str">
            <v>P2112120040</v>
          </cell>
          <cell r="B2787" t="str">
            <v>FLOW_OTH</v>
          </cell>
          <cell r="C2787" t="str">
            <v>CUSTOM1_TOTAL</v>
          </cell>
          <cell r="D2787" t="str">
            <v>CUSTOM2_OTH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-1.18</v>
          </cell>
        </row>
        <row r="2788">
          <cell r="A2788" t="str">
            <v>P2112120040</v>
          </cell>
          <cell r="B2788" t="str">
            <v>FLOW_OTH</v>
          </cell>
          <cell r="C2788" t="str">
            <v>CUSTOM1_TOTAL</v>
          </cell>
          <cell r="D2788" t="str">
            <v>N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3700132.18</v>
          </cell>
        </row>
        <row r="2789">
          <cell r="A2789" t="str">
            <v>P2112300000</v>
          </cell>
          <cell r="B2789" t="str">
            <v>FLOW_OTH</v>
          </cell>
          <cell r="C2789" t="str">
            <v>CUSTOM1_TOTAL</v>
          </cell>
          <cell r="D2789" t="str">
            <v>L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1297852.8400000001</v>
          </cell>
        </row>
        <row r="2790">
          <cell r="A2790" t="str">
            <v>P2112300000</v>
          </cell>
          <cell r="B2790" t="str">
            <v>FLOW_OTH</v>
          </cell>
          <cell r="C2790" t="str">
            <v>CUSTOM1_TOTAL</v>
          </cell>
          <cell r="D2790" t="str">
            <v>N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-88008875.769999996</v>
          </cell>
        </row>
        <row r="2791">
          <cell r="A2791" t="str">
            <v>P2112310000</v>
          </cell>
          <cell r="B2791" t="str">
            <v>FLOW_OTH</v>
          </cell>
          <cell r="C2791" t="str">
            <v>CUSTOM1_TOTAL</v>
          </cell>
          <cell r="D2791" t="str">
            <v>L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1297852.8400000001</v>
          </cell>
        </row>
        <row r="2792">
          <cell r="A2792" t="str">
            <v>P2112310000</v>
          </cell>
          <cell r="B2792" t="str">
            <v>FLOW_OTH</v>
          </cell>
          <cell r="C2792" t="str">
            <v>CUSTOM1_TOTAL</v>
          </cell>
          <cell r="D2792" t="str">
            <v>N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-79534402.409999996</v>
          </cell>
        </row>
        <row r="2793">
          <cell r="A2793" t="str">
            <v>P2112310010</v>
          </cell>
          <cell r="B2793" t="str">
            <v>FLOW_OTH</v>
          </cell>
          <cell r="C2793" t="str">
            <v>CUSTOM1_TOTAL</v>
          </cell>
          <cell r="D2793" t="str">
            <v>L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-877070.16</v>
          </cell>
        </row>
        <row r="2794">
          <cell r="A2794" t="str">
            <v>P2112310030</v>
          </cell>
          <cell r="B2794" t="str">
            <v>FLOW_OTH</v>
          </cell>
          <cell r="C2794" t="str">
            <v>CUSTOM1_TOTAL</v>
          </cell>
          <cell r="D2794" t="str">
            <v>L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2174923</v>
          </cell>
        </row>
        <row r="2795">
          <cell r="A2795" t="str">
            <v>P2112310055</v>
          </cell>
          <cell r="B2795" t="str">
            <v>FLOW_OTH</v>
          </cell>
          <cell r="C2795" t="str">
            <v>CUSTOM1_TOTAL</v>
          </cell>
          <cell r="D2795" t="str">
            <v>N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-79534402.409999996</v>
          </cell>
        </row>
        <row r="2796">
          <cell r="A2796" t="str">
            <v>P2112320000</v>
          </cell>
          <cell r="B2796" t="str">
            <v>FLOW_OTH</v>
          </cell>
          <cell r="C2796" t="str">
            <v>CUSTOM1_TOTAL</v>
          </cell>
          <cell r="D2796" t="str">
            <v>N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-8474473.3599999994</v>
          </cell>
        </row>
        <row r="2797">
          <cell r="A2797" t="str">
            <v>P2112320055</v>
          </cell>
          <cell r="B2797" t="str">
            <v>FLOW_OTH</v>
          </cell>
          <cell r="C2797" t="str">
            <v>CUSTOM1_TOTAL</v>
          </cell>
          <cell r="D2797" t="str">
            <v>N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-8474473.3599999994</v>
          </cell>
        </row>
        <row r="2798">
          <cell r="A2798" t="str">
            <v>P2112400000</v>
          </cell>
          <cell r="B2798" t="str">
            <v>FLOW_OTH</v>
          </cell>
          <cell r="C2798" t="str">
            <v>CUSTOM1_TOTAL</v>
          </cell>
          <cell r="D2798" t="str">
            <v>L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-1274281009.77</v>
          </cell>
        </row>
        <row r="2799">
          <cell r="A2799" t="str">
            <v>P2112410000</v>
          </cell>
          <cell r="B2799" t="str">
            <v>FLOW_OTH</v>
          </cell>
          <cell r="C2799" t="str">
            <v>CUSTOM1_TOTAL</v>
          </cell>
          <cell r="D2799" t="str">
            <v>L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-1274281009.77</v>
          </cell>
        </row>
        <row r="2800">
          <cell r="A2800" t="str">
            <v>P2112410010</v>
          </cell>
          <cell r="B2800" t="str">
            <v>FLOW_OTH</v>
          </cell>
          <cell r="C2800" t="str">
            <v>CUSTOM1_TOTAL</v>
          </cell>
          <cell r="D2800" t="str">
            <v>L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-1248439511.25</v>
          </cell>
        </row>
        <row r="2801">
          <cell r="A2801" t="str">
            <v>P2112410020</v>
          </cell>
          <cell r="B2801" t="str">
            <v>FLOW_OTH</v>
          </cell>
          <cell r="C2801" t="str">
            <v>CUSTOM1_TOTAL</v>
          </cell>
          <cell r="D2801" t="str">
            <v>L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-14860983.18</v>
          </cell>
        </row>
        <row r="2802">
          <cell r="A2802" t="str">
            <v>P2112410030</v>
          </cell>
          <cell r="B2802" t="str">
            <v>FLOW_OTH</v>
          </cell>
          <cell r="C2802" t="str">
            <v>CUSTOM1_TOTAL</v>
          </cell>
          <cell r="D2802" t="str">
            <v>L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-10980515.34</v>
          </cell>
        </row>
        <row r="2803">
          <cell r="A2803" t="str">
            <v>P2112500000</v>
          </cell>
          <cell r="B2803" t="str">
            <v>FLOW_OTH</v>
          </cell>
          <cell r="C2803" t="str">
            <v>CUSTOM1_TOTAL</v>
          </cell>
          <cell r="D2803" t="str">
            <v>L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968027107.85000002</v>
          </cell>
        </row>
        <row r="2804">
          <cell r="A2804" t="str">
            <v>P2112510000</v>
          </cell>
          <cell r="B2804" t="str">
            <v>FLOW_OTH</v>
          </cell>
          <cell r="C2804" t="str">
            <v>CUSTOM1_TOTAL</v>
          </cell>
          <cell r="D2804" t="str">
            <v>L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968027107.85000002</v>
          </cell>
        </row>
        <row r="2805">
          <cell r="A2805" t="str">
            <v>P2112510010</v>
          </cell>
          <cell r="B2805" t="str">
            <v>FLOW_OTH</v>
          </cell>
          <cell r="C2805" t="str">
            <v>CUSTOM1_TOTAL</v>
          </cell>
          <cell r="D2805" t="str">
            <v>L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968027107.85000002</v>
          </cell>
        </row>
        <row r="2806">
          <cell r="A2806" t="str">
            <v>P2120000000</v>
          </cell>
          <cell r="B2806" t="str">
            <v>FLOW_OTH</v>
          </cell>
          <cell r="C2806" t="str">
            <v>CUSTOM1_TOTAL</v>
          </cell>
          <cell r="D2806" t="str">
            <v>CUSTOM2_OTH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0.34</v>
          </cell>
        </row>
        <row r="2807">
          <cell r="A2807" t="str">
            <v>P2120000000</v>
          </cell>
          <cell r="B2807" t="str">
            <v>FLOW_OTH</v>
          </cell>
          <cell r="C2807" t="str">
            <v>CUSTOM1_TOTAL</v>
          </cell>
          <cell r="D2807" t="str">
            <v>L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-214504587.24000001</v>
          </cell>
        </row>
        <row r="2808">
          <cell r="A2808" t="str">
            <v>P2120000000</v>
          </cell>
          <cell r="B2808" t="str">
            <v>FLOW_OTH</v>
          </cell>
          <cell r="C2808" t="str">
            <v>CUSTOM1_TOTAL</v>
          </cell>
          <cell r="D2808" t="str">
            <v>N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-3718641476.6599998</v>
          </cell>
        </row>
        <row r="2809">
          <cell r="A2809" t="str">
            <v>P2121000000</v>
          </cell>
          <cell r="B2809" t="str">
            <v>FLOW_OTH</v>
          </cell>
          <cell r="C2809" t="str">
            <v>CUSTOM1_TOTAL</v>
          </cell>
          <cell r="D2809" t="str">
            <v>CUSTOM2_OTH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0.06</v>
          </cell>
        </row>
        <row r="2810">
          <cell r="A2810" t="str">
            <v>P2121000000</v>
          </cell>
          <cell r="B2810" t="str">
            <v>FLOW_OTH</v>
          </cell>
          <cell r="C2810" t="str">
            <v>CUSTOM1_TOTAL</v>
          </cell>
          <cell r="D2810" t="str">
            <v>L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-219210380.90000001</v>
          </cell>
        </row>
        <row r="2811">
          <cell r="A2811" t="str">
            <v>P2121000000</v>
          </cell>
          <cell r="B2811" t="str">
            <v>FLOW_OTH</v>
          </cell>
          <cell r="C2811" t="str">
            <v>CUSTOM1_TOTAL</v>
          </cell>
          <cell r="D2811" t="str">
            <v>N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-2706047855.0799999</v>
          </cell>
        </row>
        <row r="2812">
          <cell r="A2812" t="str">
            <v>P2121100000</v>
          </cell>
          <cell r="B2812" t="str">
            <v>FLOW_OTH</v>
          </cell>
          <cell r="C2812" t="str">
            <v>CUSTOM1_TOTAL</v>
          </cell>
          <cell r="D2812" t="str">
            <v>CUSTOM2_OTH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0.03</v>
          </cell>
        </row>
        <row r="2813">
          <cell r="A2813" t="str">
            <v>P2121100000</v>
          </cell>
          <cell r="B2813" t="str">
            <v>FLOW_OTH</v>
          </cell>
          <cell r="C2813" t="str">
            <v>CUSTOM1_TOTAL</v>
          </cell>
          <cell r="D2813" t="str">
            <v>L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-59029166.939999998</v>
          </cell>
        </row>
        <row r="2814">
          <cell r="A2814" t="str">
            <v>P2121100000</v>
          </cell>
          <cell r="B2814" t="str">
            <v>FLOW_OTH</v>
          </cell>
          <cell r="C2814" t="str">
            <v>CUSTOM1_TOTAL</v>
          </cell>
          <cell r="D2814" t="str">
            <v>N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-1220014574.3800001</v>
          </cell>
        </row>
        <row r="2815">
          <cell r="A2815" t="str">
            <v>P2121100010</v>
          </cell>
          <cell r="B2815" t="str">
            <v>FLOW_OTH</v>
          </cell>
          <cell r="C2815" t="str">
            <v>CUSTOM1_TOTAL</v>
          </cell>
          <cell r="D2815" t="str">
            <v>CUSTOM2_OTH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0.02</v>
          </cell>
        </row>
        <row r="2816">
          <cell r="A2816" t="str">
            <v>P2121100010</v>
          </cell>
          <cell r="B2816" t="str">
            <v>FLOW_OTH</v>
          </cell>
          <cell r="C2816" t="str">
            <v>CUSTOM1_TOTAL</v>
          </cell>
          <cell r="D2816" t="str">
            <v>L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-59029166.939999998</v>
          </cell>
        </row>
        <row r="2817">
          <cell r="A2817" t="str">
            <v>P2121100010</v>
          </cell>
          <cell r="B2817" t="str">
            <v>FLOW_OTH</v>
          </cell>
          <cell r="C2817" t="str">
            <v>CUSTOM1_TOTAL</v>
          </cell>
          <cell r="D2817" t="str">
            <v>N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-1206966384.4200001</v>
          </cell>
        </row>
        <row r="2818">
          <cell r="A2818" t="str">
            <v>P2121100020</v>
          </cell>
          <cell r="B2818" t="str">
            <v>FLOW_OTH</v>
          </cell>
          <cell r="C2818" t="str">
            <v>CUSTOM1_TOTAL</v>
          </cell>
          <cell r="D2818" t="str">
            <v>CUSTOM2_OTH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0.01</v>
          </cell>
        </row>
        <row r="2819">
          <cell r="A2819" t="str">
            <v>P2121100020</v>
          </cell>
          <cell r="B2819" t="str">
            <v>FLOW_OTH</v>
          </cell>
          <cell r="C2819" t="str">
            <v>CUSTOM1_TOTAL</v>
          </cell>
          <cell r="D2819" t="str">
            <v>N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17944082.989999998</v>
          </cell>
        </row>
        <row r="2820">
          <cell r="A2820" t="str">
            <v>P2121100070</v>
          </cell>
          <cell r="B2820" t="str">
            <v>FLOW_OTH</v>
          </cell>
          <cell r="C2820" t="str">
            <v>CUSTOM1_TOTAL</v>
          </cell>
          <cell r="D2820" t="str">
            <v>N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-1240836.05</v>
          </cell>
        </row>
        <row r="2821">
          <cell r="A2821" t="str">
            <v>P2121100130</v>
          </cell>
          <cell r="B2821" t="str">
            <v>FLOW_OTH</v>
          </cell>
          <cell r="C2821" t="str">
            <v>CUSTOM1_TOTAL</v>
          </cell>
          <cell r="D2821" t="str">
            <v>N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-29751436.899999999</v>
          </cell>
        </row>
        <row r="2822">
          <cell r="A2822" t="str">
            <v>P2121200000</v>
          </cell>
          <cell r="B2822" t="str">
            <v>FLOW_OTH</v>
          </cell>
          <cell r="C2822" t="str">
            <v>CUSTOM1_TOTAL</v>
          </cell>
          <cell r="D2822" t="str">
            <v>CUSTOM2_OTH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0.03</v>
          </cell>
        </row>
        <row r="2823">
          <cell r="A2823" t="str">
            <v>P2121200000</v>
          </cell>
          <cell r="B2823" t="str">
            <v>FLOW_OTH</v>
          </cell>
          <cell r="C2823" t="str">
            <v>CUSTOM1_TOTAL</v>
          </cell>
          <cell r="D2823" t="str">
            <v>L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-160181213.96000001</v>
          </cell>
        </row>
        <row r="2824">
          <cell r="A2824" t="str">
            <v>P2121200000</v>
          </cell>
          <cell r="B2824" t="str">
            <v>FLOW_OTH</v>
          </cell>
          <cell r="C2824" t="str">
            <v>CUSTOM1_TOTAL</v>
          </cell>
          <cell r="D2824" t="str">
            <v>N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-1479458084.05</v>
          </cell>
        </row>
        <row r="2825">
          <cell r="A2825" t="str">
            <v>P2121200010</v>
          </cell>
          <cell r="B2825" t="str">
            <v>FLOW_OTH</v>
          </cell>
          <cell r="C2825" t="str">
            <v>CUSTOM1_TOTAL</v>
          </cell>
          <cell r="D2825" t="str">
            <v>CUSTOM2_OTH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0.03</v>
          </cell>
        </row>
        <row r="2826">
          <cell r="A2826" t="str">
            <v>P2121200010</v>
          </cell>
          <cell r="B2826" t="str">
            <v>FLOW_OTH</v>
          </cell>
          <cell r="C2826" t="str">
            <v>CUSTOM1_TOTAL</v>
          </cell>
          <cell r="D2826" t="str">
            <v>L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-160181213.96000001</v>
          </cell>
        </row>
        <row r="2827">
          <cell r="A2827" t="str">
            <v>P2121200010</v>
          </cell>
          <cell r="B2827" t="str">
            <v>FLOW_OTH</v>
          </cell>
          <cell r="C2827" t="str">
            <v>CUSTOM1_TOTAL</v>
          </cell>
          <cell r="D2827" t="str">
            <v>N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-1525079238.5</v>
          </cell>
        </row>
        <row r="2828">
          <cell r="A2828" t="str">
            <v>P2121200020</v>
          </cell>
          <cell r="B2828" t="str">
            <v>FLOW_OTH</v>
          </cell>
          <cell r="C2828" t="str">
            <v>CUSTOM1_TOTAL</v>
          </cell>
          <cell r="D2828" t="str">
            <v>N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82360449.989999995</v>
          </cell>
        </row>
        <row r="2829">
          <cell r="A2829" t="str">
            <v>P2121200060</v>
          </cell>
          <cell r="B2829" t="str">
            <v>FLOW_OTH</v>
          </cell>
          <cell r="C2829" t="str">
            <v>CUSTOM1_TOTAL</v>
          </cell>
          <cell r="D2829" t="str">
            <v>N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-36739295.539999999</v>
          </cell>
        </row>
        <row r="2830">
          <cell r="A2830" t="str">
            <v>P2121300000</v>
          </cell>
          <cell r="B2830" t="str">
            <v>FLOW_OTH</v>
          </cell>
          <cell r="C2830" t="str">
            <v>CUSTOM1_TOTAL</v>
          </cell>
          <cell r="D2830" t="str">
            <v>N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-6575196.6500000004</v>
          </cell>
        </row>
        <row r="2831">
          <cell r="A2831" t="str">
            <v>P2121300030</v>
          </cell>
          <cell r="B2831" t="str">
            <v>FLOW_OTH</v>
          </cell>
          <cell r="C2831" t="str">
            <v>CUSTOM1_TOTAL</v>
          </cell>
          <cell r="D2831" t="str">
            <v>N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-6575196.6500000004</v>
          </cell>
        </row>
        <row r="2832">
          <cell r="A2832" t="str">
            <v>P2122000000</v>
          </cell>
          <cell r="B2832" t="str">
            <v>FLOW_OTH</v>
          </cell>
          <cell r="C2832" t="str">
            <v>CUSTOM1_TOTAL</v>
          </cell>
          <cell r="D2832" t="str">
            <v>CUSTOM2_OTH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0.28000000000000003</v>
          </cell>
        </row>
        <row r="2833">
          <cell r="A2833" t="str">
            <v>P2122000000</v>
          </cell>
          <cell r="B2833" t="str">
            <v>FLOW_OTH</v>
          </cell>
          <cell r="C2833" t="str">
            <v>CUSTOM1_TOTAL</v>
          </cell>
          <cell r="D2833" t="str">
            <v>L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4705793.66</v>
          </cell>
        </row>
        <row r="2834">
          <cell r="A2834" t="str">
            <v>P2122000000</v>
          </cell>
          <cell r="B2834" t="str">
            <v>FLOW_OTH</v>
          </cell>
          <cell r="C2834" t="str">
            <v>CUSTOM1_TOTAL</v>
          </cell>
          <cell r="D2834" t="str">
            <v>N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-1012593621.58</v>
          </cell>
        </row>
        <row r="2835">
          <cell r="A2835" t="str">
            <v>P2122100000</v>
          </cell>
          <cell r="B2835" t="str">
            <v>FLOW_OTH</v>
          </cell>
          <cell r="C2835" t="str">
            <v>CUSTOM1_TOTAL</v>
          </cell>
          <cell r="D2835" t="str">
            <v>CUSTOM2_OTH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0.27</v>
          </cell>
        </row>
        <row r="2836">
          <cell r="A2836" t="str">
            <v>P2122100000</v>
          </cell>
          <cell r="B2836" t="str">
            <v>FLOW_OTH</v>
          </cell>
          <cell r="C2836" t="str">
            <v>CUSTOM1_TOTAL</v>
          </cell>
          <cell r="D2836" t="str">
            <v>L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-4174451.05</v>
          </cell>
        </row>
        <row r="2837">
          <cell r="A2837" t="str">
            <v>P2122100000</v>
          </cell>
          <cell r="B2837" t="str">
            <v>FLOW_OTH</v>
          </cell>
          <cell r="C2837" t="str">
            <v>CUSTOM1_TOTAL</v>
          </cell>
          <cell r="D2837" t="str">
            <v>N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-1017738826.9400001</v>
          </cell>
        </row>
        <row r="2838">
          <cell r="A2838" t="str">
            <v>P2122100010</v>
          </cell>
          <cell r="B2838" t="str">
            <v>FLOW_OTH</v>
          </cell>
          <cell r="C2838" t="str">
            <v>CUSTOM1_TOTAL</v>
          </cell>
          <cell r="D2838" t="str">
            <v>CUSTOM2_OTH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0.27</v>
          </cell>
        </row>
        <row r="2839">
          <cell r="A2839" t="str">
            <v>P2122100010</v>
          </cell>
          <cell r="B2839" t="str">
            <v>FLOW_OTH</v>
          </cell>
          <cell r="C2839" t="str">
            <v>CUSTOM1_TOTAL</v>
          </cell>
          <cell r="D2839" t="str">
            <v>L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-856282.99</v>
          </cell>
        </row>
        <row r="2840">
          <cell r="A2840" t="str">
            <v>P2122100010</v>
          </cell>
          <cell r="B2840" t="str">
            <v>FLOW_OTH</v>
          </cell>
          <cell r="C2840" t="str">
            <v>CUSTOM1_TOTAL</v>
          </cell>
          <cell r="D2840" t="str">
            <v>N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-457283616.81999999</v>
          </cell>
        </row>
        <row r="2841">
          <cell r="A2841" t="str">
            <v>P2122100030</v>
          </cell>
          <cell r="B2841" t="str">
            <v>FLOW_OTH</v>
          </cell>
          <cell r="C2841" t="str">
            <v>CUSTOM1_TOTAL</v>
          </cell>
          <cell r="D2841" t="str">
            <v>CUSTOM2_OTH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-0.02</v>
          </cell>
        </row>
        <row r="2842">
          <cell r="A2842" t="str">
            <v>P2122100030</v>
          </cell>
          <cell r="B2842" t="str">
            <v>FLOW_OTH</v>
          </cell>
          <cell r="C2842" t="str">
            <v>CUSTOM1_TOTAL</v>
          </cell>
          <cell r="D2842" t="str">
            <v>L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-3318168.06</v>
          </cell>
        </row>
        <row r="2843">
          <cell r="A2843" t="str">
            <v>P2122100030</v>
          </cell>
          <cell r="B2843" t="str">
            <v>FLOW_OTH</v>
          </cell>
          <cell r="C2843" t="str">
            <v>CUSTOM1_TOTAL</v>
          </cell>
          <cell r="D2843" t="str">
            <v>N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-600213459.41999996</v>
          </cell>
        </row>
        <row r="2844">
          <cell r="A2844" t="str">
            <v>P2122100050</v>
          </cell>
          <cell r="B2844" t="str">
            <v>FLOW_OTH</v>
          </cell>
          <cell r="C2844" t="str">
            <v>CUSTOM1_TOTAL</v>
          </cell>
          <cell r="D2844" t="str">
            <v>N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-2888402.94</v>
          </cell>
        </row>
        <row r="2845">
          <cell r="A2845" t="str">
            <v>P2122100060</v>
          </cell>
          <cell r="B2845" t="str">
            <v>FLOW_OTH</v>
          </cell>
          <cell r="C2845" t="str">
            <v>CUSTOM1_TOTAL</v>
          </cell>
          <cell r="D2845" t="str">
            <v>N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29723597.129999999</v>
          </cell>
        </row>
        <row r="2846">
          <cell r="A2846" t="str">
            <v>P2122100080</v>
          </cell>
          <cell r="B2846" t="str">
            <v>FLOW_OTH</v>
          </cell>
          <cell r="C2846" t="str">
            <v>CUSTOM1_TOTAL</v>
          </cell>
          <cell r="D2846" t="str">
            <v>CUSTOM2_OTH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0.02</v>
          </cell>
        </row>
        <row r="2847">
          <cell r="A2847" t="str">
            <v>P2122100080</v>
          </cell>
          <cell r="B2847" t="str">
            <v>FLOW_OTH</v>
          </cell>
          <cell r="C2847" t="str">
            <v>CUSTOM1_TOTAL</v>
          </cell>
          <cell r="D2847" t="str">
            <v>N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12923055.109999999</v>
          </cell>
        </row>
        <row r="2848">
          <cell r="A2848" t="str">
            <v>P2122300000</v>
          </cell>
          <cell r="B2848" t="str">
            <v>FLOW_OTH</v>
          </cell>
          <cell r="C2848" t="str">
            <v>CUSTOM1_TOTAL</v>
          </cell>
          <cell r="D2848" t="str">
            <v>CUSTOM2_OTH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0.01</v>
          </cell>
        </row>
        <row r="2849">
          <cell r="A2849" t="str">
            <v>P2122300000</v>
          </cell>
          <cell r="B2849" t="str">
            <v>FLOW_OTH</v>
          </cell>
          <cell r="C2849" t="str">
            <v>CUSTOM1_TOTAL</v>
          </cell>
          <cell r="D2849" t="str">
            <v>L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8880244.7100000009</v>
          </cell>
        </row>
        <row r="2850">
          <cell r="A2850" t="str">
            <v>P2122300010</v>
          </cell>
          <cell r="B2850" t="str">
            <v>FLOW_OTH</v>
          </cell>
          <cell r="C2850" t="str">
            <v>CUSTOM1_TOTAL</v>
          </cell>
          <cell r="D2850" t="str">
            <v>L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5680258.0599999996</v>
          </cell>
        </row>
        <row r="2851">
          <cell r="A2851" t="str">
            <v>P2122300020</v>
          </cell>
          <cell r="B2851" t="str">
            <v>FLOW_OTH</v>
          </cell>
          <cell r="C2851" t="str">
            <v>CUSTOM1_TOTAL</v>
          </cell>
          <cell r="D2851" t="str">
            <v>CUSTOM2_OTH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0.01</v>
          </cell>
        </row>
        <row r="2852">
          <cell r="A2852" t="str">
            <v>P2122300020</v>
          </cell>
          <cell r="B2852" t="str">
            <v>FLOW_OTH</v>
          </cell>
          <cell r="C2852" t="str">
            <v>CUSTOM1_TOTAL</v>
          </cell>
          <cell r="D2852" t="str">
            <v>L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3199986.65</v>
          </cell>
        </row>
        <row r="2853">
          <cell r="A2853" t="str">
            <v>P2122500000</v>
          </cell>
          <cell r="B2853" t="str">
            <v>FLOW_OTH</v>
          </cell>
          <cell r="C2853" t="str">
            <v>CUSTOM1_TOTAL</v>
          </cell>
          <cell r="D2853" t="str">
            <v>N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5145205.3600000003</v>
          </cell>
        </row>
        <row r="2854">
          <cell r="A2854" t="str">
            <v>P2122500105</v>
          </cell>
          <cell r="B2854" t="str">
            <v>FLOW_OTH</v>
          </cell>
          <cell r="C2854" t="str">
            <v>CUSTOM1_TOTAL</v>
          </cell>
          <cell r="D2854" t="str">
            <v>N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5145205.3600000003</v>
          </cell>
        </row>
        <row r="2855">
          <cell r="A2855" t="str">
            <v>P2400000000</v>
          </cell>
          <cell r="B2855" t="str">
            <v>FLOW_OTH</v>
          </cell>
          <cell r="C2855" t="str">
            <v>CUSTOM1_TOTAL</v>
          </cell>
          <cell r="D2855" t="str">
            <v>CUSTOM2_OTH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-0.03</v>
          </cell>
        </row>
        <row r="2856">
          <cell r="A2856" t="str">
            <v>P2400000000</v>
          </cell>
          <cell r="B2856" t="str">
            <v>FLOW_OTH</v>
          </cell>
          <cell r="C2856" t="str">
            <v>CUSTOM1_TOTAL</v>
          </cell>
          <cell r="D2856" t="str">
            <v>L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344407399.79000002</v>
          </cell>
        </row>
        <row r="2857">
          <cell r="A2857" t="str">
            <v>P2400000000</v>
          </cell>
          <cell r="B2857" t="str">
            <v>FLOW_OTH</v>
          </cell>
          <cell r="C2857" t="str">
            <v>CUSTOM1_TOTAL</v>
          </cell>
          <cell r="D2857" t="str">
            <v>N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284570148.82999998</v>
          </cell>
        </row>
        <row r="2858">
          <cell r="A2858" t="str">
            <v>P2410000000</v>
          </cell>
          <cell r="B2858" t="str">
            <v>FLOW_OTH</v>
          </cell>
          <cell r="C2858" t="str">
            <v>CUSTOM1_TOTAL</v>
          </cell>
          <cell r="D2858" t="str">
            <v>L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6133168.25</v>
          </cell>
        </row>
        <row r="2859">
          <cell r="A2859" t="str">
            <v>P2410000000</v>
          </cell>
          <cell r="B2859" t="str">
            <v>FLOW_OTH</v>
          </cell>
          <cell r="C2859" t="str">
            <v>CUSTOM1_TOTAL</v>
          </cell>
          <cell r="D2859" t="str">
            <v>N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14334210.84</v>
          </cell>
        </row>
        <row r="2860">
          <cell r="A2860" t="str">
            <v>P2412000000</v>
          </cell>
          <cell r="B2860" t="str">
            <v>FLOW_OTH</v>
          </cell>
          <cell r="C2860" t="str">
            <v>CUSTOM1_TOTAL</v>
          </cell>
          <cell r="D2860" t="str">
            <v>L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6133168.25</v>
          </cell>
        </row>
        <row r="2861">
          <cell r="A2861" t="str">
            <v>P2412000000</v>
          </cell>
          <cell r="B2861" t="str">
            <v>FLOW_OTH</v>
          </cell>
          <cell r="C2861" t="str">
            <v>CUSTOM1_TOTAL</v>
          </cell>
          <cell r="D2861" t="str">
            <v>N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10062896.039999999</v>
          </cell>
        </row>
        <row r="2862">
          <cell r="A2862" t="str">
            <v>P2412200000</v>
          </cell>
          <cell r="B2862" t="str">
            <v>FLOW_OTH</v>
          </cell>
          <cell r="C2862" t="str">
            <v>CUSTOM1_TOTAL</v>
          </cell>
          <cell r="D2862" t="str">
            <v>L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6133168.25</v>
          </cell>
        </row>
        <row r="2863">
          <cell r="A2863" t="str">
            <v>P2412200000</v>
          </cell>
          <cell r="B2863" t="str">
            <v>FLOW_OTH</v>
          </cell>
          <cell r="C2863" t="str">
            <v>CUSTOM1_TOTAL</v>
          </cell>
          <cell r="D2863" t="str">
            <v>N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10062896.039999999</v>
          </cell>
        </row>
        <row r="2864">
          <cell r="A2864" t="str">
            <v>P2412000050</v>
          </cell>
          <cell r="B2864" t="str">
            <v>FLOW_OTH</v>
          </cell>
          <cell r="C2864" t="str">
            <v>CUSTOM1_TOTAL</v>
          </cell>
          <cell r="D2864" t="str">
            <v>L</v>
          </cell>
          <cell r="E2864" t="str">
            <v>CUSTOM3_TOTAL</v>
          </cell>
          <cell r="F2864" t="str">
            <v>CUSTOM4_TOTAL</v>
          </cell>
          <cell r="G2864" t="str">
            <v>CUSTOM5_TOTAL</v>
          </cell>
          <cell r="H2864" t="str">
            <v>120</v>
          </cell>
          <cell r="I2864" t="str">
            <v>CPOJ</v>
          </cell>
          <cell r="J2864">
            <v>3949614.13</v>
          </cell>
        </row>
        <row r="2865">
          <cell r="A2865" t="str">
            <v>P2412000050</v>
          </cell>
          <cell r="B2865" t="str">
            <v>FLOW_OTH</v>
          </cell>
          <cell r="C2865" t="str">
            <v>CUSTOM1_TOTAL</v>
          </cell>
          <cell r="D2865" t="str">
            <v>N</v>
          </cell>
          <cell r="E2865" t="str">
            <v>CUSTOM3_TOTAL</v>
          </cell>
          <cell r="F2865" t="str">
            <v>CUSTOM4_TOTAL</v>
          </cell>
          <cell r="G2865" t="str">
            <v>CUSTOM5_TOTAL</v>
          </cell>
          <cell r="H2865" t="str">
            <v>120</v>
          </cell>
          <cell r="I2865" t="str">
            <v>CPOJ</v>
          </cell>
          <cell r="J2865">
            <v>10600487.48</v>
          </cell>
        </row>
        <row r="2866">
          <cell r="A2866" t="str">
            <v>P2412000110</v>
          </cell>
          <cell r="B2866" t="str">
            <v>FLOW_OTH</v>
          </cell>
          <cell r="C2866" t="str">
            <v>CUSTOM1_TOTAL</v>
          </cell>
          <cell r="D2866" t="str">
            <v>L</v>
          </cell>
          <cell r="E2866" t="str">
            <v>CUSTOM3_TOTAL</v>
          </cell>
          <cell r="F2866" t="str">
            <v>CUSTOM4_TOTAL</v>
          </cell>
          <cell r="G2866" t="str">
            <v>CUSTOM5_TOTAL</v>
          </cell>
          <cell r="H2866" t="str">
            <v>120</v>
          </cell>
          <cell r="I2866" t="str">
            <v>CPOJ</v>
          </cell>
          <cell r="J2866">
            <v>3129352.87</v>
          </cell>
        </row>
        <row r="2867">
          <cell r="A2867" t="str">
            <v>P2412000110</v>
          </cell>
          <cell r="B2867" t="str">
            <v>FLOW_OTH</v>
          </cell>
          <cell r="C2867" t="str">
            <v>CUSTOM1_TOTAL</v>
          </cell>
          <cell r="D2867" t="str">
            <v>N</v>
          </cell>
          <cell r="E2867" t="str">
            <v>CUSTOM3_TOTAL</v>
          </cell>
          <cell r="F2867" t="str">
            <v>CUSTOM4_TOTAL</v>
          </cell>
          <cell r="G2867" t="str">
            <v>CUSTOM5_TOTAL</v>
          </cell>
          <cell r="H2867" t="str">
            <v>120</v>
          </cell>
          <cell r="I2867" t="str">
            <v>CPOJ</v>
          </cell>
          <cell r="J2867">
            <v>847283.55</v>
          </cell>
        </row>
        <row r="2868">
          <cell r="A2868" t="str">
            <v>P2412000112</v>
          </cell>
          <cell r="B2868" t="str">
            <v>FLOW_OTH</v>
          </cell>
          <cell r="C2868" t="str">
            <v>CUSTOM1_TOTAL</v>
          </cell>
          <cell r="D2868" t="str">
            <v>L</v>
          </cell>
          <cell r="E2868" t="str">
            <v>CUSTOM3_TOTAL</v>
          </cell>
          <cell r="F2868" t="str">
            <v>CUSTOM4_TOTAL</v>
          </cell>
          <cell r="G2868" t="str">
            <v>CUSTOM5_TOTAL</v>
          </cell>
          <cell r="H2868" t="str">
            <v>120</v>
          </cell>
          <cell r="I2868" t="str">
            <v>CPOJ</v>
          </cell>
          <cell r="J2868">
            <v>-945798.75</v>
          </cell>
        </row>
        <row r="2869">
          <cell r="A2869" t="str">
            <v>P2412000112</v>
          </cell>
          <cell r="B2869" t="str">
            <v>FLOW_OTH</v>
          </cell>
          <cell r="C2869" t="str">
            <v>CUSTOM1_TOTAL</v>
          </cell>
          <cell r="D2869" t="str">
            <v>N</v>
          </cell>
          <cell r="E2869" t="str">
            <v>CUSTOM3_TOTAL</v>
          </cell>
          <cell r="F2869" t="str">
            <v>CUSTOM4_TOTAL</v>
          </cell>
          <cell r="G2869" t="str">
            <v>CUSTOM5_TOTAL</v>
          </cell>
          <cell r="H2869" t="str">
            <v>120</v>
          </cell>
          <cell r="I2869" t="str">
            <v>CPOJ</v>
          </cell>
          <cell r="J2869">
            <v>-1384874.99</v>
          </cell>
        </row>
        <row r="2870">
          <cell r="A2870" t="str">
            <v>P2413000000</v>
          </cell>
          <cell r="B2870" t="str">
            <v>FLOW_OTH</v>
          </cell>
          <cell r="C2870" t="str">
            <v>CUSTOM1_TOTAL</v>
          </cell>
          <cell r="D2870" t="str">
            <v>N</v>
          </cell>
          <cell r="E2870" t="str">
            <v>CUSTOM3_TOTAL</v>
          </cell>
          <cell r="F2870" t="str">
            <v>CUSTOM4_TOTAL</v>
          </cell>
          <cell r="G2870" t="str">
            <v>CUSTOM5_TOTAL</v>
          </cell>
          <cell r="H2870" t="str">
            <v>120</v>
          </cell>
          <cell r="I2870" t="str">
            <v>CPOJ</v>
          </cell>
          <cell r="J2870">
            <v>15314.8</v>
          </cell>
        </row>
        <row r="2871">
          <cell r="A2871" t="str">
            <v>P2413000050</v>
          </cell>
          <cell r="B2871" t="str">
            <v>FLOW_OTH</v>
          </cell>
          <cell r="C2871" t="str">
            <v>CUSTOM1_TOTAL</v>
          </cell>
          <cell r="D2871" t="str">
            <v>N</v>
          </cell>
          <cell r="E2871" t="str">
            <v>CUSTOM3_TOTAL</v>
          </cell>
          <cell r="F2871" t="str">
            <v>CUSTOM4_TOTAL</v>
          </cell>
          <cell r="G2871" t="str">
            <v>CUSTOM5_TOTAL</v>
          </cell>
          <cell r="H2871" t="str">
            <v>120</v>
          </cell>
          <cell r="I2871" t="str">
            <v>CPOJ</v>
          </cell>
          <cell r="J2871">
            <v>15314.8</v>
          </cell>
        </row>
        <row r="2872">
          <cell r="A2872" t="str">
            <v>P2414000000</v>
          </cell>
          <cell r="B2872" t="str">
            <v>FLOW_OTH</v>
          </cell>
          <cell r="C2872" t="str">
            <v>CUSTOM1_TOTAL</v>
          </cell>
          <cell r="D2872" t="str">
            <v>N</v>
          </cell>
          <cell r="E2872" t="str">
            <v>CUSTOM3_TOTAL</v>
          </cell>
          <cell r="F2872" t="str">
            <v>CUSTOM4_TOTAL</v>
          </cell>
          <cell r="G2872" t="str">
            <v>CUSTOM5_TOTAL</v>
          </cell>
          <cell r="H2872" t="str">
            <v>120</v>
          </cell>
          <cell r="I2872" t="str">
            <v>CPOJ</v>
          </cell>
          <cell r="J2872">
            <v>4256000</v>
          </cell>
        </row>
        <row r="2873">
          <cell r="A2873" t="str">
            <v>P2414000010</v>
          </cell>
          <cell r="B2873" t="str">
            <v>FLOW_OTH</v>
          </cell>
          <cell r="C2873" t="str">
            <v>CUSTOM1_TOTAL</v>
          </cell>
          <cell r="D2873" t="str">
            <v>N</v>
          </cell>
          <cell r="E2873" t="str">
            <v>CUSTOM3_TOTAL</v>
          </cell>
          <cell r="F2873" t="str">
            <v>CUSTOM4_TOTAL</v>
          </cell>
          <cell r="G2873" t="str">
            <v>CUSTOM5_TOTAL</v>
          </cell>
          <cell r="H2873" t="str">
            <v>120</v>
          </cell>
          <cell r="I2873" t="str">
            <v>CPOJ</v>
          </cell>
          <cell r="J2873">
            <v>4256000</v>
          </cell>
        </row>
        <row r="2874">
          <cell r="A2874" t="str">
            <v>P2420000000</v>
          </cell>
          <cell r="B2874" t="str">
            <v>FLOW_OTH</v>
          </cell>
          <cell r="C2874" t="str">
            <v>CUSTOM1_TOTAL</v>
          </cell>
          <cell r="D2874" t="str">
            <v>L</v>
          </cell>
          <cell r="E2874" t="str">
            <v>CUSTOM3_TOTAL</v>
          </cell>
          <cell r="F2874" t="str">
            <v>CUSTOM4_TOTAL</v>
          </cell>
          <cell r="G2874" t="str">
            <v>CUSTOM5_TOTAL</v>
          </cell>
          <cell r="H2874" t="str">
            <v>120</v>
          </cell>
          <cell r="I2874" t="str">
            <v>CPOJ</v>
          </cell>
          <cell r="J2874">
            <v>14135745.380000001</v>
          </cell>
        </row>
        <row r="2875">
          <cell r="A2875" t="str">
            <v>P2420000000</v>
          </cell>
          <cell r="B2875" t="str">
            <v>FLOW_OTH</v>
          </cell>
          <cell r="C2875" t="str">
            <v>CUSTOM1_TOTAL</v>
          </cell>
          <cell r="D2875" t="str">
            <v>N</v>
          </cell>
          <cell r="E2875" t="str">
            <v>CUSTOM3_TOTAL</v>
          </cell>
          <cell r="F2875" t="str">
            <v>CUSTOM4_TOTAL</v>
          </cell>
          <cell r="G2875" t="str">
            <v>CUSTOM5_TOTAL</v>
          </cell>
          <cell r="H2875" t="str">
            <v>120</v>
          </cell>
          <cell r="I2875" t="str">
            <v>CPOJ</v>
          </cell>
          <cell r="J2875">
            <v>39528979.469999999</v>
          </cell>
        </row>
        <row r="2876">
          <cell r="A2876" t="str">
            <v>P2421000000</v>
          </cell>
          <cell r="B2876" t="str">
            <v>FLOW_OTH</v>
          </cell>
          <cell r="C2876" t="str">
            <v>CUSTOM1_TOTAL</v>
          </cell>
          <cell r="D2876" t="str">
            <v>L</v>
          </cell>
          <cell r="E2876" t="str">
            <v>CUSTOM3_TOTAL</v>
          </cell>
          <cell r="F2876" t="str">
            <v>CUSTOM4_TOTAL</v>
          </cell>
          <cell r="G2876" t="str">
            <v>CUSTOM5_TOTAL</v>
          </cell>
          <cell r="H2876" t="str">
            <v>120</v>
          </cell>
          <cell r="I2876" t="str">
            <v>CPOJ</v>
          </cell>
          <cell r="J2876">
            <v>14135745.380000001</v>
          </cell>
        </row>
        <row r="2877">
          <cell r="A2877" t="str">
            <v>P2421000000</v>
          </cell>
          <cell r="B2877" t="str">
            <v>FLOW_OTH</v>
          </cell>
          <cell r="C2877" t="str">
            <v>CUSTOM1_TOTAL</v>
          </cell>
          <cell r="D2877" t="str">
            <v>N</v>
          </cell>
          <cell r="E2877" t="str">
            <v>CUSTOM3_TOTAL</v>
          </cell>
          <cell r="F2877" t="str">
            <v>CUSTOM4_TOTAL</v>
          </cell>
          <cell r="G2877" t="str">
            <v>CUSTOM5_TOTAL</v>
          </cell>
          <cell r="H2877" t="str">
            <v>120</v>
          </cell>
          <cell r="I2877" t="str">
            <v>CPOJ</v>
          </cell>
          <cell r="J2877">
            <v>37940700.130000003</v>
          </cell>
        </row>
        <row r="2878">
          <cell r="A2878" t="str">
            <v>P2421000015</v>
          </cell>
          <cell r="B2878" t="str">
            <v>FLOW_OTH</v>
          </cell>
          <cell r="C2878" t="str">
            <v>CUSTOM1_TOTAL</v>
          </cell>
          <cell r="D2878" t="str">
            <v>L</v>
          </cell>
          <cell r="E2878" t="str">
            <v>CUSTOM3_TOTAL</v>
          </cell>
          <cell r="F2878" t="str">
            <v>CUSTOM4_TOTAL</v>
          </cell>
          <cell r="G2878" t="str">
            <v>CUSTOM5_TOTAL</v>
          </cell>
          <cell r="H2878" t="str">
            <v>120</v>
          </cell>
          <cell r="I2878" t="str">
            <v>CPOJ</v>
          </cell>
          <cell r="J2878">
            <v>14135745.380000001</v>
          </cell>
        </row>
        <row r="2879">
          <cell r="A2879" t="str">
            <v>P2421000015</v>
          </cell>
          <cell r="B2879" t="str">
            <v>FLOW_OTH</v>
          </cell>
          <cell r="C2879" t="str">
            <v>CUSTOM1_TOTAL</v>
          </cell>
          <cell r="D2879" t="str">
            <v>N</v>
          </cell>
          <cell r="E2879" t="str">
            <v>CUSTOM3_TOTAL</v>
          </cell>
          <cell r="F2879" t="str">
            <v>CUSTOM4_TOTAL</v>
          </cell>
          <cell r="G2879" t="str">
            <v>CUSTOM5_TOTAL</v>
          </cell>
          <cell r="H2879" t="str">
            <v>120</v>
          </cell>
          <cell r="I2879" t="str">
            <v>CPOJ</v>
          </cell>
          <cell r="J2879">
            <v>37940700.130000003</v>
          </cell>
        </row>
        <row r="2880">
          <cell r="A2880" t="str">
            <v>P2423000000</v>
          </cell>
          <cell r="B2880" t="str">
            <v>FLOW_OTH</v>
          </cell>
          <cell r="C2880" t="str">
            <v>CUSTOM1_TOTAL</v>
          </cell>
          <cell r="D2880" t="str">
            <v>N</v>
          </cell>
          <cell r="E2880" t="str">
            <v>CUSTOM3_TOTAL</v>
          </cell>
          <cell r="F2880" t="str">
            <v>CUSTOM4_TOTAL</v>
          </cell>
          <cell r="G2880" t="str">
            <v>CUSTOM5_TOTAL</v>
          </cell>
          <cell r="H2880" t="str">
            <v>120</v>
          </cell>
          <cell r="I2880" t="str">
            <v>CPOJ</v>
          </cell>
          <cell r="J2880">
            <v>1588279.34</v>
          </cell>
        </row>
        <row r="2881">
          <cell r="A2881" t="str">
            <v>P1513000015</v>
          </cell>
          <cell r="B2881" t="str">
            <v>FLOW_OTH</v>
          </cell>
          <cell r="C2881" t="str">
            <v>CUSTOM1_TOTAL</v>
          </cell>
          <cell r="D2881" t="str">
            <v>N</v>
          </cell>
          <cell r="E2881" t="str">
            <v>CUSTOM3_TOTAL</v>
          </cell>
          <cell r="F2881" t="str">
            <v>CUSTOM4_TOTAL</v>
          </cell>
          <cell r="G2881" t="str">
            <v>CUSTOM5_TOTAL</v>
          </cell>
          <cell r="H2881" t="str">
            <v>120</v>
          </cell>
          <cell r="I2881" t="str">
            <v>CPOJ</v>
          </cell>
          <cell r="J2881">
            <v>1588279.34</v>
          </cell>
        </row>
        <row r="2882">
          <cell r="A2882" t="str">
            <v>P2430000000</v>
          </cell>
          <cell r="B2882" t="str">
            <v>FLOW_OTH</v>
          </cell>
          <cell r="C2882" t="str">
            <v>CUSTOM1_TOTAL</v>
          </cell>
          <cell r="D2882" t="str">
            <v>L</v>
          </cell>
          <cell r="E2882" t="str">
            <v>CUSTOM3_TOTAL</v>
          </cell>
          <cell r="F2882" t="str">
            <v>CUSTOM4_TOTAL</v>
          </cell>
          <cell r="G2882" t="str">
            <v>CUSTOM5_TOTAL</v>
          </cell>
          <cell r="H2882" t="str">
            <v>120</v>
          </cell>
          <cell r="I2882" t="str">
            <v>CPOJ</v>
          </cell>
          <cell r="J2882">
            <v>60212878.469999999</v>
          </cell>
        </row>
        <row r="2883">
          <cell r="A2883" t="str">
            <v>P2430000000</v>
          </cell>
          <cell r="B2883" t="str">
            <v>FLOW_OTH</v>
          </cell>
          <cell r="C2883" t="str">
            <v>CUSTOM1_TOTAL</v>
          </cell>
          <cell r="D2883" t="str">
            <v>N</v>
          </cell>
          <cell r="E2883" t="str">
            <v>CUSTOM3_TOTAL</v>
          </cell>
          <cell r="F2883" t="str">
            <v>CUSTOM4_TOTAL</v>
          </cell>
          <cell r="G2883" t="str">
            <v>CUSTOM5_TOTAL</v>
          </cell>
          <cell r="H2883" t="str">
            <v>120</v>
          </cell>
          <cell r="I2883" t="str">
            <v>CPOJ</v>
          </cell>
          <cell r="J2883">
            <v>74514751.060000002</v>
          </cell>
        </row>
        <row r="2884">
          <cell r="A2884" t="str">
            <v>P2434000000</v>
          </cell>
          <cell r="B2884" t="str">
            <v>FLOW_OTH</v>
          </cell>
          <cell r="C2884" t="str">
            <v>CUSTOM1_TOTAL</v>
          </cell>
          <cell r="D2884" t="str">
            <v>L</v>
          </cell>
          <cell r="E2884" t="str">
            <v>CUSTOM3_TOTAL</v>
          </cell>
          <cell r="F2884" t="str">
            <v>CUSTOM4_TOTAL</v>
          </cell>
          <cell r="G2884" t="str">
            <v>CUSTOM5_TOTAL</v>
          </cell>
          <cell r="H2884" t="str">
            <v>120</v>
          </cell>
          <cell r="I2884" t="str">
            <v>CPOJ</v>
          </cell>
          <cell r="J2884">
            <v>60212878.469999999</v>
          </cell>
        </row>
        <row r="2885">
          <cell r="A2885" t="str">
            <v>P2434000000</v>
          </cell>
          <cell r="B2885" t="str">
            <v>FLOW_OTH</v>
          </cell>
          <cell r="C2885" t="str">
            <v>CUSTOM1_TOTAL</v>
          </cell>
          <cell r="D2885" t="str">
            <v>N</v>
          </cell>
          <cell r="E2885" t="str">
            <v>CUSTOM3_TOTAL</v>
          </cell>
          <cell r="F2885" t="str">
            <v>CUSTOM4_TOTAL</v>
          </cell>
          <cell r="G2885" t="str">
            <v>CUSTOM5_TOTAL</v>
          </cell>
          <cell r="H2885" t="str">
            <v>120</v>
          </cell>
          <cell r="I2885" t="str">
            <v>CPOJ</v>
          </cell>
          <cell r="J2885">
            <v>74514751.060000002</v>
          </cell>
        </row>
        <row r="2886">
          <cell r="A2886" t="str">
            <v>P2434100000</v>
          </cell>
          <cell r="B2886" t="str">
            <v>FLOW_OTH</v>
          </cell>
          <cell r="C2886" t="str">
            <v>CUSTOM1_TOTAL</v>
          </cell>
          <cell r="D2886" t="str">
            <v>L</v>
          </cell>
          <cell r="E2886" t="str">
            <v>CUSTOM3_TOTAL</v>
          </cell>
          <cell r="F2886" t="str">
            <v>CUSTOM4_TOTAL</v>
          </cell>
          <cell r="G2886" t="str">
            <v>CUSTOM5_TOTAL</v>
          </cell>
          <cell r="H2886" t="str">
            <v>120</v>
          </cell>
          <cell r="I2886" t="str">
            <v>CPOJ</v>
          </cell>
          <cell r="J2886">
            <v>15186859.970000001</v>
          </cell>
        </row>
        <row r="2887">
          <cell r="A2887" t="str">
            <v>P2434100000</v>
          </cell>
          <cell r="B2887" t="str">
            <v>FLOW_OTH</v>
          </cell>
          <cell r="C2887" t="str">
            <v>CUSTOM1_TOTAL</v>
          </cell>
          <cell r="D2887" t="str">
            <v>N</v>
          </cell>
          <cell r="E2887" t="str">
            <v>CUSTOM3_TOTAL</v>
          </cell>
          <cell r="F2887" t="str">
            <v>CUSTOM4_TOTAL</v>
          </cell>
          <cell r="G2887" t="str">
            <v>CUSTOM5_TOTAL</v>
          </cell>
          <cell r="H2887" t="str">
            <v>120</v>
          </cell>
          <cell r="I2887" t="str">
            <v>CPOJ</v>
          </cell>
          <cell r="J2887">
            <v>5754266.75</v>
          </cell>
        </row>
        <row r="2888">
          <cell r="A2888" t="str">
            <v>P2434100010</v>
          </cell>
          <cell r="B2888" t="str">
            <v>FLOW_OTH</v>
          </cell>
          <cell r="C2888" t="str">
            <v>CUSTOM1_TOTAL</v>
          </cell>
          <cell r="D2888" t="str">
            <v>L</v>
          </cell>
          <cell r="E2888" t="str">
            <v>CUSTOM3_TOTAL</v>
          </cell>
          <cell r="F2888" t="str">
            <v>CUSTOM4_TOTAL</v>
          </cell>
          <cell r="G2888" t="str">
            <v>CUSTOM5_TOTAL</v>
          </cell>
          <cell r="H2888" t="str">
            <v>120</v>
          </cell>
          <cell r="I2888" t="str">
            <v>CPOJ</v>
          </cell>
          <cell r="J2888">
            <v>15186859.970000001</v>
          </cell>
        </row>
        <row r="2889">
          <cell r="A2889" t="str">
            <v>P2434100010</v>
          </cell>
          <cell r="B2889" t="str">
            <v>FLOW_OTH</v>
          </cell>
          <cell r="C2889" t="str">
            <v>CUSTOM1_TOTAL</v>
          </cell>
          <cell r="D2889" t="str">
            <v>N</v>
          </cell>
          <cell r="E2889" t="str">
            <v>CUSTOM3_TOTAL</v>
          </cell>
          <cell r="F2889" t="str">
            <v>CUSTOM4_TOTAL</v>
          </cell>
          <cell r="G2889" t="str">
            <v>CUSTOM5_TOTAL</v>
          </cell>
          <cell r="H2889" t="str">
            <v>120</v>
          </cell>
          <cell r="I2889" t="str">
            <v>CPOJ</v>
          </cell>
          <cell r="J2889">
            <v>5754266.75</v>
          </cell>
        </row>
        <row r="2890">
          <cell r="A2890" t="str">
            <v>P2434200000</v>
          </cell>
          <cell r="B2890" t="str">
            <v>FLOW_OTH</v>
          </cell>
          <cell r="C2890" t="str">
            <v>CUSTOM1_TOTAL</v>
          </cell>
          <cell r="D2890" t="str">
            <v>L</v>
          </cell>
          <cell r="E2890" t="str">
            <v>CUSTOM3_TOTAL</v>
          </cell>
          <cell r="F2890" t="str">
            <v>CUSTOM4_TOTAL</v>
          </cell>
          <cell r="G2890" t="str">
            <v>CUSTOM5_TOTAL</v>
          </cell>
          <cell r="H2890" t="str">
            <v>120</v>
          </cell>
          <cell r="I2890" t="str">
            <v>CPOJ</v>
          </cell>
          <cell r="J2890">
            <v>45026018.5</v>
          </cell>
        </row>
        <row r="2891">
          <cell r="A2891" t="str">
            <v>P2434200000</v>
          </cell>
          <cell r="B2891" t="str">
            <v>FLOW_OTH</v>
          </cell>
          <cell r="C2891" t="str">
            <v>CUSTOM1_TOTAL</v>
          </cell>
          <cell r="D2891" t="str">
            <v>N</v>
          </cell>
          <cell r="E2891" t="str">
            <v>CUSTOM3_TOTAL</v>
          </cell>
          <cell r="F2891" t="str">
            <v>CUSTOM4_TOTAL</v>
          </cell>
          <cell r="G2891" t="str">
            <v>CUSTOM5_TOTAL</v>
          </cell>
          <cell r="H2891" t="str">
            <v>120</v>
          </cell>
          <cell r="I2891" t="str">
            <v>CPOJ</v>
          </cell>
          <cell r="J2891">
            <v>68760484.310000002</v>
          </cell>
        </row>
        <row r="2892">
          <cell r="A2892" t="str">
            <v>P2434200010</v>
          </cell>
          <cell r="B2892" t="str">
            <v>FLOW_OTH</v>
          </cell>
          <cell r="C2892" t="str">
            <v>CUSTOM1_TOTAL</v>
          </cell>
          <cell r="D2892" t="str">
            <v>L</v>
          </cell>
          <cell r="E2892" t="str">
            <v>CUSTOM3_TOTAL</v>
          </cell>
          <cell r="F2892" t="str">
            <v>CUSTOM4_TOTAL</v>
          </cell>
          <cell r="G2892" t="str">
            <v>CUSTOM5_TOTAL</v>
          </cell>
          <cell r="H2892" t="str">
            <v>120</v>
          </cell>
          <cell r="I2892" t="str">
            <v>CPOJ</v>
          </cell>
          <cell r="J2892">
            <v>43589497.32</v>
          </cell>
        </row>
        <row r="2893">
          <cell r="A2893" t="str">
            <v>P2434200010</v>
          </cell>
          <cell r="B2893" t="str">
            <v>FLOW_OTH</v>
          </cell>
          <cell r="C2893" t="str">
            <v>CUSTOM1_TOTAL</v>
          </cell>
          <cell r="D2893" t="str">
            <v>N</v>
          </cell>
          <cell r="E2893" t="str">
            <v>CUSTOM3_TOTAL</v>
          </cell>
          <cell r="F2893" t="str">
            <v>CUSTOM4_TOTAL</v>
          </cell>
          <cell r="G2893" t="str">
            <v>CUSTOM5_TOTAL</v>
          </cell>
          <cell r="H2893" t="str">
            <v>120</v>
          </cell>
          <cell r="I2893" t="str">
            <v>CPOJ</v>
          </cell>
          <cell r="J2893">
            <v>61756730.259999998</v>
          </cell>
        </row>
        <row r="2894">
          <cell r="A2894" t="str">
            <v>P2434200020</v>
          </cell>
          <cell r="B2894" t="str">
            <v>FLOW_OTH</v>
          </cell>
          <cell r="C2894" t="str">
            <v>CUSTOM1_TOTAL</v>
          </cell>
          <cell r="D2894" t="str">
            <v>L</v>
          </cell>
          <cell r="E2894" t="str">
            <v>CUSTOM3_TOTAL</v>
          </cell>
          <cell r="F2894" t="str">
            <v>CUSTOM4_TOTAL</v>
          </cell>
          <cell r="G2894" t="str">
            <v>CUSTOM5_TOTAL</v>
          </cell>
          <cell r="H2894" t="str">
            <v>120</v>
          </cell>
          <cell r="I2894" t="str">
            <v>CPOJ</v>
          </cell>
          <cell r="J2894">
            <v>1436521.18</v>
          </cell>
        </row>
        <row r="2895">
          <cell r="A2895" t="str">
            <v>P2434200020</v>
          </cell>
          <cell r="B2895" t="str">
            <v>FLOW_OTH</v>
          </cell>
          <cell r="C2895" t="str">
            <v>CUSTOM1_TOTAL</v>
          </cell>
          <cell r="D2895" t="str">
            <v>N</v>
          </cell>
          <cell r="E2895" t="str">
            <v>CUSTOM3_TOTAL</v>
          </cell>
          <cell r="F2895" t="str">
            <v>CUSTOM4_TOTAL</v>
          </cell>
          <cell r="G2895" t="str">
            <v>CUSTOM5_TOTAL</v>
          </cell>
          <cell r="H2895" t="str">
            <v>120</v>
          </cell>
          <cell r="I2895" t="str">
            <v>CPOJ</v>
          </cell>
          <cell r="J2895">
            <v>7003754.0499999998</v>
          </cell>
        </row>
        <row r="2896">
          <cell r="A2896" t="str">
            <v>P2440000000</v>
          </cell>
          <cell r="B2896" t="str">
            <v>FLOW_OTH</v>
          </cell>
          <cell r="C2896" t="str">
            <v>CUSTOM1_TOTAL</v>
          </cell>
          <cell r="D2896" t="str">
            <v>CUSTOM2_OTH</v>
          </cell>
          <cell r="E2896" t="str">
            <v>CUSTOM3_TOTAL</v>
          </cell>
          <cell r="F2896" t="str">
            <v>CUSTOM4_TOTAL</v>
          </cell>
          <cell r="G2896" t="str">
            <v>CUSTOM5_TOTAL</v>
          </cell>
          <cell r="H2896" t="str">
            <v>120</v>
          </cell>
          <cell r="I2896" t="str">
            <v>CPOJ</v>
          </cell>
          <cell r="J2896">
            <v>-0.03</v>
          </cell>
        </row>
        <row r="2897">
          <cell r="A2897" t="str">
            <v>P2440000000</v>
          </cell>
          <cell r="B2897" t="str">
            <v>FLOW_OTH</v>
          </cell>
          <cell r="C2897" t="str">
            <v>CUSTOM1_TOTAL</v>
          </cell>
          <cell r="D2897" t="str">
            <v>L</v>
          </cell>
          <cell r="E2897" t="str">
            <v>CUSTOM3_TOTAL</v>
          </cell>
          <cell r="F2897" t="str">
            <v>CUSTOM4_TOTAL</v>
          </cell>
          <cell r="G2897" t="str">
            <v>CUSTOM5_TOTAL</v>
          </cell>
          <cell r="H2897" t="str">
            <v>120</v>
          </cell>
          <cell r="I2897" t="str">
            <v>CPOJ</v>
          </cell>
          <cell r="J2897">
            <v>242458921.34999999</v>
          </cell>
        </row>
        <row r="2898">
          <cell r="A2898" t="str">
            <v>P2440000000</v>
          </cell>
          <cell r="B2898" t="str">
            <v>FLOW_OTH</v>
          </cell>
          <cell r="C2898" t="str">
            <v>CUSTOM1_TOTAL</v>
          </cell>
          <cell r="D2898" t="str">
            <v>N</v>
          </cell>
          <cell r="E2898" t="str">
            <v>CUSTOM3_TOTAL</v>
          </cell>
          <cell r="F2898" t="str">
            <v>CUSTOM4_TOTAL</v>
          </cell>
          <cell r="G2898" t="str">
            <v>CUSTOM5_TOTAL</v>
          </cell>
          <cell r="H2898" t="str">
            <v>120</v>
          </cell>
          <cell r="I2898" t="str">
            <v>CPOJ</v>
          </cell>
          <cell r="J2898">
            <v>66369387.759999998</v>
          </cell>
        </row>
        <row r="2899">
          <cell r="A2899" t="str">
            <v>P2440000010</v>
          </cell>
          <cell r="B2899" t="str">
            <v>FLOW_OTH</v>
          </cell>
          <cell r="C2899" t="str">
            <v>CUSTOM1_TOTAL</v>
          </cell>
          <cell r="D2899" t="str">
            <v>CUSTOM2_OTH</v>
          </cell>
          <cell r="E2899" t="str">
            <v>CUSTOM3_TOTAL</v>
          </cell>
          <cell r="F2899" t="str">
            <v>CUSTOM4_TOTAL</v>
          </cell>
          <cell r="G2899" t="str">
            <v>CUSTOM5_TOTAL</v>
          </cell>
          <cell r="H2899" t="str">
            <v>120</v>
          </cell>
          <cell r="I2899" t="str">
            <v>CPOJ</v>
          </cell>
          <cell r="J2899">
            <v>-0.03</v>
          </cell>
        </row>
        <row r="2900">
          <cell r="A2900" t="str">
            <v>P2440000010</v>
          </cell>
          <cell r="B2900" t="str">
            <v>FLOW_OTH</v>
          </cell>
          <cell r="C2900" t="str">
            <v>CUSTOM1_TOTAL</v>
          </cell>
          <cell r="D2900" t="str">
            <v>L</v>
          </cell>
          <cell r="E2900" t="str">
            <v>CUSTOM3_TOTAL</v>
          </cell>
          <cell r="F2900" t="str">
            <v>CUSTOM4_TOTAL</v>
          </cell>
          <cell r="G2900" t="str">
            <v>CUSTOM5_TOTAL</v>
          </cell>
          <cell r="H2900" t="str">
            <v>120</v>
          </cell>
          <cell r="I2900" t="str">
            <v>CPOJ</v>
          </cell>
          <cell r="J2900">
            <v>242458921.34999999</v>
          </cell>
        </row>
        <row r="2901">
          <cell r="A2901" t="str">
            <v>P2440000010</v>
          </cell>
          <cell r="B2901" t="str">
            <v>FLOW_OTH</v>
          </cell>
          <cell r="C2901" t="str">
            <v>CUSTOM1_TOTAL</v>
          </cell>
          <cell r="D2901" t="str">
            <v>N</v>
          </cell>
          <cell r="E2901" t="str">
            <v>CUSTOM3_TOTAL</v>
          </cell>
          <cell r="F2901" t="str">
            <v>CUSTOM4_TOTAL</v>
          </cell>
          <cell r="G2901" t="str">
            <v>CUSTOM5_TOTAL</v>
          </cell>
          <cell r="H2901" t="str">
            <v>120</v>
          </cell>
          <cell r="I2901" t="str">
            <v>CPOJ</v>
          </cell>
          <cell r="J2901">
            <v>66369387.759999998</v>
          </cell>
        </row>
        <row r="2902">
          <cell r="A2902" t="str">
            <v>P2450000000</v>
          </cell>
          <cell r="B2902" t="str">
            <v>FLOW_OTH</v>
          </cell>
          <cell r="C2902" t="str">
            <v>CUSTOM1_TOTAL</v>
          </cell>
          <cell r="D2902" t="str">
            <v>L</v>
          </cell>
          <cell r="E2902" t="str">
            <v>CUSTOM3_TOTAL</v>
          </cell>
          <cell r="F2902" t="str">
            <v>CUSTOM4_TOTAL</v>
          </cell>
          <cell r="G2902" t="str">
            <v>CUSTOM5_TOTAL</v>
          </cell>
          <cell r="H2902" t="str">
            <v>120</v>
          </cell>
          <cell r="I2902" t="str">
            <v>CPOJ</v>
          </cell>
          <cell r="J2902">
            <v>21466686.34</v>
          </cell>
        </row>
        <row r="2903">
          <cell r="A2903" t="str">
            <v>P2450000000</v>
          </cell>
          <cell r="B2903" t="str">
            <v>FLOW_OTH</v>
          </cell>
          <cell r="C2903" t="str">
            <v>CUSTOM1_TOTAL</v>
          </cell>
          <cell r="D2903" t="str">
            <v>N</v>
          </cell>
          <cell r="E2903" t="str">
            <v>CUSTOM3_TOTAL</v>
          </cell>
          <cell r="F2903" t="str">
            <v>CUSTOM4_TOTAL</v>
          </cell>
          <cell r="G2903" t="str">
            <v>CUSTOM5_TOTAL</v>
          </cell>
          <cell r="H2903" t="str">
            <v>120</v>
          </cell>
          <cell r="I2903" t="str">
            <v>CPOJ</v>
          </cell>
          <cell r="J2903">
            <v>89822819.700000003</v>
          </cell>
        </row>
        <row r="2904">
          <cell r="A2904" t="str">
            <v>P2452000000</v>
          </cell>
          <cell r="B2904" t="str">
            <v>FLOW_OTH</v>
          </cell>
          <cell r="C2904" t="str">
            <v>CUSTOM1_TOTAL</v>
          </cell>
          <cell r="D2904" t="str">
            <v>L</v>
          </cell>
          <cell r="E2904" t="str">
            <v>CUSTOM3_TOTAL</v>
          </cell>
          <cell r="F2904" t="str">
            <v>CUSTOM4_TOTAL</v>
          </cell>
          <cell r="G2904" t="str">
            <v>CUSTOM5_TOTAL</v>
          </cell>
          <cell r="H2904" t="str">
            <v>120</v>
          </cell>
          <cell r="I2904" t="str">
            <v>CPOJ</v>
          </cell>
          <cell r="J2904">
            <v>3213363.49</v>
          </cell>
        </row>
        <row r="2905">
          <cell r="A2905" t="str">
            <v>P2452000000</v>
          </cell>
          <cell r="B2905" t="str">
            <v>FLOW_OTH</v>
          </cell>
          <cell r="C2905" t="str">
            <v>CUSTOM1_TOTAL</v>
          </cell>
          <cell r="D2905" t="str">
            <v>N</v>
          </cell>
          <cell r="E2905" t="str">
            <v>CUSTOM3_TOTAL</v>
          </cell>
          <cell r="F2905" t="str">
            <v>CUSTOM4_TOTAL</v>
          </cell>
          <cell r="G2905" t="str">
            <v>CUSTOM5_TOTAL</v>
          </cell>
          <cell r="H2905" t="str">
            <v>120</v>
          </cell>
          <cell r="I2905" t="str">
            <v>CPOJ</v>
          </cell>
          <cell r="J2905">
            <v>49216672.100000001</v>
          </cell>
        </row>
        <row r="2906">
          <cell r="A2906" t="str">
            <v>P2452000120</v>
          </cell>
          <cell r="B2906" t="str">
            <v>FLOW_OTH</v>
          </cell>
          <cell r="C2906" t="str">
            <v>CUSTOM1_TOTAL</v>
          </cell>
          <cell r="D2906" t="str">
            <v>L</v>
          </cell>
          <cell r="E2906" t="str">
            <v>CUSTOM3_TOTAL</v>
          </cell>
          <cell r="F2906" t="str">
            <v>CUSTOM4_TOTAL</v>
          </cell>
          <cell r="G2906" t="str">
            <v>CUSTOM5_TOTAL</v>
          </cell>
          <cell r="H2906" t="str">
            <v>120</v>
          </cell>
          <cell r="I2906" t="str">
            <v>CPOJ</v>
          </cell>
          <cell r="J2906">
            <v>3213363.49</v>
          </cell>
        </row>
        <row r="2907">
          <cell r="A2907" t="str">
            <v>P2452000120</v>
          </cell>
          <cell r="B2907" t="str">
            <v>FLOW_OTH</v>
          </cell>
          <cell r="C2907" t="str">
            <v>CUSTOM1_TOTAL</v>
          </cell>
          <cell r="D2907" t="str">
            <v>N</v>
          </cell>
          <cell r="E2907" t="str">
            <v>CUSTOM3_TOTAL</v>
          </cell>
          <cell r="F2907" t="str">
            <v>CUSTOM4_TOTAL</v>
          </cell>
          <cell r="G2907" t="str">
            <v>CUSTOM5_TOTAL</v>
          </cell>
          <cell r="H2907" t="str">
            <v>120</v>
          </cell>
          <cell r="I2907" t="str">
            <v>CPOJ</v>
          </cell>
          <cell r="J2907">
            <v>37832368.659999996</v>
          </cell>
        </row>
        <row r="2908">
          <cell r="A2908" t="str">
            <v>P2452000130</v>
          </cell>
          <cell r="B2908" t="str">
            <v>FLOW_OTH</v>
          </cell>
          <cell r="C2908" t="str">
            <v>CUSTOM1_TOTAL</v>
          </cell>
          <cell r="D2908" t="str">
            <v>N</v>
          </cell>
          <cell r="E2908" t="str">
            <v>CUSTOM3_TOTAL</v>
          </cell>
          <cell r="F2908" t="str">
            <v>CUSTOM4_TOTAL</v>
          </cell>
          <cell r="G2908" t="str">
            <v>CUSTOM5_TOTAL</v>
          </cell>
          <cell r="H2908" t="str">
            <v>120</v>
          </cell>
          <cell r="I2908" t="str">
            <v>CPOJ</v>
          </cell>
          <cell r="J2908">
            <v>11384303.439999999</v>
          </cell>
        </row>
        <row r="2909">
          <cell r="A2909" t="str">
            <v>P2454000000</v>
          </cell>
          <cell r="B2909" t="str">
            <v>FLOW_OTH</v>
          </cell>
          <cell r="C2909" t="str">
            <v>CUSTOM1_TOTAL</v>
          </cell>
          <cell r="D2909" t="str">
            <v>L</v>
          </cell>
          <cell r="E2909" t="str">
            <v>CUSTOM3_TOTAL</v>
          </cell>
          <cell r="F2909" t="str">
            <v>CUSTOM4_TOTAL</v>
          </cell>
          <cell r="G2909" t="str">
            <v>CUSTOM5_TOTAL</v>
          </cell>
          <cell r="H2909" t="str">
            <v>120</v>
          </cell>
          <cell r="I2909" t="str">
            <v>CPOJ</v>
          </cell>
          <cell r="J2909">
            <v>18035451.609999999</v>
          </cell>
        </row>
        <row r="2910">
          <cell r="A2910" t="str">
            <v>P2454000000</v>
          </cell>
          <cell r="B2910" t="str">
            <v>FLOW_OTH</v>
          </cell>
          <cell r="C2910" t="str">
            <v>CUSTOM1_TOTAL</v>
          </cell>
          <cell r="D2910" t="str">
            <v>N</v>
          </cell>
          <cell r="E2910" t="str">
            <v>CUSTOM3_TOTAL</v>
          </cell>
          <cell r="F2910" t="str">
            <v>CUSTOM4_TOTAL</v>
          </cell>
          <cell r="G2910" t="str">
            <v>CUSTOM5_TOTAL</v>
          </cell>
          <cell r="H2910" t="str">
            <v>120</v>
          </cell>
          <cell r="I2910" t="str">
            <v>CPOJ</v>
          </cell>
          <cell r="J2910">
            <v>40021250.840000004</v>
          </cell>
        </row>
        <row r="2911">
          <cell r="A2911" t="str">
            <v>P2454100000</v>
          </cell>
          <cell r="B2911" t="str">
            <v>FLOW_OTH</v>
          </cell>
          <cell r="C2911" t="str">
            <v>CUSTOM1_TOTAL</v>
          </cell>
          <cell r="D2911" t="str">
            <v>L</v>
          </cell>
          <cell r="E2911" t="str">
            <v>CUSTOM3_TOTAL</v>
          </cell>
          <cell r="F2911" t="str">
            <v>CUSTOM4_TOTAL</v>
          </cell>
          <cell r="G2911" t="str">
            <v>CUSTOM5_TOTAL</v>
          </cell>
          <cell r="H2911" t="str">
            <v>120</v>
          </cell>
          <cell r="I2911" t="str">
            <v>CPOJ</v>
          </cell>
          <cell r="J2911">
            <v>1295078.81</v>
          </cell>
        </row>
        <row r="2912">
          <cell r="A2912" t="str">
            <v>P2454100000</v>
          </cell>
          <cell r="B2912" t="str">
            <v>FLOW_OTH</v>
          </cell>
          <cell r="C2912" t="str">
            <v>CUSTOM1_TOTAL</v>
          </cell>
          <cell r="D2912" t="str">
            <v>N</v>
          </cell>
          <cell r="E2912" t="str">
            <v>CUSTOM3_TOTAL</v>
          </cell>
          <cell r="F2912" t="str">
            <v>CUSTOM4_TOTAL</v>
          </cell>
          <cell r="G2912" t="str">
            <v>CUSTOM5_TOTAL</v>
          </cell>
          <cell r="H2912" t="str">
            <v>120</v>
          </cell>
          <cell r="I2912" t="str">
            <v>CPOJ</v>
          </cell>
          <cell r="J2912">
            <v>6019669.6600000001</v>
          </cell>
        </row>
        <row r="2913">
          <cell r="A2913" t="str">
            <v>P2454100010</v>
          </cell>
          <cell r="B2913" t="str">
            <v>FLOW_OTH</v>
          </cell>
          <cell r="C2913" t="str">
            <v>CUSTOM1_TOTAL</v>
          </cell>
          <cell r="D2913" t="str">
            <v>N</v>
          </cell>
          <cell r="E2913" t="str">
            <v>CUSTOM3_TOTAL</v>
          </cell>
          <cell r="F2913" t="str">
            <v>CUSTOM4_TOTAL</v>
          </cell>
          <cell r="G2913" t="str">
            <v>CUSTOM5_TOTAL</v>
          </cell>
          <cell r="H2913" t="str">
            <v>120</v>
          </cell>
          <cell r="I2913" t="str">
            <v>CPOJ</v>
          </cell>
          <cell r="J2913">
            <v>5255883.58</v>
          </cell>
        </row>
        <row r="2914">
          <cell r="A2914" t="str">
            <v>P2454100020</v>
          </cell>
          <cell r="B2914" t="str">
            <v>FLOW_OTH</v>
          </cell>
          <cell r="C2914" t="str">
            <v>CUSTOM1_TOTAL</v>
          </cell>
          <cell r="D2914" t="str">
            <v>L</v>
          </cell>
          <cell r="E2914" t="str">
            <v>CUSTOM3_TOTAL</v>
          </cell>
          <cell r="F2914" t="str">
            <v>CUSTOM4_TOTAL</v>
          </cell>
          <cell r="G2914" t="str">
            <v>CUSTOM5_TOTAL</v>
          </cell>
          <cell r="H2914" t="str">
            <v>120</v>
          </cell>
          <cell r="I2914" t="str">
            <v>CPOJ</v>
          </cell>
          <cell r="J2914">
            <v>1295078.81</v>
          </cell>
        </row>
        <row r="2915">
          <cell r="A2915" t="str">
            <v>P2454100020</v>
          </cell>
          <cell r="B2915" t="str">
            <v>FLOW_OTH</v>
          </cell>
          <cell r="C2915" t="str">
            <v>CUSTOM1_TOTAL</v>
          </cell>
          <cell r="D2915" t="str">
            <v>N</v>
          </cell>
          <cell r="E2915" t="str">
            <v>CUSTOM3_TOTAL</v>
          </cell>
          <cell r="F2915" t="str">
            <v>CUSTOM4_TOTAL</v>
          </cell>
          <cell r="G2915" t="str">
            <v>CUSTOM5_TOTAL</v>
          </cell>
          <cell r="H2915" t="str">
            <v>120</v>
          </cell>
          <cell r="I2915" t="str">
            <v>CPOJ</v>
          </cell>
          <cell r="J2915">
            <v>763786.08</v>
          </cell>
        </row>
        <row r="2916">
          <cell r="A2916" t="str">
            <v>P2454200000</v>
          </cell>
          <cell r="B2916" t="str">
            <v>FLOW_OTH</v>
          </cell>
          <cell r="C2916" t="str">
            <v>CUSTOM1_TOTAL</v>
          </cell>
          <cell r="D2916" t="str">
            <v>L</v>
          </cell>
          <cell r="E2916" t="str">
            <v>CUSTOM3_TOTAL</v>
          </cell>
          <cell r="F2916" t="str">
            <v>CUSTOM4_TOTAL</v>
          </cell>
          <cell r="G2916" t="str">
            <v>CUSTOM5_TOTAL</v>
          </cell>
          <cell r="H2916" t="str">
            <v>120</v>
          </cell>
          <cell r="I2916" t="str">
            <v>CPOJ</v>
          </cell>
          <cell r="J2916">
            <v>16740372.800000001</v>
          </cell>
        </row>
        <row r="2917">
          <cell r="A2917" t="str">
            <v>P2454200000</v>
          </cell>
          <cell r="B2917" t="str">
            <v>FLOW_OTH</v>
          </cell>
          <cell r="C2917" t="str">
            <v>CUSTOM1_TOTAL</v>
          </cell>
          <cell r="D2917" t="str">
            <v>N</v>
          </cell>
          <cell r="E2917" t="str">
            <v>CUSTOM3_TOTAL</v>
          </cell>
          <cell r="F2917" t="str">
            <v>CUSTOM4_TOTAL</v>
          </cell>
          <cell r="G2917" t="str">
            <v>CUSTOM5_TOTAL</v>
          </cell>
          <cell r="H2917" t="str">
            <v>120</v>
          </cell>
          <cell r="I2917" t="str">
            <v>CPOJ</v>
          </cell>
          <cell r="J2917">
            <v>4897291</v>
          </cell>
        </row>
        <row r="2918">
          <cell r="A2918" t="str">
            <v>P2454200010</v>
          </cell>
          <cell r="B2918" t="str">
            <v>FLOW_OTH</v>
          </cell>
          <cell r="C2918" t="str">
            <v>CUSTOM1_TOTAL</v>
          </cell>
          <cell r="D2918" t="str">
            <v>L</v>
          </cell>
          <cell r="E2918" t="str">
            <v>CUSTOM3_TOTAL</v>
          </cell>
          <cell r="F2918" t="str">
            <v>CUSTOM4_TOTAL</v>
          </cell>
          <cell r="G2918" t="str">
            <v>CUSTOM5_TOTAL</v>
          </cell>
          <cell r="H2918" t="str">
            <v>120</v>
          </cell>
          <cell r="I2918" t="str">
            <v>CPOJ</v>
          </cell>
          <cell r="J2918">
            <v>16740372.800000001</v>
          </cell>
        </row>
        <row r="2919">
          <cell r="A2919" t="str">
            <v>P2454200010</v>
          </cell>
          <cell r="B2919" t="str">
            <v>FLOW_OTH</v>
          </cell>
          <cell r="C2919" t="str">
            <v>CUSTOM1_TOTAL</v>
          </cell>
          <cell r="D2919" t="str">
            <v>N</v>
          </cell>
          <cell r="E2919" t="str">
            <v>CUSTOM3_TOTAL</v>
          </cell>
          <cell r="F2919" t="str">
            <v>CUSTOM4_TOTAL</v>
          </cell>
          <cell r="G2919" t="str">
            <v>CUSTOM5_TOTAL</v>
          </cell>
          <cell r="H2919" t="str">
            <v>120</v>
          </cell>
          <cell r="I2919" t="str">
            <v>CPOJ</v>
          </cell>
          <cell r="J2919">
            <v>4897291</v>
          </cell>
        </row>
        <row r="2920">
          <cell r="A2920" t="str">
            <v>P2454300000</v>
          </cell>
          <cell r="B2920" t="str">
            <v>FLOW_OTH</v>
          </cell>
          <cell r="C2920" t="str">
            <v>CUSTOM1_TOTAL</v>
          </cell>
          <cell r="D2920" t="str">
            <v>N</v>
          </cell>
          <cell r="E2920" t="str">
            <v>CUSTOM3_TOTAL</v>
          </cell>
          <cell r="F2920" t="str">
            <v>CUSTOM4_TOTAL</v>
          </cell>
          <cell r="G2920" t="str">
            <v>CUSTOM5_TOTAL</v>
          </cell>
          <cell r="H2920" t="str">
            <v>120</v>
          </cell>
          <cell r="I2920" t="str">
            <v>CPOJ</v>
          </cell>
          <cell r="J2920">
            <v>29104290.18</v>
          </cell>
        </row>
        <row r="2921">
          <cell r="A2921" t="str">
            <v>P2454300050</v>
          </cell>
          <cell r="B2921" t="str">
            <v>FLOW_OTH</v>
          </cell>
          <cell r="C2921" t="str">
            <v>CUSTOM1_TOTAL</v>
          </cell>
          <cell r="D2921" t="str">
            <v>N</v>
          </cell>
          <cell r="E2921" t="str">
            <v>CUSTOM3_TOTAL</v>
          </cell>
          <cell r="F2921" t="str">
            <v>CUSTOM4_TOTAL</v>
          </cell>
          <cell r="G2921" t="str">
            <v>CUSTOM5_TOTAL</v>
          </cell>
          <cell r="H2921" t="str">
            <v>120</v>
          </cell>
          <cell r="I2921" t="str">
            <v>CPOJ</v>
          </cell>
          <cell r="J2921">
            <v>29104290.18</v>
          </cell>
        </row>
        <row r="2922">
          <cell r="A2922" t="str">
            <v>P2455000000</v>
          </cell>
          <cell r="B2922" t="str">
            <v>FLOW_OTH</v>
          </cell>
          <cell r="C2922" t="str">
            <v>CUSTOM1_TOTAL</v>
          </cell>
          <cell r="D2922" t="str">
            <v>L</v>
          </cell>
          <cell r="E2922" t="str">
            <v>CUSTOM3_TOTAL</v>
          </cell>
          <cell r="F2922" t="str">
            <v>CUSTOM4_TOTAL</v>
          </cell>
          <cell r="G2922" t="str">
            <v>CUSTOM5_TOTAL</v>
          </cell>
          <cell r="H2922" t="str">
            <v>120</v>
          </cell>
          <cell r="I2922" t="str">
            <v>CPOJ</v>
          </cell>
          <cell r="J2922">
            <v>217871.24</v>
          </cell>
        </row>
        <row r="2923">
          <cell r="A2923" t="str">
            <v>P2455000000</v>
          </cell>
          <cell r="B2923" t="str">
            <v>FLOW_OTH</v>
          </cell>
          <cell r="C2923" t="str">
            <v>CUSTOM1_TOTAL</v>
          </cell>
          <cell r="D2923" t="str">
            <v>N</v>
          </cell>
          <cell r="E2923" t="str">
            <v>CUSTOM3_TOTAL</v>
          </cell>
          <cell r="F2923" t="str">
            <v>CUSTOM4_TOTAL</v>
          </cell>
          <cell r="G2923" t="str">
            <v>CUSTOM5_TOTAL</v>
          </cell>
          <cell r="H2923" t="str">
            <v>120</v>
          </cell>
          <cell r="I2923" t="str">
            <v>CPOJ</v>
          </cell>
          <cell r="J2923">
            <v>584896.76</v>
          </cell>
        </row>
        <row r="2924">
          <cell r="A2924" t="str">
            <v>P2455000010</v>
          </cell>
          <cell r="B2924" t="str">
            <v>FLOW_OTH</v>
          </cell>
          <cell r="C2924" t="str">
            <v>CUSTOM1_TOTAL</v>
          </cell>
          <cell r="D2924" t="str">
            <v>L</v>
          </cell>
          <cell r="E2924" t="str">
            <v>CUSTOM3_TOTAL</v>
          </cell>
          <cell r="F2924" t="str">
            <v>CUSTOM4_TOTAL</v>
          </cell>
          <cell r="G2924" t="str">
            <v>CUSTOM5_TOTAL</v>
          </cell>
          <cell r="H2924" t="str">
            <v>120</v>
          </cell>
          <cell r="I2924" t="str">
            <v>CPOJ</v>
          </cell>
          <cell r="J2924">
            <v>217871.24</v>
          </cell>
        </row>
        <row r="2925">
          <cell r="A2925" t="str">
            <v>P2455000010</v>
          </cell>
          <cell r="B2925" t="str">
            <v>FLOW_OTH</v>
          </cell>
          <cell r="C2925" t="str">
            <v>CUSTOM1_TOTAL</v>
          </cell>
          <cell r="D2925" t="str">
            <v>N</v>
          </cell>
          <cell r="E2925" t="str">
            <v>CUSTOM3_TOTAL</v>
          </cell>
          <cell r="F2925" t="str">
            <v>CUSTOM4_TOTAL</v>
          </cell>
          <cell r="G2925" t="str">
            <v>CUSTOM5_TOTAL</v>
          </cell>
          <cell r="H2925" t="str">
            <v>120</v>
          </cell>
          <cell r="I2925" t="str">
            <v>CPOJ</v>
          </cell>
          <cell r="J2925">
            <v>584896.76</v>
          </cell>
        </row>
        <row r="2926">
          <cell r="A2926" t="str">
            <v>P2500000000</v>
          </cell>
          <cell r="B2926" t="str">
            <v>FLOW_OTH</v>
          </cell>
          <cell r="C2926" t="str">
            <v>CUSTOM1_TOTAL</v>
          </cell>
          <cell r="D2926" t="str">
            <v>CUSTOM2_OTH</v>
          </cell>
          <cell r="E2926" t="str">
            <v>CUSTOM3_TOTAL</v>
          </cell>
          <cell r="F2926" t="str">
            <v>CUSTOM4_TOTAL</v>
          </cell>
          <cell r="G2926" t="str">
            <v>CUSTOM5_TOTAL</v>
          </cell>
          <cell r="H2926" t="str">
            <v>120</v>
          </cell>
          <cell r="I2926" t="str">
            <v>CPOJ</v>
          </cell>
          <cell r="J2926">
            <v>4.25</v>
          </cell>
        </row>
        <row r="2927">
          <cell r="A2927" t="str">
            <v>P2500000000</v>
          </cell>
          <cell r="B2927" t="str">
            <v>FLOW_OTH</v>
          </cell>
          <cell r="C2927" t="str">
            <v>CUSTOM1_TOTAL</v>
          </cell>
          <cell r="D2927" t="str">
            <v>L</v>
          </cell>
          <cell r="E2927" t="str">
            <v>CUSTOM3_TOTAL</v>
          </cell>
          <cell r="F2927" t="str">
            <v>CUSTOM4_TOTAL</v>
          </cell>
          <cell r="G2927" t="str">
            <v>CUSTOM5_TOTAL</v>
          </cell>
          <cell r="H2927" t="str">
            <v>120</v>
          </cell>
          <cell r="I2927" t="str">
            <v>CPOJ</v>
          </cell>
          <cell r="J2927">
            <v>1090712182.04</v>
          </cell>
        </row>
        <row r="2928">
          <cell r="A2928" t="str">
            <v>P2500000000</v>
          </cell>
          <cell r="B2928" t="str">
            <v>FLOW_OTH</v>
          </cell>
          <cell r="C2928" t="str">
            <v>CUSTOM1_TOTAL</v>
          </cell>
          <cell r="D2928" t="str">
            <v>N</v>
          </cell>
          <cell r="E2928" t="str">
            <v>CUSTOM3_TOTAL</v>
          </cell>
          <cell r="F2928" t="str">
            <v>CUSTOM4_TOTAL</v>
          </cell>
          <cell r="G2928" t="str">
            <v>CUSTOM5_TOTAL</v>
          </cell>
          <cell r="H2928" t="str">
            <v>120</v>
          </cell>
          <cell r="I2928" t="str">
            <v>CPOJ</v>
          </cell>
          <cell r="J2928">
            <v>2280884096.1199999</v>
          </cell>
        </row>
        <row r="2929">
          <cell r="A2929" t="str">
            <v>P2510000000</v>
          </cell>
          <cell r="B2929" t="str">
            <v>FLOW_OTH</v>
          </cell>
          <cell r="C2929" t="str">
            <v>CUSTOM1_TOTAL</v>
          </cell>
          <cell r="D2929" t="str">
            <v>CUSTOM2_OTH</v>
          </cell>
          <cell r="E2929" t="str">
            <v>CUSTOM3_TOTAL</v>
          </cell>
          <cell r="F2929" t="str">
            <v>CUSTOM4_TOTAL</v>
          </cell>
          <cell r="G2929" t="str">
            <v>CUSTOM5_TOTAL</v>
          </cell>
          <cell r="H2929" t="str">
            <v>120</v>
          </cell>
          <cell r="I2929" t="str">
            <v>CPOJ</v>
          </cell>
          <cell r="J2929">
            <v>3.47</v>
          </cell>
        </row>
        <row r="2930">
          <cell r="A2930" t="str">
            <v>P2510000000</v>
          </cell>
          <cell r="B2930" t="str">
            <v>FLOW_OTH</v>
          </cell>
          <cell r="C2930" t="str">
            <v>CUSTOM1_TOTAL</v>
          </cell>
          <cell r="D2930" t="str">
            <v>L</v>
          </cell>
          <cell r="E2930" t="str">
            <v>CUSTOM3_TOTAL</v>
          </cell>
          <cell r="F2930" t="str">
            <v>CUSTOM4_TOTAL</v>
          </cell>
          <cell r="G2930" t="str">
            <v>CUSTOM5_TOTAL</v>
          </cell>
          <cell r="H2930" t="str">
            <v>120</v>
          </cell>
          <cell r="I2930" t="str">
            <v>CPOJ</v>
          </cell>
          <cell r="J2930">
            <v>642019936.98000002</v>
          </cell>
        </row>
        <row r="2931">
          <cell r="A2931" t="str">
            <v>P2510000000</v>
          </cell>
          <cell r="B2931" t="str">
            <v>FLOW_OTH</v>
          </cell>
          <cell r="C2931" t="str">
            <v>CUSTOM1_TOTAL</v>
          </cell>
          <cell r="D2931" t="str">
            <v>N</v>
          </cell>
          <cell r="E2931" t="str">
            <v>CUSTOM3_TOTAL</v>
          </cell>
          <cell r="F2931" t="str">
            <v>CUSTOM4_TOTAL</v>
          </cell>
          <cell r="G2931" t="str">
            <v>CUSTOM5_TOTAL</v>
          </cell>
          <cell r="H2931" t="str">
            <v>120</v>
          </cell>
          <cell r="I2931" t="str">
            <v>CPOJ</v>
          </cell>
          <cell r="J2931">
            <v>1389417469.27</v>
          </cell>
        </row>
        <row r="2932">
          <cell r="A2932" t="str">
            <v>P2511000000</v>
          </cell>
          <cell r="B2932" t="str">
            <v>FLOW_OTH</v>
          </cell>
          <cell r="C2932" t="str">
            <v>CUSTOM1_TOTAL</v>
          </cell>
          <cell r="D2932" t="str">
            <v>CUSTOM2_OTH</v>
          </cell>
          <cell r="E2932" t="str">
            <v>CUSTOM3_TOTAL</v>
          </cell>
          <cell r="F2932" t="str">
            <v>CUSTOM4_TOTAL</v>
          </cell>
          <cell r="G2932" t="str">
            <v>CUSTOM5_TOTAL</v>
          </cell>
          <cell r="H2932" t="str">
            <v>120</v>
          </cell>
          <cell r="I2932" t="str">
            <v>CPOJ</v>
          </cell>
          <cell r="J2932">
            <v>-0.25</v>
          </cell>
        </row>
        <row r="2933">
          <cell r="A2933" t="str">
            <v>P2511000000</v>
          </cell>
          <cell r="B2933" t="str">
            <v>FLOW_OTH</v>
          </cell>
          <cell r="C2933" t="str">
            <v>CUSTOM1_TOTAL</v>
          </cell>
          <cell r="D2933" t="str">
            <v>L</v>
          </cell>
          <cell r="E2933" t="str">
            <v>CUSTOM3_TOTAL</v>
          </cell>
          <cell r="F2933" t="str">
            <v>CUSTOM4_TOTAL</v>
          </cell>
          <cell r="G2933" t="str">
            <v>CUSTOM5_TOTAL</v>
          </cell>
          <cell r="H2933" t="str">
            <v>120</v>
          </cell>
          <cell r="I2933" t="str">
            <v>CPOJ</v>
          </cell>
          <cell r="J2933">
            <v>746917054.44000006</v>
          </cell>
        </row>
        <row r="2934">
          <cell r="A2934" t="str">
            <v>P2511000000</v>
          </cell>
          <cell r="B2934" t="str">
            <v>FLOW_OTH</v>
          </cell>
          <cell r="C2934" t="str">
            <v>CUSTOM1_TOTAL</v>
          </cell>
          <cell r="D2934" t="str">
            <v>N</v>
          </cell>
          <cell r="E2934" t="str">
            <v>CUSTOM3_TOTAL</v>
          </cell>
          <cell r="F2934" t="str">
            <v>CUSTOM4_TOTAL</v>
          </cell>
          <cell r="G2934" t="str">
            <v>CUSTOM5_TOTAL</v>
          </cell>
          <cell r="H2934" t="str">
            <v>120</v>
          </cell>
          <cell r="I2934" t="str">
            <v>CPOJ</v>
          </cell>
          <cell r="J2934">
            <v>2976783606.9200001</v>
          </cell>
        </row>
        <row r="2935">
          <cell r="A2935" t="str">
            <v>P2511000010</v>
          </cell>
          <cell r="B2935" t="str">
            <v>FLOW_OTH</v>
          </cell>
          <cell r="C2935" t="str">
            <v>CUSTOM1_TOTAL</v>
          </cell>
          <cell r="D2935" t="str">
            <v>L</v>
          </cell>
          <cell r="E2935" t="str">
            <v>CUSTOM3_TOTAL</v>
          </cell>
          <cell r="F2935" t="str">
            <v>CUSTOM4_TOTAL</v>
          </cell>
          <cell r="G2935" t="str">
            <v>CUSTOM5_TOTAL</v>
          </cell>
          <cell r="H2935" t="str">
            <v>120</v>
          </cell>
          <cell r="I2935" t="str">
            <v>CPOJ</v>
          </cell>
          <cell r="J2935">
            <v>656739694.38999999</v>
          </cell>
        </row>
        <row r="2936">
          <cell r="A2936" t="str">
            <v>P2511000020</v>
          </cell>
          <cell r="B2936" t="str">
            <v>FLOW_OTH</v>
          </cell>
          <cell r="C2936" t="str">
            <v>CUSTOM1_TOTAL</v>
          </cell>
          <cell r="D2936" t="str">
            <v>CUSTOM2_OTH</v>
          </cell>
          <cell r="E2936" t="str">
            <v>CUSTOM3_TOTAL</v>
          </cell>
          <cell r="F2936" t="str">
            <v>CUSTOM4_TOTAL</v>
          </cell>
          <cell r="G2936" t="str">
            <v>CUSTOM5_TOTAL</v>
          </cell>
          <cell r="H2936" t="str">
            <v>120</v>
          </cell>
          <cell r="I2936" t="str">
            <v>CPOJ</v>
          </cell>
          <cell r="J2936">
            <v>-0.01</v>
          </cell>
        </row>
        <row r="2937">
          <cell r="A2937" t="str">
            <v>P2511000020</v>
          </cell>
          <cell r="B2937" t="str">
            <v>FLOW_OTH</v>
          </cell>
          <cell r="C2937" t="str">
            <v>CUSTOM1_TOTAL</v>
          </cell>
          <cell r="D2937" t="str">
            <v>L</v>
          </cell>
          <cell r="E2937" t="str">
            <v>CUSTOM3_TOTAL</v>
          </cell>
          <cell r="F2937" t="str">
            <v>CUSTOM4_TOTAL</v>
          </cell>
          <cell r="G2937" t="str">
            <v>CUSTOM5_TOTAL</v>
          </cell>
          <cell r="H2937" t="str">
            <v>120</v>
          </cell>
          <cell r="I2937" t="str">
            <v>CPOJ</v>
          </cell>
          <cell r="J2937">
            <v>3504452.05</v>
          </cell>
        </row>
        <row r="2938">
          <cell r="A2938" t="str">
            <v>P2511000020</v>
          </cell>
          <cell r="B2938" t="str">
            <v>FLOW_OTH</v>
          </cell>
          <cell r="C2938" t="str">
            <v>CUSTOM1_TOTAL</v>
          </cell>
          <cell r="D2938" t="str">
            <v>N</v>
          </cell>
          <cell r="E2938" t="str">
            <v>CUSTOM3_TOTAL</v>
          </cell>
          <cell r="F2938" t="str">
            <v>CUSTOM4_TOTAL</v>
          </cell>
          <cell r="G2938" t="str">
            <v>CUSTOM5_TOTAL</v>
          </cell>
          <cell r="H2938" t="str">
            <v>120</v>
          </cell>
          <cell r="I2938" t="str">
            <v>CPOJ</v>
          </cell>
          <cell r="J2938">
            <v>2772803175.25</v>
          </cell>
        </row>
        <row r="2939">
          <cell r="A2939" t="str">
            <v>P2511000040</v>
          </cell>
          <cell r="B2939" t="str">
            <v>FLOW_OTH</v>
          </cell>
          <cell r="C2939" t="str">
            <v>CUSTOM1_TOTAL</v>
          </cell>
          <cell r="D2939" t="str">
            <v>CUSTOM2_OTH</v>
          </cell>
          <cell r="E2939" t="str">
            <v>CUSTOM3_TOTAL</v>
          </cell>
          <cell r="F2939" t="str">
            <v>CUSTOM4_TOTAL</v>
          </cell>
          <cell r="G2939" t="str">
            <v>CUSTOM5_TOTAL</v>
          </cell>
          <cell r="H2939" t="str">
            <v>120</v>
          </cell>
          <cell r="I2939" t="str">
            <v>CPOJ</v>
          </cell>
          <cell r="J2939">
            <v>-0.24</v>
          </cell>
        </row>
        <row r="2940">
          <cell r="A2940" t="str">
            <v>P2511000040</v>
          </cell>
          <cell r="B2940" t="str">
            <v>FLOW_OTH</v>
          </cell>
          <cell r="C2940" t="str">
            <v>CUSTOM1_TOTAL</v>
          </cell>
          <cell r="D2940" t="str">
            <v>N</v>
          </cell>
          <cell r="E2940" t="str">
            <v>CUSTOM3_TOTAL</v>
          </cell>
          <cell r="F2940" t="str">
            <v>CUSTOM4_TOTAL</v>
          </cell>
          <cell r="G2940" t="str">
            <v>CUSTOM5_TOTAL</v>
          </cell>
          <cell r="H2940" t="str">
            <v>120</v>
          </cell>
          <cell r="I2940" t="str">
            <v>CPOJ</v>
          </cell>
          <cell r="J2940">
            <v>65590034.609999999</v>
          </cell>
        </row>
        <row r="2941">
          <cell r="A2941" t="str">
            <v>P2511000050</v>
          </cell>
          <cell r="B2941" t="str">
            <v>FLOW_OTH</v>
          </cell>
          <cell r="C2941" t="str">
            <v>CUSTOM1_TOTAL</v>
          </cell>
          <cell r="D2941" t="str">
            <v>N</v>
          </cell>
          <cell r="E2941" t="str">
            <v>CUSTOM3_TOTAL</v>
          </cell>
          <cell r="F2941" t="str">
            <v>CUSTOM4_TOTAL</v>
          </cell>
          <cell r="G2941" t="str">
            <v>CUSTOM5_TOTAL</v>
          </cell>
          <cell r="H2941" t="str">
            <v>120</v>
          </cell>
          <cell r="I2941" t="str">
            <v>CPOJ</v>
          </cell>
          <cell r="J2941">
            <v>2354253.2599999998</v>
          </cell>
        </row>
        <row r="2942">
          <cell r="A2942" t="str">
            <v>P2511000060</v>
          </cell>
          <cell r="B2942" t="str">
            <v>FLOW_OTH</v>
          </cell>
          <cell r="C2942" t="str">
            <v>CUSTOM1_TOTAL</v>
          </cell>
          <cell r="D2942" t="str">
            <v>L</v>
          </cell>
          <cell r="E2942" t="str">
            <v>CUSTOM3_TOTAL</v>
          </cell>
          <cell r="F2942" t="str">
            <v>CUSTOM4_TOTAL</v>
          </cell>
          <cell r="G2942" t="str">
            <v>CUSTOM5_TOTAL</v>
          </cell>
          <cell r="H2942" t="str">
            <v>120</v>
          </cell>
          <cell r="I2942" t="str">
            <v>CPOJ</v>
          </cell>
          <cell r="J2942">
            <v>86672908</v>
          </cell>
        </row>
        <row r="2943">
          <cell r="A2943" t="str">
            <v>P2511000060</v>
          </cell>
          <cell r="B2943" t="str">
            <v>FLOW_OTH</v>
          </cell>
          <cell r="C2943" t="str">
            <v>CUSTOM1_TOTAL</v>
          </cell>
          <cell r="D2943" t="str">
            <v>N</v>
          </cell>
          <cell r="E2943" t="str">
            <v>CUSTOM3_TOTAL</v>
          </cell>
          <cell r="F2943" t="str">
            <v>CUSTOM4_TOTAL</v>
          </cell>
          <cell r="G2943" t="str">
            <v>CUSTOM5_TOTAL</v>
          </cell>
          <cell r="H2943" t="str">
            <v>120</v>
          </cell>
          <cell r="I2943" t="str">
            <v>CPOJ</v>
          </cell>
          <cell r="J2943">
            <v>136036143.80000001</v>
          </cell>
        </row>
        <row r="2944">
          <cell r="A2944" t="str">
            <v>P2512000000</v>
          </cell>
          <cell r="B2944" t="str">
            <v>FLOW_OTH</v>
          </cell>
          <cell r="C2944" t="str">
            <v>CUSTOM1_TOTAL</v>
          </cell>
          <cell r="D2944" t="str">
            <v>CUSTOM2_OTH</v>
          </cell>
          <cell r="E2944" t="str">
            <v>CUSTOM3_TOTAL</v>
          </cell>
          <cell r="F2944" t="str">
            <v>CUSTOM4_TOTAL</v>
          </cell>
          <cell r="G2944" t="str">
            <v>CUSTOM5_TOTAL</v>
          </cell>
          <cell r="H2944" t="str">
            <v>120</v>
          </cell>
          <cell r="I2944" t="str">
            <v>CPOJ</v>
          </cell>
          <cell r="J2944">
            <v>0.12</v>
          </cell>
        </row>
        <row r="2945">
          <cell r="A2945" t="str">
            <v>P2512000000</v>
          </cell>
          <cell r="B2945" t="str">
            <v>FLOW_OTH</v>
          </cell>
          <cell r="C2945" t="str">
            <v>CUSTOM1_TOTAL</v>
          </cell>
          <cell r="D2945" t="str">
            <v>L</v>
          </cell>
          <cell r="E2945" t="str">
            <v>CUSTOM3_TOTAL</v>
          </cell>
          <cell r="F2945" t="str">
            <v>CUSTOM4_TOTAL</v>
          </cell>
          <cell r="G2945" t="str">
            <v>CUSTOM5_TOTAL</v>
          </cell>
          <cell r="H2945" t="str">
            <v>120</v>
          </cell>
          <cell r="I2945" t="str">
            <v>CPOJ</v>
          </cell>
          <cell r="J2945">
            <v>117923956.09</v>
          </cell>
        </row>
        <row r="2946">
          <cell r="A2946" t="str">
            <v>P2512000000</v>
          </cell>
          <cell r="B2946" t="str">
            <v>FLOW_OTH</v>
          </cell>
          <cell r="C2946" t="str">
            <v>CUSTOM1_TOTAL</v>
          </cell>
          <cell r="D2946" t="str">
            <v>N</v>
          </cell>
          <cell r="E2946" t="str">
            <v>CUSTOM3_TOTAL</v>
          </cell>
          <cell r="F2946" t="str">
            <v>CUSTOM4_TOTAL</v>
          </cell>
          <cell r="G2946" t="str">
            <v>CUSTOM5_TOTAL</v>
          </cell>
          <cell r="H2946" t="str">
            <v>120</v>
          </cell>
          <cell r="I2946" t="str">
            <v>CPOJ</v>
          </cell>
          <cell r="J2946">
            <v>381117198</v>
          </cell>
        </row>
        <row r="2947">
          <cell r="A2947" t="str">
            <v>P2512000010</v>
          </cell>
          <cell r="B2947" t="str">
            <v>FLOW_OTH</v>
          </cell>
          <cell r="C2947" t="str">
            <v>CUSTOM1_TOTAL</v>
          </cell>
          <cell r="D2947" t="str">
            <v>CUSTOM2_OTH</v>
          </cell>
          <cell r="E2947" t="str">
            <v>CUSTOM3_TOTAL</v>
          </cell>
          <cell r="F2947" t="str">
            <v>CUSTOM4_TOTAL</v>
          </cell>
          <cell r="G2947" t="str">
            <v>CUSTOM5_TOTAL</v>
          </cell>
          <cell r="H2947" t="str">
            <v>120</v>
          </cell>
          <cell r="I2947" t="str">
            <v>CPOJ</v>
          </cell>
          <cell r="J2947">
            <v>0.12</v>
          </cell>
        </row>
        <row r="2948">
          <cell r="A2948" t="str">
            <v>P2512000010</v>
          </cell>
          <cell r="B2948" t="str">
            <v>FLOW_OTH</v>
          </cell>
          <cell r="C2948" t="str">
            <v>CUSTOM1_TOTAL</v>
          </cell>
          <cell r="D2948" t="str">
            <v>L</v>
          </cell>
          <cell r="E2948" t="str">
            <v>CUSTOM3_TOTAL</v>
          </cell>
          <cell r="F2948" t="str">
            <v>CUSTOM4_TOTAL</v>
          </cell>
          <cell r="G2948" t="str">
            <v>CUSTOM5_TOTAL</v>
          </cell>
          <cell r="H2948" t="str">
            <v>120</v>
          </cell>
          <cell r="I2948" t="str">
            <v>CPOJ</v>
          </cell>
          <cell r="J2948">
            <v>117923956.09</v>
          </cell>
        </row>
        <row r="2949">
          <cell r="A2949" t="str">
            <v>P2512000010</v>
          </cell>
          <cell r="B2949" t="str">
            <v>FLOW_OTH</v>
          </cell>
          <cell r="C2949" t="str">
            <v>CUSTOM1_TOTAL</v>
          </cell>
          <cell r="D2949" t="str">
            <v>N</v>
          </cell>
          <cell r="E2949" t="str">
            <v>CUSTOM3_TOTAL</v>
          </cell>
          <cell r="F2949" t="str">
            <v>CUSTOM4_TOTAL</v>
          </cell>
          <cell r="G2949" t="str">
            <v>CUSTOM5_TOTAL</v>
          </cell>
          <cell r="H2949" t="str">
            <v>120</v>
          </cell>
          <cell r="I2949" t="str">
            <v>CPOJ</v>
          </cell>
          <cell r="J2949">
            <v>381117198</v>
          </cell>
        </row>
        <row r="2950">
          <cell r="A2950" t="str">
            <v>P2513000000</v>
          </cell>
          <cell r="B2950" t="str">
            <v>FLOW_OTH</v>
          </cell>
          <cell r="C2950" t="str">
            <v>CUSTOM1_TOTAL</v>
          </cell>
          <cell r="D2950" t="str">
            <v>L</v>
          </cell>
          <cell r="E2950" t="str">
            <v>CUSTOM3_TOTAL</v>
          </cell>
          <cell r="F2950" t="str">
            <v>CUSTOM4_TOTAL</v>
          </cell>
          <cell r="G2950" t="str">
            <v>CUSTOM5_TOTAL</v>
          </cell>
          <cell r="H2950" t="str">
            <v>120</v>
          </cell>
          <cell r="I2950" t="str">
            <v>CPOJ</v>
          </cell>
          <cell r="J2950">
            <v>19713547.5</v>
          </cell>
        </row>
        <row r="2951">
          <cell r="A2951" t="str">
            <v>P2513000000</v>
          </cell>
          <cell r="B2951" t="str">
            <v>FLOW_OTH</v>
          </cell>
          <cell r="C2951" t="str">
            <v>CUSTOM1_TOTAL</v>
          </cell>
          <cell r="D2951" t="str">
            <v>N</v>
          </cell>
          <cell r="E2951" t="str">
            <v>CUSTOM3_TOTAL</v>
          </cell>
          <cell r="F2951" t="str">
            <v>CUSTOM4_TOTAL</v>
          </cell>
          <cell r="G2951" t="str">
            <v>CUSTOM5_TOTAL</v>
          </cell>
          <cell r="H2951" t="str">
            <v>120</v>
          </cell>
          <cell r="I2951" t="str">
            <v>CPOJ</v>
          </cell>
          <cell r="J2951">
            <v>-141302830.59</v>
          </cell>
        </row>
        <row r="2952">
          <cell r="A2952" t="str">
            <v>P2513000010</v>
          </cell>
          <cell r="B2952" t="str">
            <v>FLOW_OTH</v>
          </cell>
          <cell r="C2952" t="str">
            <v>CUSTOM1_TOTAL</v>
          </cell>
          <cell r="D2952" t="str">
            <v>L</v>
          </cell>
          <cell r="E2952" t="str">
            <v>CUSTOM3_TOTAL</v>
          </cell>
          <cell r="F2952" t="str">
            <v>CUSTOM4_TOTAL</v>
          </cell>
          <cell r="G2952" t="str">
            <v>CUSTOM5_TOTAL</v>
          </cell>
          <cell r="H2952" t="str">
            <v>120</v>
          </cell>
          <cell r="I2952" t="str">
            <v>CPOJ</v>
          </cell>
          <cell r="J2952">
            <v>19713547.5</v>
          </cell>
        </row>
        <row r="2953">
          <cell r="A2953" t="str">
            <v>P2513000010</v>
          </cell>
          <cell r="B2953" t="str">
            <v>FLOW_OTH</v>
          </cell>
          <cell r="C2953" t="str">
            <v>CUSTOM1_TOTAL</v>
          </cell>
          <cell r="D2953" t="str">
            <v>N</v>
          </cell>
          <cell r="E2953" t="str">
            <v>CUSTOM3_TOTAL</v>
          </cell>
          <cell r="F2953" t="str">
            <v>CUSTOM4_TOTAL</v>
          </cell>
          <cell r="G2953" t="str">
            <v>CUSTOM5_TOTAL</v>
          </cell>
          <cell r="H2953" t="str">
            <v>120</v>
          </cell>
          <cell r="I2953" t="str">
            <v>CPOJ</v>
          </cell>
          <cell r="J2953">
            <v>-141302830.59</v>
          </cell>
        </row>
        <row r="2954">
          <cell r="A2954" t="str">
            <v>P2514000000</v>
          </cell>
          <cell r="B2954" t="str">
            <v>FLOW_OTH</v>
          </cell>
          <cell r="C2954" t="str">
            <v>CUSTOM1_TOTAL</v>
          </cell>
          <cell r="D2954" t="str">
            <v>CUSTOM2_OTH</v>
          </cell>
          <cell r="E2954" t="str">
            <v>CUSTOM3_TOTAL</v>
          </cell>
          <cell r="F2954" t="str">
            <v>CUSTOM4_TOTAL</v>
          </cell>
          <cell r="G2954" t="str">
            <v>CUSTOM5_TOTAL</v>
          </cell>
          <cell r="H2954" t="str">
            <v>120</v>
          </cell>
          <cell r="I2954" t="str">
            <v>CPOJ</v>
          </cell>
          <cell r="J2954">
            <v>3.6</v>
          </cell>
        </row>
        <row r="2955">
          <cell r="A2955" t="str">
            <v>P2514000000</v>
          </cell>
          <cell r="B2955" t="str">
            <v>FLOW_OTH</v>
          </cell>
          <cell r="C2955" t="str">
            <v>CUSTOM1_TOTAL</v>
          </cell>
          <cell r="D2955" t="str">
            <v>L</v>
          </cell>
          <cell r="E2955" t="str">
            <v>CUSTOM3_TOTAL</v>
          </cell>
          <cell r="F2955" t="str">
            <v>CUSTOM4_TOTAL</v>
          </cell>
          <cell r="G2955" t="str">
            <v>CUSTOM5_TOTAL</v>
          </cell>
          <cell r="H2955" t="str">
            <v>120</v>
          </cell>
          <cell r="I2955" t="str">
            <v>CPOJ</v>
          </cell>
          <cell r="J2955">
            <v>-242534621.05000001</v>
          </cell>
        </row>
        <row r="2956">
          <cell r="A2956" t="str">
            <v>P2514000000</v>
          </cell>
          <cell r="B2956" t="str">
            <v>FLOW_OTH</v>
          </cell>
          <cell r="C2956" t="str">
            <v>CUSTOM1_TOTAL</v>
          </cell>
          <cell r="D2956" t="str">
            <v>N</v>
          </cell>
          <cell r="E2956" t="str">
            <v>CUSTOM3_TOTAL</v>
          </cell>
          <cell r="F2956" t="str">
            <v>CUSTOM4_TOTAL</v>
          </cell>
          <cell r="G2956" t="str">
            <v>CUSTOM5_TOTAL</v>
          </cell>
          <cell r="H2956" t="str">
            <v>120</v>
          </cell>
          <cell r="I2956" t="str">
            <v>CPOJ</v>
          </cell>
          <cell r="J2956">
            <v>-1827180505.0599999</v>
          </cell>
        </row>
        <row r="2957">
          <cell r="A2957" t="str">
            <v>P2514000010</v>
          </cell>
          <cell r="B2957" t="str">
            <v>FLOW_OTH</v>
          </cell>
          <cell r="C2957" t="str">
            <v>CUSTOM1_TOTAL</v>
          </cell>
          <cell r="D2957" t="str">
            <v>CUSTOM2_OTH</v>
          </cell>
          <cell r="E2957" t="str">
            <v>CUSTOM3_TOTAL</v>
          </cell>
          <cell r="F2957" t="str">
            <v>CUSTOM4_TOTAL</v>
          </cell>
          <cell r="G2957" t="str">
            <v>CUSTOM5_TOTAL</v>
          </cell>
          <cell r="H2957" t="str">
            <v>120</v>
          </cell>
          <cell r="I2957" t="str">
            <v>CPOJ</v>
          </cell>
          <cell r="J2957">
            <v>3.6</v>
          </cell>
        </row>
        <row r="2958">
          <cell r="A2958" t="str">
            <v>P2514000010</v>
          </cell>
          <cell r="B2958" t="str">
            <v>FLOW_OTH</v>
          </cell>
          <cell r="C2958" t="str">
            <v>CUSTOM1_TOTAL</v>
          </cell>
          <cell r="D2958" t="str">
            <v>L</v>
          </cell>
          <cell r="E2958" t="str">
            <v>CUSTOM3_TOTAL</v>
          </cell>
          <cell r="F2958" t="str">
            <v>CUSTOM4_TOTAL</v>
          </cell>
          <cell r="G2958" t="str">
            <v>CUSTOM5_TOTAL</v>
          </cell>
          <cell r="H2958" t="str">
            <v>120</v>
          </cell>
          <cell r="I2958" t="str">
            <v>CPOJ</v>
          </cell>
          <cell r="J2958">
            <v>-239122102.30000001</v>
          </cell>
        </row>
        <row r="2959">
          <cell r="A2959" t="str">
            <v>P2514000010</v>
          </cell>
          <cell r="B2959" t="str">
            <v>FLOW_OTH</v>
          </cell>
          <cell r="C2959" t="str">
            <v>CUSTOM1_TOTAL</v>
          </cell>
          <cell r="D2959" t="str">
            <v>N</v>
          </cell>
          <cell r="E2959" t="str">
            <v>CUSTOM3_TOTAL</v>
          </cell>
          <cell r="F2959" t="str">
            <v>CUSTOM4_TOTAL</v>
          </cell>
          <cell r="G2959" t="str">
            <v>CUSTOM5_TOTAL</v>
          </cell>
          <cell r="H2959" t="str">
            <v>120</v>
          </cell>
          <cell r="I2959" t="str">
            <v>CPOJ</v>
          </cell>
          <cell r="J2959">
            <v>-1773644591.04</v>
          </cell>
        </row>
        <row r="2960">
          <cell r="A2960" t="str">
            <v>P2514000020</v>
          </cell>
          <cell r="B2960" t="str">
            <v>FLOW_OTH</v>
          </cell>
          <cell r="C2960" t="str">
            <v>CUSTOM1_TOTAL</v>
          </cell>
          <cell r="D2960" t="str">
            <v>N</v>
          </cell>
          <cell r="E2960" t="str">
            <v>CUSTOM3_TOTAL</v>
          </cell>
          <cell r="F2960" t="str">
            <v>CUSTOM4_TOTAL</v>
          </cell>
          <cell r="G2960" t="str">
            <v>CUSTOM5_TOTAL</v>
          </cell>
          <cell r="H2960" t="str">
            <v>120</v>
          </cell>
          <cell r="I2960" t="str">
            <v>CPOJ</v>
          </cell>
          <cell r="J2960">
            <v>-27569343.300000001</v>
          </cell>
        </row>
        <row r="2961">
          <cell r="A2961" t="str">
            <v>P2514000030</v>
          </cell>
          <cell r="B2961" t="str">
            <v>FLOW_OTH</v>
          </cell>
          <cell r="C2961" t="str">
            <v>CUSTOM1_TOTAL</v>
          </cell>
          <cell r="D2961" t="str">
            <v>L</v>
          </cell>
          <cell r="E2961" t="str">
            <v>CUSTOM3_TOTAL</v>
          </cell>
          <cell r="F2961" t="str">
            <v>CUSTOM4_TOTAL</v>
          </cell>
          <cell r="G2961" t="str">
            <v>CUSTOM5_TOTAL</v>
          </cell>
          <cell r="H2961" t="str">
            <v>120</v>
          </cell>
          <cell r="I2961" t="str">
            <v>CPOJ</v>
          </cell>
          <cell r="J2961">
            <v>-3412518.75</v>
          </cell>
        </row>
        <row r="2962">
          <cell r="A2962" t="str">
            <v>P2514000030</v>
          </cell>
          <cell r="B2962" t="str">
            <v>FLOW_OTH</v>
          </cell>
          <cell r="C2962" t="str">
            <v>CUSTOM1_TOTAL</v>
          </cell>
          <cell r="D2962" t="str">
            <v>N</v>
          </cell>
          <cell r="E2962" t="str">
            <v>CUSTOM3_TOTAL</v>
          </cell>
          <cell r="F2962" t="str">
            <v>CUSTOM4_TOTAL</v>
          </cell>
          <cell r="G2962" t="str">
            <v>CUSTOM5_TOTAL</v>
          </cell>
          <cell r="H2962" t="str">
            <v>120</v>
          </cell>
          <cell r="I2962" t="str">
            <v>CPOJ</v>
          </cell>
          <cell r="J2962">
            <v>-23612317.460000001</v>
          </cell>
        </row>
        <row r="2963">
          <cell r="A2963" t="str">
            <v>P2514000040</v>
          </cell>
          <cell r="B2963" t="str">
            <v>FLOW_OTH</v>
          </cell>
          <cell r="C2963" t="str">
            <v>CUSTOM1_TOTAL</v>
          </cell>
          <cell r="D2963" t="str">
            <v>N</v>
          </cell>
          <cell r="E2963" t="str">
            <v>CUSTOM3_TOTAL</v>
          </cell>
          <cell r="F2963" t="str">
            <v>CUSTOM4_TOTAL</v>
          </cell>
          <cell r="G2963" t="str">
            <v>CUSTOM5_TOTAL</v>
          </cell>
          <cell r="H2963" t="str">
            <v>120</v>
          </cell>
          <cell r="I2963" t="str">
            <v>CPOJ</v>
          </cell>
          <cell r="J2963">
            <v>-2354253.2599999998</v>
          </cell>
        </row>
        <row r="2964">
          <cell r="A2964" t="str">
            <v>P2520000000</v>
          </cell>
          <cell r="B2964" t="str">
            <v>FLOW_OTH</v>
          </cell>
          <cell r="C2964" t="str">
            <v>CUSTOM1_TOTAL</v>
          </cell>
          <cell r="D2964" t="str">
            <v>L</v>
          </cell>
          <cell r="E2964" t="str">
            <v>CUSTOM3_TOTAL</v>
          </cell>
          <cell r="F2964" t="str">
            <v>CUSTOM4_TOTAL</v>
          </cell>
          <cell r="G2964" t="str">
            <v>CUSTOM5_TOTAL</v>
          </cell>
          <cell r="H2964" t="str">
            <v>120</v>
          </cell>
          <cell r="I2964" t="str">
            <v>CPOJ</v>
          </cell>
          <cell r="J2964">
            <v>30197313.07</v>
          </cell>
        </row>
        <row r="2965">
          <cell r="A2965" t="str">
            <v>P2520000000</v>
          </cell>
          <cell r="B2965" t="str">
            <v>FLOW_OTH</v>
          </cell>
          <cell r="C2965" t="str">
            <v>CUSTOM1_TOTAL</v>
          </cell>
          <cell r="D2965" t="str">
            <v>N</v>
          </cell>
          <cell r="E2965" t="str">
            <v>CUSTOM3_TOTAL</v>
          </cell>
          <cell r="F2965" t="str">
            <v>CUSTOM4_TOTAL</v>
          </cell>
          <cell r="G2965" t="str">
            <v>CUSTOM5_TOTAL</v>
          </cell>
          <cell r="H2965" t="str">
            <v>120</v>
          </cell>
          <cell r="I2965" t="str">
            <v>CPOJ</v>
          </cell>
          <cell r="J2965">
            <v>13003430.640000001</v>
          </cell>
        </row>
        <row r="2966">
          <cell r="A2966" t="str">
            <v>P2520000010</v>
          </cell>
          <cell r="B2966" t="str">
            <v>FLOW_OTH</v>
          </cell>
          <cell r="C2966" t="str">
            <v>CUSTOM1_TOTAL</v>
          </cell>
          <cell r="D2966" t="str">
            <v>L</v>
          </cell>
          <cell r="E2966" t="str">
            <v>CUSTOM3_TOTAL</v>
          </cell>
          <cell r="F2966" t="str">
            <v>CUSTOM4_TOTAL</v>
          </cell>
          <cell r="G2966" t="str">
            <v>CUSTOM5_TOTAL</v>
          </cell>
          <cell r="H2966" t="str">
            <v>120</v>
          </cell>
          <cell r="I2966" t="str">
            <v>CPOJ</v>
          </cell>
          <cell r="J2966">
            <v>30137280.030000001</v>
          </cell>
        </row>
        <row r="2967">
          <cell r="A2967" t="str">
            <v>P2520000010</v>
          </cell>
          <cell r="B2967" t="str">
            <v>FLOW_OTH</v>
          </cell>
          <cell r="C2967" t="str">
            <v>CUSTOM1_TOTAL</v>
          </cell>
          <cell r="D2967" t="str">
            <v>N</v>
          </cell>
          <cell r="E2967" t="str">
            <v>CUSTOM3_TOTAL</v>
          </cell>
          <cell r="F2967" t="str">
            <v>CUSTOM4_TOTAL</v>
          </cell>
          <cell r="G2967" t="str">
            <v>CUSTOM5_TOTAL</v>
          </cell>
          <cell r="H2967" t="str">
            <v>120</v>
          </cell>
          <cell r="I2967" t="str">
            <v>CPOJ</v>
          </cell>
          <cell r="J2967">
            <v>12521457.210000001</v>
          </cell>
        </row>
        <row r="2968">
          <cell r="A2968" t="str">
            <v>P2520000020</v>
          </cell>
          <cell r="B2968" t="str">
            <v>FLOW_OTH</v>
          </cell>
          <cell r="C2968" t="str">
            <v>CUSTOM1_TOTAL</v>
          </cell>
          <cell r="D2968" t="str">
            <v>L</v>
          </cell>
          <cell r="E2968" t="str">
            <v>CUSTOM3_TOTAL</v>
          </cell>
          <cell r="F2968" t="str">
            <v>CUSTOM4_TOTAL</v>
          </cell>
          <cell r="G2968" t="str">
            <v>CUSTOM5_TOTAL</v>
          </cell>
          <cell r="H2968" t="str">
            <v>120</v>
          </cell>
          <cell r="I2968" t="str">
            <v>CPOJ</v>
          </cell>
          <cell r="J2968">
            <v>60033.04</v>
          </cell>
        </row>
        <row r="2969">
          <cell r="A2969" t="str">
            <v>P2520000020</v>
          </cell>
          <cell r="B2969" t="str">
            <v>FLOW_OTH</v>
          </cell>
          <cell r="C2969" t="str">
            <v>CUSTOM1_TOTAL</v>
          </cell>
          <cell r="D2969" t="str">
            <v>N</v>
          </cell>
          <cell r="E2969" t="str">
            <v>CUSTOM3_TOTAL</v>
          </cell>
          <cell r="F2969" t="str">
            <v>CUSTOM4_TOTAL</v>
          </cell>
          <cell r="G2969" t="str">
            <v>CUSTOM5_TOTAL</v>
          </cell>
          <cell r="H2969" t="str">
            <v>120</v>
          </cell>
          <cell r="I2969" t="str">
            <v>CPOJ</v>
          </cell>
          <cell r="J2969">
            <v>481973.43</v>
          </cell>
        </row>
        <row r="2970">
          <cell r="A2970" t="str">
            <v>P2530000000</v>
          </cell>
          <cell r="B2970" t="str">
            <v>FLOW_OTH</v>
          </cell>
          <cell r="C2970" t="str">
            <v>CUSTOM1_TOTAL</v>
          </cell>
          <cell r="D2970" t="str">
            <v>CUSTOM2_OTH</v>
          </cell>
          <cell r="E2970" t="str">
            <v>CUSTOM3_TOTAL</v>
          </cell>
          <cell r="F2970" t="str">
            <v>CUSTOM4_TOTAL</v>
          </cell>
          <cell r="G2970" t="str">
            <v>CUSTOM5_TOTAL</v>
          </cell>
          <cell r="H2970" t="str">
            <v>120</v>
          </cell>
          <cell r="I2970" t="str">
            <v>CPOJ</v>
          </cell>
          <cell r="J2970">
            <v>0.78</v>
          </cell>
        </row>
        <row r="2971">
          <cell r="A2971" t="str">
            <v>P2530000000</v>
          </cell>
          <cell r="B2971" t="str">
            <v>FLOW_OTH</v>
          </cell>
          <cell r="C2971" t="str">
            <v>CUSTOM1_TOTAL</v>
          </cell>
          <cell r="D2971" t="str">
            <v>L</v>
          </cell>
          <cell r="E2971" t="str">
            <v>CUSTOM3_TOTAL</v>
          </cell>
          <cell r="F2971" t="str">
            <v>CUSTOM4_TOTAL</v>
          </cell>
          <cell r="G2971" t="str">
            <v>CUSTOM5_TOTAL</v>
          </cell>
          <cell r="H2971" t="str">
            <v>120</v>
          </cell>
          <cell r="I2971" t="str">
            <v>CPOJ</v>
          </cell>
          <cell r="J2971">
            <v>418494931.99000001</v>
          </cell>
        </row>
        <row r="2972">
          <cell r="A2972" t="str">
            <v>P2530000000</v>
          </cell>
          <cell r="B2972" t="str">
            <v>FLOW_OTH</v>
          </cell>
          <cell r="C2972" t="str">
            <v>CUSTOM1_TOTAL</v>
          </cell>
          <cell r="D2972" t="str">
            <v>N</v>
          </cell>
          <cell r="E2972" t="str">
            <v>CUSTOM3_TOTAL</v>
          </cell>
          <cell r="F2972" t="str">
            <v>CUSTOM4_TOTAL</v>
          </cell>
          <cell r="G2972" t="str">
            <v>CUSTOM5_TOTAL</v>
          </cell>
          <cell r="H2972" t="str">
            <v>120</v>
          </cell>
          <cell r="I2972" t="str">
            <v>CPOJ</v>
          </cell>
          <cell r="J2972">
            <v>878463196.21000004</v>
          </cell>
        </row>
        <row r="2973">
          <cell r="A2973" t="str">
            <v>P2532000000</v>
          </cell>
          <cell r="B2973" t="str">
            <v>FLOW_OTH</v>
          </cell>
          <cell r="C2973" t="str">
            <v>CUSTOM1_TOTAL</v>
          </cell>
          <cell r="D2973" t="str">
            <v>CUSTOM2_OTH</v>
          </cell>
          <cell r="E2973" t="str">
            <v>CUSTOM3_TOTAL</v>
          </cell>
          <cell r="F2973" t="str">
            <v>CUSTOM4_TOTAL</v>
          </cell>
          <cell r="G2973" t="str">
            <v>CUSTOM5_TOTAL</v>
          </cell>
          <cell r="H2973" t="str">
            <v>120</v>
          </cell>
          <cell r="I2973" t="str">
            <v>CPOJ</v>
          </cell>
          <cell r="J2973">
            <v>0.78</v>
          </cell>
        </row>
        <row r="2974">
          <cell r="A2974" t="str">
            <v>P2532000000</v>
          </cell>
          <cell r="B2974" t="str">
            <v>FLOW_OTH</v>
          </cell>
          <cell r="C2974" t="str">
            <v>CUSTOM1_TOTAL</v>
          </cell>
          <cell r="D2974" t="str">
            <v>L</v>
          </cell>
          <cell r="E2974" t="str">
            <v>CUSTOM3_TOTAL</v>
          </cell>
          <cell r="F2974" t="str">
            <v>CUSTOM4_TOTAL</v>
          </cell>
          <cell r="G2974" t="str">
            <v>CUSTOM5_TOTAL</v>
          </cell>
          <cell r="H2974" t="str">
            <v>120</v>
          </cell>
          <cell r="I2974" t="str">
            <v>CPOJ</v>
          </cell>
          <cell r="J2974">
            <v>418494931.99000001</v>
          </cell>
        </row>
        <row r="2975">
          <cell r="A2975" t="str">
            <v>P2532000000</v>
          </cell>
          <cell r="B2975" t="str">
            <v>FLOW_OTH</v>
          </cell>
          <cell r="C2975" t="str">
            <v>CUSTOM1_TOTAL</v>
          </cell>
          <cell r="D2975" t="str">
            <v>N</v>
          </cell>
          <cell r="E2975" t="str">
            <v>CUSTOM3_TOTAL</v>
          </cell>
          <cell r="F2975" t="str">
            <v>CUSTOM4_TOTAL</v>
          </cell>
          <cell r="G2975" t="str">
            <v>CUSTOM5_TOTAL</v>
          </cell>
          <cell r="H2975" t="str">
            <v>120</v>
          </cell>
          <cell r="I2975" t="str">
            <v>CPOJ</v>
          </cell>
          <cell r="J2975">
            <v>878463196.21000004</v>
          </cell>
        </row>
        <row r="2976">
          <cell r="A2976" t="str">
            <v>P2532000010</v>
          </cell>
          <cell r="B2976" t="str">
            <v>FLOW_OTH</v>
          </cell>
          <cell r="C2976" t="str">
            <v>CUSTOM1_TOTAL</v>
          </cell>
          <cell r="D2976" t="str">
            <v>CUSTOM2_OTH</v>
          </cell>
          <cell r="E2976" t="str">
            <v>CUSTOM3_TOTAL</v>
          </cell>
          <cell r="F2976" t="str">
            <v>CUSTOM4_TOTAL</v>
          </cell>
          <cell r="G2976" t="str">
            <v>CUSTOM5_TOTAL</v>
          </cell>
          <cell r="H2976" t="str">
            <v>120</v>
          </cell>
          <cell r="I2976" t="str">
            <v>CPOJ</v>
          </cell>
          <cell r="J2976">
            <v>0.78</v>
          </cell>
        </row>
        <row r="2977">
          <cell r="A2977" t="str">
            <v>P2532000010</v>
          </cell>
          <cell r="B2977" t="str">
            <v>FLOW_OTH</v>
          </cell>
          <cell r="C2977" t="str">
            <v>CUSTOM1_TOTAL</v>
          </cell>
          <cell r="D2977" t="str">
            <v>L</v>
          </cell>
          <cell r="E2977" t="str">
            <v>CUSTOM3_TOTAL</v>
          </cell>
          <cell r="F2977" t="str">
            <v>CUSTOM4_TOTAL</v>
          </cell>
          <cell r="G2977" t="str">
            <v>CUSTOM5_TOTAL</v>
          </cell>
          <cell r="H2977" t="str">
            <v>120</v>
          </cell>
          <cell r="I2977" t="str">
            <v>CPOJ</v>
          </cell>
          <cell r="J2977">
            <v>418494931.99000001</v>
          </cell>
        </row>
        <row r="2978">
          <cell r="A2978" t="str">
            <v>P2532000010</v>
          </cell>
          <cell r="B2978" t="str">
            <v>FLOW_OTH</v>
          </cell>
          <cell r="C2978" t="str">
            <v>CUSTOM1_TOTAL</v>
          </cell>
          <cell r="D2978" t="str">
            <v>N</v>
          </cell>
          <cell r="E2978" t="str">
            <v>CUSTOM3_TOTAL</v>
          </cell>
          <cell r="F2978" t="str">
            <v>CUSTOM4_TOTAL</v>
          </cell>
          <cell r="G2978" t="str">
            <v>CUSTOM5_TOTAL</v>
          </cell>
          <cell r="H2978" t="str">
            <v>120</v>
          </cell>
          <cell r="I2978" t="str">
            <v>CPOJ</v>
          </cell>
          <cell r="J2978">
            <v>878463196.21000004</v>
          </cell>
        </row>
        <row r="2979">
          <cell r="A2979" t="str">
            <v>P2600000000</v>
          </cell>
          <cell r="B2979" t="str">
            <v>FLOW_OTH</v>
          </cell>
          <cell r="C2979" t="str">
            <v>CUSTOM1_TOTAL</v>
          </cell>
          <cell r="D2979" t="str">
            <v>CUSTOM2_OTH</v>
          </cell>
          <cell r="E2979" t="str">
            <v>CUSTOM3_TOTAL</v>
          </cell>
          <cell r="F2979" t="str">
            <v>CUSTOM4_TOTAL</v>
          </cell>
          <cell r="G2979" t="str">
            <v>CUSTOM5_TOTAL</v>
          </cell>
          <cell r="H2979" t="str">
            <v>120</v>
          </cell>
          <cell r="I2979" t="str">
            <v>CPOJ</v>
          </cell>
          <cell r="J2979">
            <v>0.06</v>
          </cell>
        </row>
        <row r="2980">
          <cell r="A2980" t="str">
            <v>P2600000000</v>
          </cell>
          <cell r="B2980" t="str">
            <v>FLOW_OTH</v>
          </cell>
          <cell r="C2980" t="str">
            <v>CUSTOM1_TOTAL</v>
          </cell>
          <cell r="D2980" t="str">
            <v>L</v>
          </cell>
          <cell r="E2980" t="str">
            <v>CUSTOM3_TOTAL</v>
          </cell>
          <cell r="F2980" t="str">
            <v>CUSTOM4_TOTAL</v>
          </cell>
          <cell r="G2980" t="str">
            <v>CUSTOM5_TOTAL</v>
          </cell>
          <cell r="H2980" t="str">
            <v>120</v>
          </cell>
          <cell r="I2980" t="str">
            <v>CPOJ</v>
          </cell>
          <cell r="J2980">
            <v>1428982514.5999999</v>
          </cell>
        </row>
        <row r="2981">
          <cell r="A2981" t="str">
            <v>P2600000000</v>
          </cell>
          <cell r="B2981" t="str">
            <v>FLOW_OTH</v>
          </cell>
          <cell r="C2981" t="str">
            <v>CUSTOM1_TOTAL</v>
          </cell>
          <cell r="D2981" t="str">
            <v>N</v>
          </cell>
          <cell r="E2981" t="str">
            <v>CUSTOM3_TOTAL</v>
          </cell>
          <cell r="F2981" t="str">
            <v>CUSTOM4_TOTAL</v>
          </cell>
          <cell r="G2981" t="str">
            <v>CUSTOM5_TOTAL</v>
          </cell>
          <cell r="H2981" t="str">
            <v>120</v>
          </cell>
          <cell r="I2981" t="str">
            <v>CPOJ</v>
          </cell>
          <cell r="J2981">
            <v>1090253627.6900001</v>
          </cell>
        </row>
        <row r="2982">
          <cell r="A2982" t="str">
            <v>P2620000000</v>
          </cell>
          <cell r="B2982" t="str">
            <v>FLOW_OTH</v>
          </cell>
          <cell r="C2982" t="str">
            <v>CUSTOM1_TOTAL</v>
          </cell>
          <cell r="D2982" t="str">
            <v>L</v>
          </cell>
          <cell r="E2982" t="str">
            <v>CUSTOM3_TOTAL</v>
          </cell>
          <cell r="F2982" t="str">
            <v>CUSTOM4_TOTAL</v>
          </cell>
          <cell r="G2982" t="str">
            <v>CUSTOM5_TOTAL</v>
          </cell>
          <cell r="H2982" t="str">
            <v>120</v>
          </cell>
          <cell r="I2982" t="str">
            <v>CPOJ</v>
          </cell>
          <cell r="J2982">
            <v>34830670.789999999</v>
          </cell>
        </row>
        <row r="2983">
          <cell r="A2983" t="str">
            <v>P2620000000</v>
          </cell>
          <cell r="B2983" t="str">
            <v>FLOW_OTH</v>
          </cell>
          <cell r="C2983" t="str">
            <v>CUSTOM1_TOTAL</v>
          </cell>
          <cell r="D2983" t="str">
            <v>N</v>
          </cell>
          <cell r="E2983" t="str">
            <v>CUSTOM3_TOTAL</v>
          </cell>
          <cell r="F2983" t="str">
            <v>CUSTOM4_TOTAL</v>
          </cell>
          <cell r="G2983" t="str">
            <v>CUSTOM5_TOTAL</v>
          </cell>
          <cell r="H2983" t="str">
            <v>120</v>
          </cell>
          <cell r="I2983" t="str">
            <v>CPOJ</v>
          </cell>
          <cell r="J2983">
            <v>80469538.5</v>
          </cell>
        </row>
        <row r="2984">
          <cell r="A2984" t="str">
            <v>P2620000010</v>
          </cell>
          <cell r="B2984" t="str">
            <v>FLOW_OTH</v>
          </cell>
          <cell r="C2984" t="str">
            <v>CUSTOM1_TOTAL</v>
          </cell>
          <cell r="D2984" t="str">
            <v>L</v>
          </cell>
          <cell r="E2984" t="str">
            <v>CUSTOM3_TOTAL</v>
          </cell>
          <cell r="F2984" t="str">
            <v>CUSTOM4_TOTAL</v>
          </cell>
          <cell r="G2984" t="str">
            <v>CUSTOM5_TOTAL</v>
          </cell>
          <cell r="H2984" t="str">
            <v>120</v>
          </cell>
          <cell r="I2984" t="str">
            <v>CPOJ</v>
          </cell>
          <cell r="J2984">
            <v>4860473.0999999996</v>
          </cell>
        </row>
        <row r="2985">
          <cell r="A2985" t="str">
            <v>P2620000015</v>
          </cell>
          <cell r="B2985" t="str">
            <v>FLOW_OTH</v>
          </cell>
          <cell r="C2985" t="str">
            <v>CUSTOM1_TOTAL</v>
          </cell>
          <cell r="D2985" t="str">
            <v>L</v>
          </cell>
          <cell r="E2985" t="str">
            <v>CUSTOM3_TOTAL</v>
          </cell>
          <cell r="F2985" t="str">
            <v>CUSTOM4_TOTAL</v>
          </cell>
          <cell r="G2985" t="str">
            <v>CUSTOM5_TOTAL</v>
          </cell>
          <cell r="H2985" t="str">
            <v>120</v>
          </cell>
          <cell r="I2985" t="str">
            <v>CPOJ</v>
          </cell>
          <cell r="J2985">
            <v>28700278.969999999</v>
          </cell>
        </row>
        <row r="2986">
          <cell r="A2986" t="str">
            <v>P2620000015</v>
          </cell>
          <cell r="B2986" t="str">
            <v>FLOW_OTH</v>
          </cell>
          <cell r="C2986" t="str">
            <v>CUSTOM1_TOTAL</v>
          </cell>
          <cell r="D2986" t="str">
            <v>N</v>
          </cell>
          <cell r="E2986" t="str">
            <v>CUSTOM3_TOTAL</v>
          </cell>
          <cell r="F2986" t="str">
            <v>CUSTOM4_TOTAL</v>
          </cell>
          <cell r="G2986" t="str">
            <v>CUSTOM5_TOTAL</v>
          </cell>
          <cell r="H2986" t="str">
            <v>120</v>
          </cell>
          <cell r="I2986" t="str">
            <v>CPOJ</v>
          </cell>
          <cell r="J2986">
            <v>77028173.219999999</v>
          </cell>
        </row>
        <row r="2987">
          <cell r="A2987" t="str">
            <v>P2620000030</v>
          </cell>
          <cell r="B2987" t="str">
            <v>FLOW_OTH</v>
          </cell>
          <cell r="C2987" t="str">
            <v>CUSTOM1_TOTAL</v>
          </cell>
          <cell r="D2987" t="str">
            <v>L</v>
          </cell>
          <cell r="E2987" t="str">
            <v>CUSTOM3_TOTAL</v>
          </cell>
          <cell r="F2987" t="str">
            <v>CUSTOM4_TOTAL</v>
          </cell>
          <cell r="G2987" t="str">
            <v>CUSTOM5_TOTAL</v>
          </cell>
          <cell r="H2987" t="str">
            <v>120</v>
          </cell>
          <cell r="I2987" t="str">
            <v>CPOJ</v>
          </cell>
          <cell r="J2987">
            <v>1269918.72</v>
          </cell>
        </row>
        <row r="2988">
          <cell r="A2988" t="str">
            <v>P2620000030</v>
          </cell>
          <cell r="B2988" t="str">
            <v>FLOW_OTH</v>
          </cell>
          <cell r="C2988" t="str">
            <v>CUSTOM1_TOTAL</v>
          </cell>
          <cell r="D2988" t="str">
            <v>N</v>
          </cell>
          <cell r="E2988" t="str">
            <v>CUSTOM3_TOTAL</v>
          </cell>
          <cell r="F2988" t="str">
            <v>CUSTOM4_TOTAL</v>
          </cell>
          <cell r="G2988" t="str">
            <v>CUSTOM5_TOTAL</v>
          </cell>
          <cell r="H2988" t="str">
            <v>120</v>
          </cell>
          <cell r="I2988" t="str">
            <v>CPOJ</v>
          </cell>
          <cell r="J2988">
            <v>3441365.28</v>
          </cell>
        </row>
        <row r="2989">
          <cell r="A2989" t="str">
            <v>P2630000000</v>
          </cell>
          <cell r="B2989" t="str">
            <v>FLOW_OTH</v>
          </cell>
          <cell r="C2989" t="str">
            <v>CUSTOM1_TOTAL</v>
          </cell>
          <cell r="D2989" t="str">
            <v>L</v>
          </cell>
          <cell r="E2989" t="str">
            <v>CUSTOM3_TOTAL</v>
          </cell>
          <cell r="F2989" t="str">
            <v>CUSTOM4_TOTAL</v>
          </cell>
          <cell r="G2989" t="str">
            <v>CUSTOM5_TOTAL</v>
          </cell>
          <cell r="H2989" t="str">
            <v>120</v>
          </cell>
          <cell r="I2989" t="str">
            <v>CPOJ</v>
          </cell>
          <cell r="J2989">
            <v>15762.91</v>
          </cell>
        </row>
        <row r="2990">
          <cell r="A2990" t="str">
            <v>P2630000000</v>
          </cell>
          <cell r="B2990" t="str">
            <v>FLOW_OTH</v>
          </cell>
          <cell r="C2990" t="str">
            <v>CUSTOM1_TOTAL</v>
          </cell>
          <cell r="D2990" t="str">
            <v>N</v>
          </cell>
          <cell r="E2990" t="str">
            <v>CUSTOM3_TOTAL</v>
          </cell>
          <cell r="F2990" t="str">
            <v>CUSTOM4_TOTAL</v>
          </cell>
          <cell r="G2990" t="str">
            <v>CUSTOM5_TOTAL</v>
          </cell>
          <cell r="H2990" t="str">
            <v>120</v>
          </cell>
          <cell r="I2990" t="str">
            <v>CPOJ</v>
          </cell>
          <cell r="J2990">
            <v>42317.09</v>
          </cell>
        </row>
        <row r="2991">
          <cell r="A2991" t="str">
            <v>P2633000000</v>
          </cell>
          <cell r="B2991" t="str">
            <v>FLOW_OTH</v>
          </cell>
          <cell r="C2991" t="str">
            <v>CUSTOM1_TOTAL</v>
          </cell>
          <cell r="D2991" t="str">
            <v>L</v>
          </cell>
          <cell r="E2991" t="str">
            <v>CUSTOM3_TOTAL</v>
          </cell>
          <cell r="F2991" t="str">
            <v>CUSTOM4_TOTAL</v>
          </cell>
          <cell r="G2991" t="str">
            <v>CUSTOM5_TOTAL</v>
          </cell>
          <cell r="H2991" t="str">
            <v>120</v>
          </cell>
          <cell r="I2991" t="str">
            <v>CPOJ</v>
          </cell>
          <cell r="J2991">
            <v>15762.91</v>
          </cell>
        </row>
        <row r="2992">
          <cell r="A2992" t="str">
            <v>P2633000000</v>
          </cell>
          <cell r="B2992" t="str">
            <v>FLOW_OTH</v>
          </cell>
          <cell r="C2992" t="str">
            <v>CUSTOM1_TOTAL</v>
          </cell>
          <cell r="D2992" t="str">
            <v>N</v>
          </cell>
          <cell r="E2992" t="str">
            <v>CUSTOM3_TOTAL</v>
          </cell>
          <cell r="F2992" t="str">
            <v>CUSTOM4_TOTAL</v>
          </cell>
          <cell r="G2992" t="str">
            <v>CUSTOM5_TOTAL</v>
          </cell>
          <cell r="H2992" t="str">
            <v>120</v>
          </cell>
          <cell r="I2992" t="str">
            <v>CPOJ</v>
          </cell>
          <cell r="J2992">
            <v>42317.09</v>
          </cell>
        </row>
        <row r="2993">
          <cell r="A2993" t="str">
            <v>P2633000050</v>
          </cell>
          <cell r="B2993" t="str">
            <v>FLOW_OTH</v>
          </cell>
          <cell r="C2993" t="str">
            <v>CUSTOM1_TOTAL</v>
          </cell>
          <cell r="D2993" t="str">
            <v>L</v>
          </cell>
          <cell r="E2993" t="str">
            <v>CUSTOM3_TOTAL</v>
          </cell>
          <cell r="F2993" t="str">
            <v>CUSTOM4_TOTAL</v>
          </cell>
          <cell r="G2993" t="str">
            <v>CUSTOM5_TOTAL</v>
          </cell>
          <cell r="H2993" t="str">
            <v>120</v>
          </cell>
          <cell r="I2993" t="str">
            <v>CPOJ</v>
          </cell>
          <cell r="J2993">
            <v>15762.91</v>
          </cell>
        </row>
        <row r="2994">
          <cell r="A2994" t="str">
            <v>P2633000050</v>
          </cell>
          <cell r="B2994" t="str">
            <v>FLOW_OTH</v>
          </cell>
          <cell r="C2994" t="str">
            <v>CUSTOM1_TOTAL</v>
          </cell>
          <cell r="D2994" t="str">
            <v>N</v>
          </cell>
          <cell r="E2994" t="str">
            <v>CUSTOM3_TOTAL</v>
          </cell>
          <cell r="F2994" t="str">
            <v>CUSTOM4_TOTAL</v>
          </cell>
          <cell r="G2994" t="str">
            <v>CUSTOM5_TOTAL</v>
          </cell>
          <cell r="H2994" t="str">
            <v>120</v>
          </cell>
          <cell r="I2994" t="str">
            <v>CPOJ</v>
          </cell>
          <cell r="J2994">
            <v>42317.09</v>
          </cell>
        </row>
        <row r="2995">
          <cell r="A2995" t="str">
            <v>P2650000000</v>
          </cell>
          <cell r="B2995" t="str">
            <v>FLOW_OTH</v>
          </cell>
          <cell r="C2995" t="str">
            <v>CUSTOM1_TOTAL</v>
          </cell>
          <cell r="D2995" t="str">
            <v>L</v>
          </cell>
          <cell r="E2995" t="str">
            <v>CUSTOM3_TOTAL</v>
          </cell>
          <cell r="F2995" t="str">
            <v>CUSTOM4_TOTAL</v>
          </cell>
          <cell r="G2995" t="str">
            <v>CUSTOM5_TOTAL</v>
          </cell>
          <cell r="H2995" t="str">
            <v>120</v>
          </cell>
          <cell r="I2995" t="str">
            <v>CPOJ</v>
          </cell>
          <cell r="J2995">
            <v>61163885.780000001</v>
          </cell>
        </row>
        <row r="2996">
          <cell r="A2996" t="str">
            <v>P2650000000</v>
          </cell>
          <cell r="B2996" t="str">
            <v>FLOW_OTH</v>
          </cell>
          <cell r="C2996" t="str">
            <v>CUSTOM1_TOTAL</v>
          </cell>
          <cell r="D2996" t="str">
            <v>N</v>
          </cell>
          <cell r="E2996" t="str">
            <v>CUSTOM3_TOTAL</v>
          </cell>
          <cell r="F2996" t="str">
            <v>CUSTOM4_TOTAL</v>
          </cell>
          <cell r="G2996" t="str">
            <v>CUSTOM5_TOTAL</v>
          </cell>
          <cell r="H2996" t="str">
            <v>120</v>
          </cell>
          <cell r="I2996" t="str">
            <v>CPOJ</v>
          </cell>
          <cell r="J2996">
            <v>143023181.69</v>
          </cell>
        </row>
        <row r="2997">
          <cell r="A2997" t="str">
            <v>P2650000010</v>
          </cell>
          <cell r="B2997" t="str">
            <v>FLOW_OTH</v>
          </cell>
          <cell r="C2997" t="str">
            <v>CUSTOM1_TOTAL</v>
          </cell>
          <cell r="D2997" t="str">
            <v>L</v>
          </cell>
          <cell r="E2997" t="str">
            <v>CUSTOM3_TOTAL</v>
          </cell>
          <cell r="F2997" t="str">
            <v>CUSTOM4_TOTAL</v>
          </cell>
          <cell r="G2997" t="str">
            <v>CUSTOM5_TOTAL</v>
          </cell>
          <cell r="H2997" t="str">
            <v>120</v>
          </cell>
          <cell r="I2997" t="str">
            <v>CPOJ</v>
          </cell>
          <cell r="J2997">
            <v>61163885.780000001</v>
          </cell>
        </row>
        <row r="2998">
          <cell r="A2998" t="str">
            <v>P2650000010</v>
          </cell>
          <cell r="B2998" t="str">
            <v>FLOW_OTH</v>
          </cell>
          <cell r="C2998" t="str">
            <v>CUSTOM1_TOTAL</v>
          </cell>
          <cell r="D2998" t="str">
            <v>N</v>
          </cell>
          <cell r="E2998" t="str">
            <v>CUSTOM3_TOTAL</v>
          </cell>
          <cell r="F2998" t="str">
            <v>CUSTOM4_TOTAL</v>
          </cell>
          <cell r="G2998" t="str">
            <v>CUSTOM5_TOTAL</v>
          </cell>
          <cell r="H2998" t="str">
            <v>120</v>
          </cell>
          <cell r="I2998" t="str">
            <v>CPOJ</v>
          </cell>
          <cell r="J2998">
            <v>143023181.69</v>
          </cell>
        </row>
        <row r="2999">
          <cell r="A2999" t="str">
            <v>P2660000000</v>
          </cell>
          <cell r="B2999" t="str">
            <v>FLOW_OTH</v>
          </cell>
          <cell r="C2999" t="str">
            <v>CUSTOM1_TOTAL</v>
          </cell>
          <cell r="D2999" t="str">
            <v>L</v>
          </cell>
          <cell r="E2999" t="str">
            <v>CUSTOM3_TOTAL</v>
          </cell>
          <cell r="F2999" t="str">
            <v>CUSTOM4_TOTAL</v>
          </cell>
          <cell r="G2999" t="str">
            <v>CUSTOM5_TOTAL</v>
          </cell>
          <cell r="H2999" t="str">
            <v>120</v>
          </cell>
          <cell r="I2999" t="str">
            <v>CPOJ</v>
          </cell>
          <cell r="J2999">
            <v>1220174881.3499999</v>
          </cell>
        </row>
        <row r="3000">
          <cell r="A3000" t="str">
            <v>P2660000000</v>
          </cell>
          <cell r="B3000" t="str">
            <v>FLOW_OTH</v>
          </cell>
          <cell r="C3000" t="str">
            <v>CUSTOM1_TOTAL</v>
          </cell>
          <cell r="D3000" t="str">
            <v>N</v>
          </cell>
          <cell r="E3000" t="str">
            <v>CUSTOM3_TOTAL</v>
          </cell>
          <cell r="F3000" t="str">
            <v>CUSTOM4_TOTAL</v>
          </cell>
          <cell r="G3000" t="str">
            <v>CUSTOM5_TOTAL</v>
          </cell>
          <cell r="H3000" t="str">
            <v>120</v>
          </cell>
          <cell r="I3000" t="str">
            <v>CPOJ</v>
          </cell>
          <cell r="J3000">
            <v>523873800.13999999</v>
          </cell>
        </row>
        <row r="3001">
          <cell r="A3001" t="str">
            <v>P2660000010</v>
          </cell>
          <cell r="B3001" t="str">
            <v>FLOW_OTH</v>
          </cell>
          <cell r="C3001" t="str">
            <v>CUSTOM1_TOTAL</v>
          </cell>
          <cell r="D3001" t="str">
            <v>L</v>
          </cell>
          <cell r="E3001" t="str">
            <v>CUSTOM3_TOTAL</v>
          </cell>
          <cell r="F3001" t="str">
            <v>CUSTOM4_TOTAL</v>
          </cell>
          <cell r="G3001" t="str">
            <v>CUSTOM5_TOTAL</v>
          </cell>
          <cell r="H3001" t="str">
            <v>120</v>
          </cell>
          <cell r="I3001" t="str">
            <v>CPOJ</v>
          </cell>
          <cell r="J3001">
            <v>1220174881.3499999</v>
          </cell>
        </row>
        <row r="3002">
          <cell r="A3002" t="str">
            <v>P2660000010</v>
          </cell>
          <cell r="B3002" t="str">
            <v>FLOW_OTH</v>
          </cell>
          <cell r="C3002" t="str">
            <v>CUSTOM1_TOTAL</v>
          </cell>
          <cell r="D3002" t="str">
            <v>N</v>
          </cell>
          <cell r="E3002" t="str">
            <v>CUSTOM3_TOTAL</v>
          </cell>
          <cell r="F3002" t="str">
            <v>CUSTOM4_TOTAL</v>
          </cell>
          <cell r="G3002" t="str">
            <v>CUSTOM5_TOTAL</v>
          </cell>
          <cell r="H3002" t="str">
            <v>120</v>
          </cell>
          <cell r="I3002" t="str">
            <v>CPOJ</v>
          </cell>
          <cell r="J3002">
            <v>523873800.13999999</v>
          </cell>
        </row>
        <row r="3003">
          <cell r="A3003" t="str">
            <v>P2670000000</v>
          </cell>
          <cell r="B3003" t="str">
            <v>FLOW_OTH</v>
          </cell>
          <cell r="C3003" t="str">
            <v>CUSTOM1_TOTAL</v>
          </cell>
          <cell r="D3003" t="str">
            <v>CUSTOM2_OTH</v>
          </cell>
          <cell r="E3003" t="str">
            <v>CUSTOM3_TOTAL</v>
          </cell>
          <cell r="F3003" t="str">
            <v>CUSTOM4_TOTAL</v>
          </cell>
          <cell r="G3003" t="str">
            <v>CUSTOM5_TOTAL</v>
          </cell>
          <cell r="H3003" t="str">
            <v>120</v>
          </cell>
          <cell r="I3003" t="str">
            <v>CPOJ</v>
          </cell>
          <cell r="J3003">
            <v>0.1</v>
          </cell>
        </row>
        <row r="3004">
          <cell r="A3004" t="str">
            <v>P2670000000</v>
          </cell>
          <cell r="B3004" t="str">
            <v>FLOW_OTH</v>
          </cell>
          <cell r="C3004" t="str">
            <v>CUSTOM1_TOTAL</v>
          </cell>
          <cell r="D3004" t="str">
            <v>L</v>
          </cell>
          <cell r="E3004" t="str">
            <v>CUSTOM3_TOTAL</v>
          </cell>
          <cell r="F3004" t="str">
            <v>CUSTOM4_TOTAL</v>
          </cell>
          <cell r="G3004" t="str">
            <v>CUSTOM5_TOTAL</v>
          </cell>
          <cell r="H3004" t="str">
            <v>120</v>
          </cell>
          <cell r="I3004" t="str">
            <v>CPOJ</v>
          </cell>
          <cell r="J3004">
            <v>1263035.6599999999</v>
          </cell>
        </row>
        <row r="3005">
          <cell r="A3005" t="str">
            <v>P2670000000</v>
          </cell>
          <cell r="B3005" t="str">
            <v>FLOW_OTH</v>
          </cell>
          <cell r="C3005" t="str">
            <v>CUSTOM1_TOTAL</v>
          </cell>
          <cell r="D3005" t="str">
            <v>N</v>
          </cell>
          <cell r="E3005" t="str">
            <v>CUSTOM3_TOTAL</v>
          </cell>
          <cell r="F3005" t="str">
            <v>CUSTOM4_TOTAL</v>
          </cell>
          <cell r="G3005" t="str">
            <v>CUSTOM5_TOTAL</v>
          </cell>
          <cell r="H3005" t="str">
            <v>120</v>
          </cell>
          <cell r="I3005" t="str">
            <v>CPOJ</v>
          </cell>
          <cell r="J3005">
            <v>3389899.2</v>
          </cell>
        </row>
        <row r="3006">
          <cell r="A3006" t="str">
            <v>P2670000040</v>
          </cell>
          <cell r="B3006" t="str">
            <v>FLOW_OTH</v>
          </cell>
          <cell r="C3006" t="str">
            <v>CUSTOM1_TOTAL</v>
          </cell>
          <cell r="D3006" t="str">
            <v>CUSTOM2_OTH</v>
          </cell>
          <cell r="E3006" t="str">
            <v>CUSTOM3_TOTAL</v>
          </cell>
          <cell r="F3006" t="str">
            <v>CUSTOM4_TOTAL</v>
          </cell>
          <cell r="G3006" t="str">
            <v>CUSTOM5_TOTAL</v>
          </cell>
          <cell r="H3006" t="str">
            <v>120</v>
          </cell>
          <cell r="I3006" t="str">
            <v>CPOJ</v>
          </cell>
          <cell r="J3006">
            <v>0.1</v>
          </cell>
        </row>
        <row r="3007">
          <cell r="A3007" t="str">
            <v>P2670000040</v>
          </cell>
          <cell r="B3007" t="str">
            <v>FLOW_OTH</v>
          </cell>
          <cell r="C3007" t="str">
            <v>CUSTOM1_TOTAL</v>
          </cell>
          <cell r="D3007" t="str">
            <v>L</v>
          </cell>
          <cell r="E3007" t="str">
            <v>CUSTOM3_TOTAL</v>
          </cell>
          <cell r="F3007" t="str">
            <v>CUSTOM4_TOTAL</v>
          </cell>
          <cell r="G3007" t="str">
            <v>CUSTOM5_TOTAL</v>
          </cell>
          <cell r="H3007" t="str">
            <v>120</v>
          </cell>
          <cell r="I3007" t="str">
            <v>CPOJ</v>
          </cell>
          <cell r="J3007">
            <v>1263035.6599999999</v>
          </cell>
        </row>
        <row r="3008">
          <cell r="A3008" t="str">
            <v>P2670000040</v>
          </cell>
          <cell r="B3008" t="str">
            <v>FLOW_OTH</v>
          </cell>
          <cell r="C3008" t="str">
            <v>CUSTOM1_TOTAL</v>
          </cell>
          <cell r="D3008" t="str">
            <v>N</v>
          </cell>
          <cell r="E3008" t="str">
            <v>CUSTOM3_TOTAL</v>
          </cell>
          <cell r="F3008" t="str">
            <v>CUSTOM4_TOTAL</v>
          </cell>
          <cell r="G3008" t="str">
            <v>CUSTOM5_TOTAL</v>
          </cell>
          <cell r="H3008" t="str">
            <v>120</v>
          </cell>
          <cell r="I3008" t="str">
            <v>CPOJ</v>
          </cell>
          <cell r="J3008">
            <v>3389899.2</v>
          </cell>
        </row>
        <row r="3009">
          <cell r="A3009" t="str">
            <v>P2680000000</v>
          </cell>
          <cell r="B3009" t="str">
            <v>FLOW_OTH</v>
          </cell>
          <cell r="C3009" t="str">
            <v>CUSTOM1_TOTAL</v>
          </cell>
          <cell r="D3009" t="str">
            <v>CUSTOM2_OTH</v>
          </cell>
          <cell r="E3009" t="str">
            <v>CUSTOM3_TOTAL</v>
          </cell>
          <cell r="F3009" t="str">
            <v>CUSTOM4_TOTAL</v>
          </cell>
          <cell r="G3009" t="str">
            <v>CUSTOM5_TOTAL</v>
          </cell>
          <cell r="H3009" t="str">
            <v>120</v>
          </cell>
          <cell r="I3009" t="str">
            <v>CPOJ</v>
          </cell>
          <cell r="J3009">
            <v>-0.04</v>
          </cell>
        </row>
        <row r="3010">
          <cell r="A3010" t="str">
            <v>P2680000000</v>
          </cell>
          <cell r="B3010" t="str">
            <v>FLOW_OTH</v>
          </cell>
          <cell r="C3010" t="str">
            <v>CUSTOM1_TOTAL</v>
          </cell>
          <cell r="D3010" t="str">
            <v>L</v>
          </cell>
          <cell r="E3010" t="str">
            <v>CUSTOM3_TOTAL</v>
          </cell>
          <cell r="F3010" t="str">
            <v>CUSTOM4_TOTAL</v>
          </cell>
          <cell r="G3010" t="str">
            <v>CUSTOM5_TOTAL</v>
          </cell>
          <cell r="H3010" t="str">
            <v>120</v>
          </cell>
          <cell r="I3010" t="str">
            <v>CPOJ</v>
          </cell>
          <cell r="J3010">
            <v>73117331.5</v>
          </cell>
        </row>
        <row r="3011">
          <cell r="A3011" t="str">
            <v>P2680000000</v>
          </cell>
          <cell r="B3011" t="str">
            <v>FLOW_OTH</v>
          </cell>
          <cell r="C3011" t="str">
            <v>CUSTOM1_TOTAL</v>
          </cell>
          <cell r="D3011" t="str">
            <v>N</v>
          </cell>
          <cell r="E3011" t="str">
            <v>CUSTOM3_TOTAL</v>
          </cell>
          <cell r="F3011" t="str">
            <v>CUSTOM4_TOTAL</v>
          </cell>
          <cell r="G3011" t="str">
            <v>CUSTOM5_TOTAL</v>
          </cell>
          <cell r="H3011" t="str">
            <v>120</v>
          </cell>
          <cell r="I3011" t="str">
            <v>CPOJ</v>
          </cell>
          <cell r="J3011">
            <v>233718439.11000001</v>
          </cell>
        </row>
        <row r="3012">
          <cell r="A3012" t="str">
            <v>P2681000000</v>
          </cell>
          <cell r="B3012" t="str">
            <v>FLOW_OTH</v>
          </cell>
          <cell r="C3012" t="str">
            <v>CUSTOM1_TOTAL</v>
          </cell>
          <cell r="D3012" t="str">
            <v>CUSTOM2_OTH</v>
          </cell>
          <cell r="E3012" t="str">
            <v>CUSTOM3_TOTAL</v>
          </cell>
          <cell r="F3012" t="str">
            <v>CUSTOM4_TOTAL</v>
          </cell>
          <cell r="G3012" t="str">
            <v>CUSTOM5_TOTAL</v>
          </cell>
          <cell r="H3012" t="str">
            <v>120</v>
          </cell>
          <cell r="I3012" t="str">
            <v>CPOJ</v>
          </cell>
          <cell r="J3012">
            <v>0.03</v>
          </cell>
        </row>
        <row r="3013">
          <cell r="A3013" t="str">
            <v>P2681000000</v>
          </cell>
          <cell r="B3013" t="str">
            <v>FLOW_OTH</v>
          </cell>
          <cell r="C3013" t="str">
            <v>CUSTOM1_TOTAL</v>
          </cell>
          <cell r="D3013" t="str">
            <v>L</v>
          </cell>
          <cell r="E3013" t="str">
            <v>CUSTOM3_TOTAL</v>
          </cell>
          <cell r="F3013" t="str">
            <v>CUSTOM4_TOTAL</v>
          </cell>
          <cell r="G3013" t="str">
            <v>CUSTOM5_TOTAL</v>
          </cell>
          <cell r="H3013" t="str">
            <v>120</v>
          </cell>
          <cell r="I3013" t="str">
            <v>CPOJ</v>
          </cell>
          <cell r="J3013">
            <v>31970015.140000001</v>
          </cell>
        </row>
        <row r="3014">
          <cell r="A3014" t="str">
            <v>P2681000000</v>
          </cell>
          <cell r="B3014" t="str">
            <v>FLOW_OTH</v>
          </cell>
          <cell r="C3014" t="str">
            <v>CUSTOM1_TOTAL</v>
          </cell>
          <cell r="D3014" t="str">
            <v>N</v>
          </cell>
          <cell r="E3014" t="str">
            <v>CUSTOM3_TOTAL</v>
          </cell>
          <cell r="F3014" t="str">
            <v>CUSTOM4_TOTAL</v>
          </cell>
          <cell r="G3014" t="str">
            <v>CUSTOM5_TOTAL</v>
          </cell>
          <cell r="H3014" t="str">
            <v>120</v>
          </cell>
          <cell r="I3014" t="str">
            <v>CPOJ</v>
          </cell>
          <cell r="J3014">
            <v>116651189.26000001</v>
          </cell>
        </row>
        <row r="3015">
          <cell r="A3015" t="str">
            <v>P2681000060</v>
          </cell>
          <cell r="B3015" t="str">
            <v>FLOW_OTH</v>
          </cell>
          <cell r="C3015" t="str">
            <v>CUSTOM1_TOTAL</v>
          </cell>
          <cell r="D3015" t="str">
            <v>N</v>
          </cell>
          <cell r="E3015" t="str">
            <v>CUSTOM3_TOTAL</v>
          </cell>
          <cell r="F3015" t="str">
            <v>CUSTOM4_TOTAL</v>
          </cell>
          <cell r="G3015" t="str">
            <v>CUSTOM5_TOTAL</v>
          </cell>
          <cell r="H3015" t="str">
            <v>120</v>
          </cell>
          <cell r="I3015" t="str">
            <v>CPOJ</v>
          </cell>
          <cell r="J3015">
            <v>116054828.12</v>
          </cell>
        </row>
        <row r="3016">
          <cell r="A3016" t="str">
            <v>P2681000070</v>
          </cell>
          <cell r="B3016" t="str">
            <v>FLOW_OTH</v>
          </cell>
          <cell r="C3016" t="str">
            <v>CUSTOM1_TOTAL</v>
          </cell>
          <cell r="D3016" t="str">
            <v>CUSTOM2_OTH</v>
          </cell>
          <cell r="E3016" t="str">
            <v>CUSTOM3_TOTAL</v>
          </cell>
          <cell r="F3016" t="str">
            <v>CUSTOM4_TOTAL</v>
          </cell>
          <cell r="G3016" t="str">
            <v>CUSTOM5_TOTAL</v>
          </cell>
          <cell r="H3016" t="str">
            <v>120</v>
          </cell>
          <cell r="I3016" t="str">
            <v>CPOJ</v>
          </cell>
          <cell r="J3016">
            <v>0.03</v>
          </cell>
        </row>
        <row r="3017">
          <cell r="A3017" t="str">
            <v>P2681000070</v>
          </cell>
          <cell r="B3017" t="str">
            <v>FLOW_OTH</v>
          </cell>
          <cell r="C3017" t="str">
            <v>CUSTOM1_TOTAL</v>
          </cell>
          <cell r="D3017" t="str">
            <v>L</v>
          </cell>
          <cell r="E3017" t="str">
            <v>CUSTOM3_TOTAL</v>
          </cell>
          <cell r="F3017" t="str">
            <v>CUSTOM4_TOTAL</v>
          </cell>
          <cell r="G3017" t="str">
            <v>CUSTOM5_TOTAL</v>
          </cell>
          <cell r="H3017" t="str">
            <v>120</v>
          </cell>
          <cell r="I3017" t="str">
            <v>CPOJ</v>
          </cell>
          <cell r="J3017">
            <v>31970015.140000001</v>
          </cell>
        </row>
        <row r="3018">
          <cell r="A3018" t="str">
            <v>P2681000070</v>
          </cell>
          <cell r="B3018" t="str">
            <v>FLOW_OTH</v>
          </cell>
          <cell r="C3018" t="str">
            <v>CUSTOM1_TOTAL</v>
          </cell>
          <cell r="D3018" t="str">
            <v>N</v>
          </cell>
          <cell r="E3018" t="str">
            <v>CUSTOM3_TOTAL</v>
          </cell>
          <cell r="F3018" t="str">
            <v>CUSTOM4_TOTAL</v>
          </cell>
          <cell r="G3018" t="str">
            <v>CUSTOM5_TOTAL</v>
          </cell>
          <cell r="H3018" t="str">
            <v>120</v>
          </cell>
          <cell r="I3018" t="str">
            <v>CPOJ</v>
          </cell>
          <cell r="J3018">
            <v>574227.03</v>
          </cell>
        </row>
        <row r="3019">
          <cell r="A3019" t="str">
            <v>P2681000090</v>
          </cell>
          <cell r="B3019" t="str">
            <v>FLOW_OTH</v>
          </cell>
          <cell r="C3019" t="str">
            <v>CUSTOM1_TOTAL</v>
          </cell>
          <cell r="D3019" t="str">
            <v>N</v>
          </cell>
          <cell r="E3019" t="str">
            <v>CUSTOM3_TOTAL</v>
          </cell>
          <cell r="F3019" t="str">
            <v>CUSTOM4_TOTAL</v>
          </cell>
          <cell r="G3019" t="str">
            <v>CUSTOM5_TOTAL</v>
          </cell>
          <cell r="H3019" t="str">
            <v>120</v>
          </cell>
          <cell r="I3019" t="str">
            <v>CPOJ</v>
          </cell>
          <cell r="J3019">
            <v>22134.11</v>
          </cell>
        </row>
        <row r="3020">
          <cell r="A3020" t="str">
            <v>P2682000000</v>
          </cell>
          <cell r="B3020" t="str">
            <v>FLOW_OTH</v>
          </cell>
          <cell r="C3020" t="str">
            <v>CUSTOM1_TOTAL</v>
          </cell>
          <cell r="D3020" t="str">
            <v>CUSTOM2_OTH</v>
          </cell>
          <cell r="E3020" t="str">
            <v>CUSTOM3_TOTAL</v>
          </cell>
          <cell r="F3020" t="str">
            <v>CUSTOM4_TOTAL</v>
          </cell>
          <cell r="G3020" t="str">
            <v>CUSTOM5_TOTAL</v>
          </cell>
          <cell r="H3020" t="str">
            <v>120</v>
          </cell>
          <cell r="I3020" t="str">
            <v>CPOJ</v>
          </cell>
          <cell r="J3020">
            <v>-7.0000000000000007E-2</v>
          </cell>
        </row>
        <row r="3021">
          <cell r="A3021" t="str">
            <v>P2682000000</v>
          </cell>
          <cell r="B3021" t="str">
            <v>FLOW_OTH</v>
          </cell>
          <cell r="C3021" t="str">
            <v>CUSTOM1_TOTAL</v>
          </cell>
          <cell r="D3021" t="str">
            <v>L</v>
          </cell>
          <cell r="E3021" t="str">
            <v>CUSTOM3_TOTAL</v>
          </cell>
          <cell r="F3021" t="str">
            <v>CUSTOM4_TOTAL</v>
          </cell>
          <cell r="G3021" t="str">
            <v>CUSTOM5_TOTAL</v>
          </cell>
          <cell r="H3021" t="str">
            <v>120</v>
          </cell>
          <cell r="I3021" t="str">
            <v>CPOJ</v>
          </cell>
          <cell r="J3021">
            <v>41147316.359999999</v>
          </cell>
        </row>
        <row r="3022">
          <cell r="A3022" t="str">
            <v>P2682000000</v>
          </cell>
          <cell r="B3022" t="str">
            <v>FLOW_OTH</v>
          </cell>
          <cell r="C3022" t="str">
            <v>CUSTOM1_TOTAL</v>
          </cell>
          <cell r="D3022" t="str">
            <v>N</v>
          </cell>
          <cell r="E3022" t="str">
            <v>CUSTOM3_TOTAL</v>
          </cell>
          <cell r="F3022" t="str">
            <v>CUSTOM4_TOTAL</v>
          </cell>
          <cell r="G3022" t="str">
            <v>CUSTOM5_TOTAL</v>
          </cell>
          <cell r="H3022" t="str">
            <v>120</v>
          </cell>
          <cell r="I3022" t="str">
            <v>CPOJ</v>
          </cell>
          <cell r="J3022">
            <v>117067249.84999999</v>
          </cell>
        </row>
        <row r="3023">
          <cell r="A3023" t="str">
            <v>P2682200000</v>
          </cell>
          <cell r="B3023" t="str">
            <v>FLOW_OTH</v>
          </cell>
          <cell r="C3023" t="str">
            <v>CUSTOM1_TOTAL</v>
          </cell>
          <cell r="D3023" t="str">
            <v>CUSTOM2_OTH</v>
          </cell>
          <cell r="E3023" t="str">
            <v>CUSTOM3_TOTAL</v>
          </cell>
          <cell r="F3023" t="str">
            <v>CUSTOM4_TOTAL</v>
          </cell>
          <cell r="G3023" t="str">
            <v>CUSTOM5_TOTAL</v>
          </cell>
          <cell r="H3023" t="str">
            <v>120</v>
          </cell>
          <cell r="I3023" t="str">
            <v>CPOJ</v>
          </cell>
          <cell r="J3023">
            <v>-0.06</v>
          </cell>
        </row>
        <row r="3024">
          <cell r="A3024" t="str">
            <v>P2682200000</v>
          </cell>
          <cell r="B3024" t="str">
            <v>FLOW_OTH</v>
          </cell>
          <cell r="C3024" t="str">
            <v>CUSTOM1_TOTAL</v>
          </cell>
          <cell r="D3024" t="str">
            <v>L</v>
          </cell>
          <cell r="E3024" t="str">
            <v>CUSTOM3_TOTAL</v>
          </cell>
          <cell r="F3024" t="str">
            <v>CUSTOM4_TOTAL</v>
          </cell>
          <cell r="G3024" t="str">
            <v>CUSTOM5_TOTAL</v>
          </cell>
          <cell r="H3024" t="str">
            <v>120</v>
          </cell>
          <cell r="I3024" t="str">
            <v>CPOJ</v>
          </cell>
          <cell r="J3024">
            <v>35043042.969999999</v>
          </cell>
        </row>
        <row r="3025">
          <cell r="A3025" t="str">
            <v>P2682200000</v>
          </cell>
          <cell r="B3025" t="str">
            <v>FLOW_OTH</v>
          </cell>
          <cell r="C3025" t="str">
            <v>CUSTOM1_TOTAL</v>
          </cell>
          <cell r="D3025" t="str">
            <v>N</v>
          </cell>
          <cell r="E3025" t="str">
            <v>CUSTOM3_TOTAL</v>
          </cell>
          <cell r="F3025" t="str">
            <v>CUSTOM4_TOTAL</v>
          </cell>
          <cell r="G3025" t="str">
            <v>CUSTOM5_TOTAL</v>
          </cell>
          <cell r="H3025" t="str">
            <v>120</v>
          </cell>
          <cell r="I3025" t="str">
            <v>CPOJ</v>
          </cell>
          <cell r="J3025">
            <v>100683807.8</v>
          </cell>
        </row>
        <row r="3026">
          <cell r="A3026" t="str">
            <v>P2682200110</v>
          </cell>
          <cell r="B3026" t="str">
            <v>FLOW_OTH</v>
          </cell>
          <cell r="C3026" t="str">
            <v>CUSTOM1_TOTAL</v>
          </cell>
          <cell r="D3026" t="str">
            <v>CUSTOM2_OTH</v>
          </cell>
          <cell r="E3026" t="str">
            <v>CUSTOM3_TOTAL</v>
          </cell>
          <cell r="F3026" t="str">
            <v>CUSTOM4_TOTAL</v>
          </cell>
          <cell r="G3026" t="str">
            <v>CUSTOM5_TOTAL</v>
          </cell>
          <cell r="H3026" t="str">
            <v>120</v>
          </cell>
          <cell r="I3026" t="str">
            <v>CPOJ</v>
          </cell>
          <cell r="J3026">
            <v>-0.04</v>
          </cell>
        </row>
        <row r="3027">
          <cell r="A3027" t="str">
            <v>P2682200110</v>
          </cell>
          <cell r="B3027" t="str">
            <v>FLOW_OTH</v>
          </cell>
          <cell r="C3027" t="str">
            <v>CUSTOM1_TOTAL</v>
          </cell>
          <cell r="D3027" t="str">
            <v>L</v>
          </cell>
          <cell r="E3027" t="str">
            <v>CUSTOM3_TOTAL</v>
          </cell>
          <cell r="F3027" t="str">
            <v>CUSTOM4_TOTAL</v>
          </cell>
          <cell r="G3027" t="str">
            <v>CUSTOM5_TOTAL</v>
          </cell>
          <cell r="H3027" t="str">
            <v>120</v>
          </cell>
          <cell r="I3027" t="str">
            <v>CPOJ</v>
          </cell>
          <cell r="J3027">
            <v>14526062.6</v>
          </cell>
        </row>
        <row r="3028">
          <cell r="A3028" t="str">
            <v>P2682200110</v>
          </cell>
          <cell r="B3028" t="str">
            <v>FLOW_OTH</v>
          </cell>
          <cell r="C3028" t="str">
            <v>CUSTOM1_TOTAL</v>
          </cell>
          <cell r="D3028" t="str">
            <v>N</v>
          </cell>
          <cell r="E3028" t="str">
            <v>CUSTOM3_TOTAL</v>
          </cell>
          <cell r="F3028" t="str">
            <v>CUSTOM4_TOTAL</v>
          </cell>
          <cell r="G3028" t="str">
            <v>CUSTOM5_TOTAL</v>
          </cell>
          <cell r="H3028" t="str">
            <v>120</v>
          </cell>
          <cell r="I3028" t="str">
            <v>CPOJ</v>
          </cell>
          <cell r="J3028">
            <v>38986934.229999997</v>
          </cell>
        </row>
        <row r="3029">
          <cell r="A3029" t="str">
            <v>P2682200120</v>
          </cell>
          <cell r="B3029" t="str">
            <v>FLOW_OTH</v>
          </cell>
          <cell r="C3029" t="str">
            <v>CUSTOM1_TOTAL</v>
          </cell>
          <cell r="D3029" t="str">
            <v>L</v>
          </cell>
          <cell r="E3029" t="str">
            <v>CUSTOM3_TOTAL</v>
          </cell>
          <cell r="F3029" t="str">
            <v>CUSTOM4_TOTAL</v>
          </cell>
          <cell r="G3029" t="str">
            <v>CUSTOM5_TOTAL</v>
          </cell>
          <cell r="H3029" t="str">
            <v>120</v>
          </cell>
          <cell r="I3029" t="str">
            <v>CPOJ</v>
          </cell>
          <cell r="J3029">
            <v>7686496.0499999998</v>
          </cell>
        </row>
        <row r="3030">
          <cell r="A3030" t="str">
            <v>P2682200120</v>
          </cell>
          <cell r="B3030" t="str">
            <v>FLOW_OTH</v>
          </cell>
          <cell r="C3030" t="str">
            <v>CUSTOM1_TOTAL</v>
          </cell>
          <cell r="D3030" t="str">
            <v>N</v>
          </cell>
          <cell r="E3030" t="str">
            <v>CUSTOM3_TOTAL</v>
          </cell>
          <cell r="F3030" t="str">
            <v>CUSTOM4_TOTAL</v>
          </cell>
          <cell r="G3030" t="str">
            <v>CUSTOM5_TOTAL</v>
          </cell>
          <cell r="H3030" t="str">
            <v>120</v>
          </cell>
          <cell r="I3030" t="str">
            <v>CPOJ</v>
          </cell>
          <cell r="J3030">
            <v>26010039.25</v>
          </cell>
        </row>
        <row r="3031">
          <cell r="A3031" t="str">
            <v>P2682200130</v>
          </cell>
          <cell r="B3031" t="str">
            <v>FLOW_OTH</v>
          </cell>
          <cell r="C3031" t="str">
            <v>CUSTOM1_TOTAL</v>
          </cell>
          <cell r="D3031" t="str">
            <v>CUSTOM2_OTH</v>
          </cell>
          <cell r="E3031" t="str">
            <v>CUSTOM3_TOTAL</v>
          </cell>
          <cell r="F3031" t="str">
            <v>CUSTOM4_TOTAL</v>
          </cell>
          <cell r="G3031" t="str">
            <v>CUSTOM5_TOTAL</v>
          </cell>
          <cell r="H3031" t="str">
            <v>120</v>
          </cell>
          <cell r="I3031" t="str">
            <v>CPOJ</v>
          </cell>
          <cell r="J3031">
            <v>-0.01</v>
          </cell>
        </row>
        <row r="3032">
          <cell r="A3032" t="str">
            <v>P2682200130</v>
          </cell>
          <cell r="B3032" t="str">
            <v>FLOW_OTH</v>
          </cell>
          <cell r="C3032" t="str">
            <v>CUSTOM1_TOTAL</v>
          </cell>
          <cell r="D3032" t="str">
            <v>L</v>
          </cell>
          <cell r="E3032" t="str">
            <v>CUSTOM3_TOTAL</v>
          </cell>
          <cell r="F3032" t="str">
            <v>CUSTOM4_TOTAL</v>
          </cell>
          <cell r="G3032" t="str">
            <v>CUSTOM5_TOTAL</v>
          </cell>
          <cell r="H3032" t="str">
            <v>120</v>
          </cell>
          <cell r="I3032" t="str">
            <v>CPOJ</v>
          </cell>
          <cell r="J3032">
            <v>-2817540.42</v>
          </cell>
        </row>
        <row r="3033">
          <cell r="A3033" t="str">
            <v>P2682200130</v>
          </cell>
          <cell r="B3033" t="str">
            <v>FLOW_OTH</v>
          </cell>
          <cell r="C3033" t="str">
            <v>CUSTOM1_TOTAL</v>
          </cell>
          <cell r="D3033" t="str">
            <v>N</v>
          </cell>
          <cell r="E3033" t="str">
            <v>CUSTOM3_TOTAL</v>
          </cell>
          <cell r="F3033" t="str">
            <v>CUSTOM4_TOTAL</v>
          </cell>
          <cell r="G3033" t="str">
            <v>CUSTOM5_TOTAL</v>
          </cell>
          <cell r="H3033" t="str">
            <v>120</v>
          </cell>
          <cell r="I3033" t="str">
            <v>CPOJ</v>
          </cell>
          <cell r="J3033">
            <v>-3443660.56</v>
          </cell>
        </row>
        <row r="3034">
          <cell r="A3034" t="str">
            <v>P2682200150</v>
          </cell>
          <cell r="B3034" t="str">
            <v>FLOW_OTH</v>
          </cell>
          <cell r="C3034" t="str">
            <v>CUSTOM1_TOTAL</v>
          </cell>
          <cell r="D3034" t="str">
            <v>CUSTOM2_OTH</v>
          </cell>
          <cell r="E3034" t="str">
            <v>CUSTOM3_TOTAL</v>
          </cell>
          <cell r="F3034" t="str">
            <v>CUSTOM4_TOTAL</v>
          </cell>
          <cell r="G3034" t="str">
            <v>CUSTOM5_TOTAL</v>
          </cell>
          <cell r="H3034" t="str">
            <v>120</v>
          </cell>
          <cell r="I3034" t="str">
            <v>CPOJ</v>
          </cell>
          <cell r="J3034">
            <v>-0.01</v>
          </cell>
        </row>
        <row r="3035">
          <cell r="A3035" t="str">
            <v>P2682200150</v>
          </cell>
          <cell r="B3035" t="str">
            <v>FLOW_OTH</v>
          </cell>
          <cell r="C3035" t="str">
            <v>CUSTOM1_TOTAL</v>
          </cell>
          <cell r="D3035" t="str">
            <v>L</v>
          </cell>
          <cell r="E3035" t="str">
            <v>CUSTOM3_TOTAL</v>
          </cell>
          <cell r="F3035" t="str">
            <v>CUSTOM4_TOTAL</v>
          </cell>
          <cell r="G3035" t="str">
            <v>CUSTOM5_TOTAL</v>
          </cell>
          <cell r="H3035" t="str">
            <v>120</v>
          </cell>
          <cell r="I3035" t="str">
            <v>CPOJ</v>
          </cell>
          <cell r="J3035">
            <v>4387759.6399999997</v>
          </cell>
        </row>
        <row r="3036">
          <cell r="A3036" t="str">
            <v>P2682200150</v>
          </cell>
          <cell r="B3036" t="str">
            <v>FLOW_OTH</v>
          </cell>
          <cell r="C3036" t="str">
            <v>CUSTOM1_TOTAL</v>
          </cell>
          <cell r="D3036" t="str">
            <v>N</v>
          </cell>
          <cell r="E3036" t="str">
            <v>CUSTOM3_TOTAL</v>
          </cell>
          <cell r="F3036" t="str">
            <v>CUSTOM4_TOTAL</v>
          </cell>
          <cell r="G3036" t="str">
            <v>CUSTOM5_TOTAL</v>
          </cell>
          <cell r="H3036" t="str">
            <v>120</v>
          </cell>
          <cell r="I3036" t="str">
            <v>CPOJ</v>
          </cell>
          <cell r="J3036">
            <v>11794731.029999999</v>
          </cell>
        </row>
        <row r="3037">
          <cell r="A3037" t="str">
            <v>P2682200160</v>
          </cell>
          <cell r="B3037" t="str">
            <v>FLOW_OTH</v>
          </cell>
          <cell r="C3037" t="str">
            <v>CUSTOM1_TOTAL</v>
          </cell>
          <cell r="D3037" t="str">
            <v>L</v>
          </cell>
          <cell r="E3037" t="str">
            <v>CUSTOM3_TOTAL</v>
          </cell>
          <cell r="F3037" t="str">
            <v>CUSTOM4_TOTAL</v>
          </cell>
          <cell r="G3037" t="str">
            <v>CUSTOM5_TOTAL</v>
          </cell>
          <cell r="H3037" t="str">
            <v>120</v>
          </cell>
          <cell r="I3037" t="str">
            <v>CPOJ</v>
          </cell>
          <cell r="J3037">
            <v>11260265.1</v>
          </cell>
        </row>
        <row r="3038">
          <cell r="A3038" t="str">
            <v>P2682200160</v>
          </cell>
          <cell r="B3038" t="str">
            <v>FLOW_OTH</v>
          </cell>
          <cell r="C3038" t="str">
            <v>CUSTOM1_TOTAL</v>
          </cell>
          <cell r="D3038" t="str">
            <v>N</v>
          </cell>
          <cell r="E3038" t="str">
            <v>CUSTOM3_TOTAL</v>
          </cell>
          <cell r="F3038" t="str">
            <v>CUSTOM4_TOTAL</v>
          </cell>
          <cell r="G3038" t="str">
            <v>CUSTOM5_TOTAL</v>
          </cell>
          <cell r="H3038" t="str">
            <v>120</v>
          </cell>
          <cell r="I3038" t="str">
            <v>CPOJ</v>
          </cell>
          <cell r="J3038">
            <v>27335763.850000001</v>
          </cell>
        </row>
        <row r="3039">
          <cell r="A3039" t="str">
            <v>P2682400000</v>
          </cell>
          <cell r="B3039" t="str">
            <v>FLOW_OTH</v>
          </cell>
          <cell r="C3039" t="str">
            <v>CUSTOM1_TOTAL</v>
          </cell>
          <cell r="D3039" t="str">
            <v>CUSTOM2_OTH</v>
          </cell>
          <cell r="E3039" t="str">
            <v>CUSTOM3_TOTAL</v>
          </cell>
          <cell r="F3039" t="str">
            <v>CUSTOM4_TOTAL</v>
          </cell>
          <cell r="G3039" t="str">
            <v>CUSTOM5_TOTAL</v>
          </cell>
          <cell r="H3039" t="str">
            <v>120</v>
          </cell>
          <cell r="I3039" t="str">
            <v>CPOJ</v>
          </cell>
          <cell r="J3039">
            <v>-0.01</v>
          </cell>
        </row>
        <row r="3040">
          <cell r="A3040" t="str">
            <v>P2682400000</v>
          </cell>
          <cell r="B3040" t="str">
            <v>FLOW_OTH</v>
          </cell>
          <cell r="C3040" t="str">
            <v>CUSTOM1_TOTAL</v>
          </cell>
          <cell r="D3040" t="str">
            <v>L</v>
          </cell>
          <cell r="E3040" t="str">
            <v>CUSTOM3_TOTAL</v>
          </cell>
          <cell r="F3040" t="str">
            <v>CUSTOM4_TOTAL</v>
          </cell>
          <cell r="G3040" t="str">
            <v>CUSTOM5_TOTAL</v>
          </cell>
          <cell r="H3040" t="str">
            <v>120</v>
          </cell>
          <cell r="I3040" t="str">
            <v>CPOJ</v>
          </cell>
          <cell r="J3040">
            <v>6104273.3899999997</v>
          </cell>
        </row>
        <row r="3041">
          <cell r="A3041" t="str">
            <v>P2682400000</v>
          </cell>
          <cell r="B3041" t="str">
            <v>FLOW_OTH</v>
          </cell>
          <cell r="C3041" t="str">
            <v>CUSTOM1_TOTAL</v>
          </cell>
          <cell r="D3041" t="str">
            <v>N</v>
          </cell>
          <cell r="E3041" t="str">
            <v>CUSTOM3_TOTAL</v>
          </cell>
          <cell r="F3041" t="str">
            <v>CUSTOM4_TOTAL</v>
          </cell>
          <cell r="G3041" t="str">
            <v>CUSTOM5_TOTAL</v>
          </cell>
          <cell r="H3041" t="str">
            <v>120</v>
          </cell>
          <cell r="I3041" t="str">
            <v>CPOJ</v>
          </cell>
          <cell r="J3041">
            <v>16383442.050000001</v>
          </cell>
        </row>
        <row r="3042">
          <cell r="A3042" t="str">
            <v>P2682400010</v>
          </cell>
          <cell r="B3042" t="str">
            <v>FLOW_OTH</v>
          </cell>
          <cell r="C3042" t="str">
            <v>CUSTOM1_TOTAL</v>
          </cell>
          <cell r="D3042" t="str">
            <v>CUSTOM2_OTH</v>
          </cell>
          <cell r="E3042" t="str">
            <v>CUSTOM3_TOTAL</v>
          </cell>
          <cell r="F3042" t="str">
            <v>CUSTOM4_TOTAL</v>
          </cell>
          <cell r="G3042" t="str">
            <v>CUSTOM5_TOTAL</v>
          </cell>
          <cell r="H3042" t="str">
            <v>120</v>
          </cell>
          <cell r="I3042" t="str">
            <v>CPOJ</v>
          </cell>
          <cell r="J3042">
            <v>-0.01</v>
          </cell>
        </row>
        <row r="3043">
          <cell r="A3043" t="str">
            <v>P2682400010</v>
          </cell>
          <cell r="B3043" t="str">
            <v>FLOW_OTH</v>
          </cell>
          <cell r="C3043" t="str">
            <v>CUSTOM1_TOTAL</v>
          </cell>
          <cell r="D3043" t="str">
            <v>L</v>
          </cell>
          <cell r="E3043" t="str">
            <v>CUSTOM3_TOTAL</v>
          </cell>
          <cell r="F3043" t="str">
            <v>CUSTOM4_TOTAL</v>
          </cell>
          <cell r="G3043" t="str">
            <v>CUSTOM5_TOTAL</v>
          </cell>
          <cell r="H3043" t="str">
            <v>120</v>
          </cell>
          <cell r="I3043" t="str">
            <v>CPOJ</v>
          </cell>
          <cell r="J3043">
            <v>6104273.3899999997</v>
          </cell>
        </row>
        <row r="3044">
          <cell r="A3044" t="str">
            <v>P2682400010</v>
          </cell>
          <cell r="B3044" t="str">
            <v>FLOW_OTH</v>
          </cell>
          <cell r="C3044" t="str">
            <v>CUSTOM1_TOTAL</v>
          </cell>
          <cell r="D3044" t="str">
            <v>N</v>
          </cell>
          <cell r="E3044" t="str">
            <v>CUSTOM3_TOTAL</v>
          </cell>
          <cell r="F3044" t="str">
            <v>CUSTOM4_TOTAL</v>
          </cell>
          <cell r="G3044" t="str">
            <v>CUSTOM5_TOTAL</v>
          </cell>
          <cell r="H3044" t="str">
            <v>120</v>
          </cell>
          <cell r="I3044" t="str">
            <v>CPOJ</v>
          </cell>
          <cell r="J3044">
            <v>16383442.050000001</v>
          </cell>
        </row>
        <row r="3045">
          <cell r="A3045" t="str">
            <v>P2690000000</v>
          </cell>
          <cell r="B3045" t="str">
            <v>FLOW_OTH</v>
          </cell>
          <cell r="C3045" t="str">
            <v>CUSTOM1_TOTAL</v>
          </cell>
          <cell r="D3045" t="str">
            <v>L</v>
          </cell>
          <cell r="E3045" t="str">
            <v>CUSTOM3_TOTAL</v>
          </cell>
          <cell r="F3045" t="str">
            <v>CUSTOM4_TOTAL</v>
          </cell>
          <cell r="G3045" t="str">
            <v>CUSTOM5_TOTAL</v>
          </cell>
          <cell r="H3045" t="str">
            <v>120</v>
          </cell>
          <cell r="I3045" t="str">
            <v>CPOJ</v>
          </cell>
          <cell r="J3045">
            <v>38416946.609999999</v>
          </cell>
        </row>
        <row r="3046">
          <cell r="A3046" t="str">
            <v>P2690000000</v>
          </cell>
          <cell r="B3046" t="str">
            <v>FLOW_OTH</v>
          </cell>
          <cell r="C3046" t="str">
            <v>CUSTOM1_TOTAL</v>
          </cell>
          <cell r="D3046" t="str">
            <v>N</v>
          </cell>
          <cell r="E3046" t="str">
            <v>CUSTOM3_TOTAL</v>
          </cell>
          <cell r="F3046" t="str">
            <v>CUSTOM4_TOTAL</v>
          </cell>
          <cell r="G3046" t="str">
            <v>CUSTOM5_TOTAL</v>
          </cell>
          <cell r="H3046" t="str">
            <v>120</v>
          </cell>
          <cell r="I3046" t="str">
            <v>CPOJ</v>
          </cell>
          <cell r="J3046">
            <v>105736451.95999999</v>
          </cell>
        </row>
        <row r="3047">
          <cell r="A3047" t="str">
            <v>P2690000010</v>
          </cell>
          <cell r="B3047" t="str">
            <v>FLOW_OTH</v>
          </cell>
          <cell r="C3047" t="str">
            <v>CUSTOM1_TOTAL</v>
          </cell>
          <cell r="D3047" t="str">
            <v>L</v>
          </cell>
          <cell r="E3047" t="str">
            <v>CUSTOM3_TOTAL</v>
          </cell>
          <cell r="F3047" t="str">
            <v>CUSTOM4_TOTAL</v>
          </cell>
          <cell r="G3047" t="str">
            <v>CUSTOM5_TOTAL</v>
          </cell>
          <cell r="H3047" t="str">
            <v>120</v>
          </cell>
          <cell r="I3047" t="str">
            <v>CPOJ</v>
          </cell>
          <cell r="J3047">
            <v>38416946.609999999</v>
          </cell>
        </row>
        <row r="3048">
          <cell r="A3048" t="str">
            <v>P2690000010</v>
          </cell>
          <cell r="B3048" t="str">
            <v>FLOW_OTH</v>
          </cell>
          <cell r="C3048" t="str">
            <v>CUSTOM1_TOTAL</v>
          </cell>
          <cell r="D3048" t="str">
            <v>N</v>
          </cell>
          <cell r="E3048" t="str">
            <v>CUSTOM3_TOTAL</v>
          </cell>
          <cell r="F3048" t="str">
            <v>CUSTOM4_TOTAL</v>
          </cell>
          <cell r="G3048" t="str">
            <v>CUSTOM5_TOTAL</v>
          </cell>
          <cell r="H3048" t="str">
            <v>120</v>
          </cell>
          <cell r="I3048" t="str">
            <v>CPOJ</v>
          </cell>
          <cell r="J3048">
            <v>105736451.95999999</v>
          </cell>
        </row>
        <row r="3049">
          <cell r="A3049" t="str">
            <v>P3000000000</v>
          </cell>
          <cell r="B3049" t="str">
            <v>FLOW_OTH</v>
          </cell>
          <cell r="C3049" t="str">
            <v>CUSTOM1_TOTAL</v>
          </cell>
          <cell r="D3049" t="str">
            <v>L</v>
          </cell>
          <cell r="E3049" t="str">
            <v>CUSTOM3_TOTAL</v>
          </cell>
          <cell r="F3049" t="str">
            <v>CUSTOM4_TOTAL</v>
          </cell>
          <cell r="G3049" t="str">
            <v>CUSTOM5_TOTAL</v>
          </cell>
          <cell r="H3049" t="str">
            <v>120</v>
          </cell>
          <cell r="I3049" t="str">
            <v>CPOJ</v>
          </cell>
          <cell r="J3049">
            <v>218326624.47999999</v>
          </cell>
        </row>
        <row r="3050">
          <cell r="A3050" t="str">
            <v>P3000000000</v>
          </cell>
          <cell r="B3050" t="str">
            <v>FLOW_OTH</v>
          </cell>
          <cell r="C3050" t="str">
            <v>CUSTOM1_TOTAL</v>
          </cell>
          <cell r="D3050" t="str">
            <v>N</v>
          </cell>
          <cell r="E3050" t="str">
            <v>CUSTOM3_TOTAL</v>
          </cell>
          <cell r="F3050" t="str">
            <v>CUSTOM4_TOTAL</v>
          </cell>
          <cell r="G3050" t="str">
            <v>CUSTOM5_TOTAL</v>
          </cell>
          <cell r="H3050" t="str">
            <v>120</v>
          </cell>
          <cell r="I3050" t="str">
            <v>CPOJ</v>
          </cell>
          <cell r="J3050">
            <v>223946164.34</v>
          </cell>
        </row>
        <row r="3051">
          <cell r="A3051" t="str">
            <v>P3100000000</v>
          </cell>
          <cell r="B3051" t="str">
            <v>FLOW_OTH</v>
          </cell>
          <cell r="C3051" t="str">
            <v>CUSTOM1_TOTAL</v>
          </cell>
          <cell r="D3051" t="str">
            <v>L</v>
          </cell>
          <cell r="E3051" t="str">
            <v>CUSTOM3_TOTAL</v>
          </cell>
          <cell r="F3051" t="str">
            <v>CUSTOM4_TOTAL</v>
          </cell>
          <cell r="G3051" t="str">
            <v>CUSTOM5_TOTAL</v>
          </cell>
          <cell r="H3051" t="str">
            <v>120</v>
          </cell>
          <cell r="I3051" t="str">
            <v>CPOJ</v>
          </cell>
          <cell r="J3051">
            <v>1064893068.17</v>
          </cell>
        </row>
        <row r="3052">
          <cell r="A3052" t="str">
            <v>P3100000000</v>
          </cell>
          <cell r="B3052" t="str">
            <v>FLOW_OTH</v>
          </cell>
          <cell r="C3052" t="str">
            <v>CUSTOM1_TOTAL</v>
          </cell>
          <cell r="D3052" t="str">
            <v>N</v>
          </cell>
          <cell r="E3052" t="str">
            <v>CUSTOM3_TOTAL</v>
          </cell>
          <cell r="F3052" t="str">
            <v>CUSTOM4_TOTAL</v>
          </cell>
          <cell r="G3052" t="str">
            <v>CUSTOM5_TOTAL</v>
          </cell>
          <cell r="H3052" t="str">
            <v>120</v>
          </cell>
          <cell r="I3052" t="str">
            <v>CPOJ</v>
          </cell>
          <cell r="J3052">
            <v>767270757.95000005</v>
          </cell>
        </row>
        <row r="3053">
          <cell r="A3053" t="str">
            <v>P3110000000</v>
          </cell>
          <cell r="B3053" t="str">
            <v>FLOW_OTH</v>
          </cell>
          <cell r="C3053" t="str">
            <v>CUSTOM1_TOTAL</v>
          </cell>
          <cell r="D3053" t="str">
            <v>L</v>
          </cell>
          <cell r="E3053" t="str">
            <v>CUSTOM3_TOTAL</v>
          </cell>
          <cell r="F3053" t="str">
            <v>CUSTOM4_TOTAL</v>
          </cell>
          <cell r="G3053" t="str">
            <v>CUSTOM5_TOTAL</v>
          </cell>
          <cell r="H3053" t="str">
            <v>120</v>
          </cell>
          <cell r="I3053" t="str">
            <v>CPOJ</v>
          </cell>
          <cell r="J3053">
            <v>1064807049.75</v>
          </cell>
        </row>
        <row r="3054">
          <cell r="A3054" t="str">
            <v>P3110000000</v>
          </cell>
          <cell r="B3054" t="str">
            <v>FLOW_OTH</v>
          </cell>
          <cell r="C3054" t="str">
            <v>CUSTOM1_TOTAL</v>
          </cell>
          <cell r="D3054" t="str">
            <v>N</v>
          </cell>
          <cell r="E3054" t="str">
            <v>CUSTOM3_TOTAL</v>
          </cell>
          <cell r="F3054" t="str">
            <v>CUSTOM4_TOTAL</v>
          </cell>
          <cell r="G3054" t="str">
            <v>CUSTOM5_TOTAL</v>
          </cell>
          <cell r="H3054" t="str">
            <v>120</v>
          </cell>
          <cell r="I3054" t="str">
            <v>CPOJ</v>
          </cell>
          <cell r="J3054">
            <v>767086406.37</v>
          </cell>
        </row>
        <row r="3055">
          <cell r="A3055" t="str">
            <v>P3110000010</v>
          </cell>
          <cell r="B3055" t="str">
            <v>FLOW_OTH</v>
          </cell>
          <cell r="C3055" t="str">
            <v>CUSTOM1_TOTAL</v>
          </cell>
          <cell r="D3055" t="str">
            <v>L</v>
          </cell>
          <cell r="E3055" t="str">
            <v>CUSTOM3_TOTAL</v>
          </cell>
          <cell r="F3055" t="str">
            <v>CUSTOM4_TOTAL</v>
          </cell>
          <cell r="G3055" t="str">
            <v>CUSTOM5_TOTAL</v>
          </cell>
          <cell r="H3055" t="str">
            <v>120</v>
          </cell>
          <cell r="I3055" t="str">
            <v>CPOJ</v>
          </cell>
          <cell r="J3055">
            <v>1062849674.86</v>
          </cell>
        </row>
        <row r="3056">
          <cell r="A3056" t="str">
            <v>P3110000010</v>
          </cell>
          <cell r="B3056" t="str">
            <v>FLOW_OTH</v>
          </cell>
          <cell r="C3056" t="str">
            <v>CUSTOM1_TOTAL</v>
          </cell>
          <cell r="D3056" t="str">
            <v>N</v>
          </cell>
          <cell r="E3056" t="str">
            <v>CUSTOM3_TOTAL</v>
          </cell>
          <cell r="F3056" t="str">
            <v>CUSTOM4_TOTAL</v>
          </cell>
          <cell r="G3056" t="str">
            <v>CUSTOM5_TOTAL</v>
          </cell>
          <cell r="H3056" t="str">
            <v>120</v>
          </cell>
          <cell r="I3056" t="str">
            <v>CPOJ</v>
          </cell>
          <cell r="J3056">
            <v>766798672.15999997</v>
          </cell>
        </row>
        <row r="3057">
          <cell r="A3057" t="str">
            <v>P3110000030</v>
          </cell>
          <cell r="B3057" t="str">
            <v>FLOW_OTH</v>
          </cell>
          <cell r="C3057" t="str">
            <v>CUSTOM1_TOTAL</v>
          </cell>
          <cell r="D3057" t="str">
            <v>L</v>
          </cell>
          <cell r="E3057" t="str">
            <v>CUSTOM3_TOTAL</v>
          </cell>
          <cell r="F3057" t="str">
            <v>CUSTOM4_TOTAL</v>
          </cell>
          <cell r="G3057" t="str">
            <v>CUSTOM5_TOTAL</v>
          </cell>
          <cell r="H3057" t="str">
            <v>120</v>
          </cell>
          <cell r="I3057" t="str">
            <v>CPOJ</v>
          </cell>
          <cell r="J3057">
            <v>1957374.89</v>
          </cell>
        </row>
        <row r="3058">
          <cell r="A3058" t="str">
            <v>P3110000030</v>
          </cell>
          <cell r="B3058" t="str">
            <v>FLOW_OTH</v>
          </cell>
          <cell r="C3058" t="str">
            <v>CUSTOM1_TOTAL</v>
          </cell>
          <cell r="D3058" t="str">
            <v>N</v>
          </cell>
          <cell r="E3058" t="str">
            <v>CUSTOM3_TOTAL</v>
          </cell>
          <cell r="F3058" t="str">
            <v>CUSTOM4_TOTAL</v>
          </cell>
          <cell r="G3058" t="str">
            <v>CUSTOM5_TOTAL</v>
          </cell>
          <cell r="H3058" t="str">
            <v>120</v>
          </cell>
          <cell r="I3058" t="str">
            <v>CPOJ</v>
          </cell>
          <cell r="J3058">
            <v>287734.21000000002</v>
          </cell>
        </row>
        <row r="3059">
          <cell r="A3059" t="str">
            <v>P3120000000</v>
          </cell>
          <cell r="B3059" t="str">
            <v>FLOW_OTH</v>
          </cell>
          <cell r="C3059" t="str">
            <v>CUSTOM1_TOTAL</v>
          </cell>
          <cell r="D3059" t="str">
            <v>L</v>
          </cell>
          <cell r="E3059" t="str">
            <v>CUSTOM3_TOTAL</v>
          </cell>
          <cell r="F3059" t="str">
            <v>CUSTOM4_TOTAL</v>
          </cell>
          <cell r="G3059" t="str">
            <v>CUSTOM5_TOTAL</v>
          </cell>
          <cell r="H3059" t="str">
            <v>120</v>
          </cell>
          <cell r="I3059" t="str">
            <v>CPOJ</v>
          </cell>
          <cell r="J3059">
            <v>86018.42</v>
          </cell>
        </row>
        <row r="3060">
          <cell r="A3060" t="str">
            <v>P3120000000</v>
          </cell>
          <cell r="B3060" t="str">
            <v>FLOW_OTH</v>
          </cell>
          <cell r="C3060" t="str">
            <v>CUSTOM1_TOTAL</v>
          </cell>
          <cell r="D3060" t="str">
            <v>N</v>
          </cell>
          <cell r="E3060" t="str">
            <v>CUSTOM3_TOTAL</v>
          </cell>
          <cell r="F3060" t="str">
            <v>CUSTOM4_TOTAL</v>
          </cell>
          <cell r="G3060" t="str">
            <v>CUSTOM5_TOTAL</v>
          </cell>
          <cell r="H3060" t="str">
            <v>120</v>
          </cell>
          <cell r="I3060" t="str">
            <v>CPOJ</v>
          </cell>
          <cell r="J3060">
            <v>184351.58</v>
          </cell>
        </row>
        <row r="3061">
          <cell r="A3061" t="str">
            <v>P3120000010</v>
          </cell>
          <cell r="B3061" t="str">
            <v>FLOW_OTH</v>
          </cell>
          <cell r="C3061" t="str">
            <v>CUSTOM1_TOTAL</v>
          </cell>
          <cell r="D3061" t="str">
            <v>L</v>
          </cell>
          <cell r="E3061" t="str">
            <v>CUSTOM3_TOTAL</v>
          </cell>
          <cell r="F3061" t="str">
            <v>CUSTOM4_TOTAL</v>
          </cell>
          <cell r="G3061" t="str">
            <v>CUSTOM5_TOTAL</v>
          </cell>
          <cell r="H3061" t="str">
            <v>120</v>
          </cell>
          <cell r="I3061" t="str">
            <v>CPOJ</v>
          </cell>
          <cell r="J3061">
            <v>86018.42</v>
          </cell>
        </row>
        <row r="3062">
          <cell r="A3062" t="str">
            <v>P3120000010</v>
          </cell>
          <cell r="B3062" t="str">
            <v>FLOW_OTH</v>
          </cell>
          <cell r="C3062" t="str">
            <v>CUSTOM1_TOTAL</v>
          </cell>
          <cell r="D3062" t="str">
            <v>N</v>
          </cell>
          <cell r="E3062" t="str">
            <v>CUSTOM3_TOTAL</v>
          </cell>
          <cell r="F3062" t="str">
            <v>CUSTOM4_TOTAL</v>
          </cell>
          <cell r="G3062" t="str">
            <v>CUSTOM5_TOTAL</v>
          </cell>
          <cell r="H3062" t="str">
            <v>120</v>
          </cell>
          <cell r="I3062" t="str">
            <v>CPOJ</v>
          </cell>
          <cell r="J3062">
            <v>184351.58</v>
          </cell>
        </row>
        <row r="3063">
          <cell r="A3063" t="str">
            <v>P3200000000</v>
          </cell>
          <cell r="B3063" t="str">
            <v>FLOW_OTH</v>
          </cell>
          <cell r="C3063" t="str">
            <v>CUSTOM1_TOTAL</v>
          </cell>
          <cell r="D3063" t="str">
            <v>L</v>
          </cell>
          <cell r="E3063" t="str">
            <v>CUSTOM3_TOTAL</v>
          </cell>
          <cell r="F3063" t="str">
            <v>CUSTOM4_TOTAL</v>
          </cell>
          <cell r="G3063" t="str">
            <v>CUSTOM5_TOTAL</v>
          </cell>
          <cell r="H3063" t="str">
            <v>120</v>
          </cell>
          <cell r="I3063" t="str">
            <v>CPOJ</v>
          </cell>
          <cell r="J3063">
            <v>-846566443.69000006</v>
          </cell>
        </row>
        <row r="3064">
          <cell r="A3064" t="str">
            <v>P3200000000</v>
          </cell>
          <cell r="B3064" t="str">
            <v>FLOW_OTH</v>
          </cell>
          <cell r="C3064" t="str">
            <v>CUSTOM1_TOTAL</v>
          </cell>
          <cell r="D3064" t="str">
            <v>N</v>
          </cell>
          <cell r="E3064" t="str">
            <v>CUSTOM3_TOTAL</v>
          </cell>
          <cell r="F3064" t="str">
            <v>CUSTOM4_TOTAL</v>
          </cell>
          <cell r="G3064" t="str">
            <v>CUSTOM5_TOTAL</v>
          </cell>
          <cell r="H3064" t="str">
            <v>120</v>
          </cell>
          <cell r="I3064" t="str">
            <v>CPOJ</v>
          </cell>
          <cell r="J3064">
            <v>-543324593.61000001</v>
          </cell>
        </row>
        <row r="3065">
          <cell r="A3065" t="str">
            <v>P3210000000</v>
          </cell>
          <cell r="B3065" t="str">
            <v>FLOW_OTH</v>
          </cell>
          <cell r="C3065" t="str">
            <v>CUSTOM1_TOTAL</v>
          </cell>
          <cell r="D3065" t="str">
            <v>L</v>
          </cell>
          <cell r="E3065" t="str">
            <v>CUSTOM3_TOTAL</v>
          </cell>
          <cell r="F3065" t="str">
            <v>CUSTOM4_TOTAL</v>
          </cell>
          <cell r="G3065" t="str">
            <v>CUSTOM5_TOTAL</v>
          </cell>
          <cell r="H3065" t="str">
            <v>120</v>
          </cell>
          <cell r="I3065" t="str">
            <v>CPOJ</v>
          </cell>
          <cell r="J3065">
            <v>-846566443.69000006</v>
          </cell>
        </row>
        <row r="3066">
          <cell r="A3066" t="str">
            <v>P3210000000</v>
          </cell>
          <cell r="B3066" t="str">
            <v>FLOW_OTH</v>
          </cell>
          <cell r="C3066" t="str">
            <v>CUSTOM1_TOTAL</v>
          </cell>
          <cell r="D3066" t="str">
            <v>N</v>
          </cell>
          <cell r="E3066" t="str">
            <v>CUSTOM3_TOTAL</v>
          </cell>
          <cell r="F3066" t="str">
            <v>CUSTOM4_TOTAL</v>
          </cell>
          <cell r="G3066" t="str">
            <v>CUSTOM5_TOTAL</v>
          </cell>
          <cell r="H3066" t="str">
            <v>120</v>
          </cell>
          <cell r="I3066" t="str">
            <v>CPOJ</v>
          </cell>
          <cell r="J3066">
            <v>-543324593.61000001</v>
          </cell>
        </row>
        <row r="3067">
          <cell r="A3067" t="str">
            <v>P3210000010</v>
          </cell>
          <cell r="B3067" t="str">
            <v>FLOW_OTH</v>
          </cell>
          <cell r="C3067" t="str">
            <v>CUSTOM1_TOTAL</v>
          </cell>
          <cell r="D3067" t="str">
            <v>L</v>
          </cell>
          <cell r="E3067" t="str">
            <v>CUSTOM3_TOTAL</v>
          </cell>
          <cell r="F3067" t="str">
            <v>CUSTOM4_TOTAL</v>
          </cell>
          <cell r="G3067" t="str">
            <v>CUSTOM5_TOTAL</v>
          </cell>
          <cell r="H3067" t="str">
            <v>120</v>
          </cell>
          <cell r="I3067" t="str">
            <v>CPOJ</v>
          </cell>
          <cell r="J3067">
            <v>-846566443.69000006</v>
          </cell>
        </row>
        <row r="3068">
          <cell r="A3068" t="str">
            <v>P3210000010</v>
          </cell>
          <cell r="B3068" t="str">
            <v>FLOW_OTH</v>
          </cell>
          <cell r="C3068" t="str">
            <v>CUSTOM1_TOTAL</v>
          </cell>
          <cell r="D3068" t="str">
            <v>N</v>
          </cell>
          <cell r="E3068" t="str">
            <v>CUSTOM3_TOTAL</v>
          </cell>
          <cell r="F3068" t="str">
            <v>CUSTOM4_TOTAL</v>
          </cell>
          <cell r="G3068" t="str">
            <v>CUSTOM5_TOTAL</v>
          </cell>
          <cell r="H3068" t="str">
            <v>120</v>
          </cell>
          <cell r="I3068" t="str">
            <v>CPOJ</v>
          </cell>
          <cell r="J3068">
            <v>-543324593.61000001</v>
          </cell>
        </row>
      </sheetData>
      <sheetData sheetId="57"/>
      <sheetData sheetId="58">
        <row r="9">
          <cell r="B9" t="str">
            <v>Celkový výsledek</v>
          </cell>
          <cell r="C9" t="str">
            <v/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>
            <v>1011000</v>
          </cell>
          <cell r="C10" t="str">
            <v>Pozemky provozní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1012100</v>
          </cell>
          <cell r="C11" t="str">
            <v>Pozemky neprovozní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B12">
            <v>1012200</v>
          </cell>
          <cell r="C12" t="str">
            <v>Pozemky - k prodeji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1019811</v>
          </cell>
          <cell r="C13" t="str">
            <v>Kum.impairment-pozemky provozní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B14">
            <v>1019812</v>
          </cell>
          <cell r="C14" t="str">
            <v>Kum.impairment-pozemky-k prodeji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B15">
            <v>1021000</v>
          </cell>
          <cell r="C15" t="str">
            <v>Budovy provozní</v>
          </cell>
          <cell r="D15">
            <v>312415982.14999998</v>
          </cell>
          <cell r="E15">
            <v>312595141.14999998</v>
          </cell>
          <cell r="F15">
            <v>312870816.14999998</v>
          </cell>
          <cell r="G15">
            <v>295798426.22000003</v>
          </cell>
        </row>
        <row r="16">
          <cell r="B16">
            <v>1021110</v>
          </cell>
          <cell r="C16" t="str">
            <v>Budovy provozní IFRS16</v>
          </cell>
          <cell r="D16">
            <v>952751795.24000001</v>
          </cell>
          <cell r="E16">
            <v>971666602.73000002</v>
          </cell>
          <cell r="F16">
            <v>996394022.46000004</v>
          </cell>
          <cell r="G16">
            <v>993818525.73000002</v>
          </cell>
        </row>
        <row r="17">
          <cell r="B17">
            <v>1021120</v>
          </cell>
          <cell r="C17" t="str">
            <v>Budovy investiční IFRS16</v>
          </cell>
          <cell r="D17">
            <v>406706535.74000001</v>
          </cell>
          <cell r="E17">
            <v>412141766.94</v>
          </cell>
          <cell r="F17">
            <v>472681870.36000001</v>
          </cell>
          <cell r="G17">
            <v>387404307.87</v>
          </cell>
        </row>
        <row r="18">
          <cell r="B18">
            <v>1021210</v>
          </cell>
          <cell r="C18" t="str">
            <v>Oprávky - budovy provozní IFRS16</v>
          </cell>
          <cell r="D18">
            <v>-199977573.47</v>
          </cell>
          <cell r="E18">
            <v>-313988859.38999999</v>
          </cell>
          <cell r="F18">
            <v>-393985825.61000001</v>
          </cell>
          <cell r="G18">
            <v>-483535535.63</v>
          </cell>
        </row>
        <row r="19">
          <cell r="B19">
            <v>1021220</v>
          </cell>
          <cell r="C19" t="str">
            <v>Oprávky - budovy investiční IFRS16</v>
          </cell>
          <cell r="D19">
            <v>-89742458.090000004</v>
          </cell>
          <cell r="E19">
            <v>-135978251.28999999</v>
          </cell>
          <cell r="F19">
            <v>-177474893.38</v>
          </cell>
          <cell r="G19">
            <v>-182144287.72999999</v>
          </cell>
        </row>
        <row r="20">
          <cell r="B20">
            <v>1022000</v>
          </cell>
          <cell r="C20" t="str">
            <v>Stavby provozní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B21">
            <v>1023100</v>
          </cell>
          <cell r="C21" t="str">
            <v>Budovy neprovozní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B22">
            <v>1023200</v>
          </cell>
          <cell r="C22" t="str">
            <v>Budovy - k prodeji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B23">
            <v>1024100</v>
          </cell>
          <cell r="C23" t="str">
            <v>Stavby neprovozní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1024200</v>
          </cell>
          <cell r="C24" t="str">
            <v>Stavby -k prodeji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1025000</v>
          </cell>
          <cell r="C25" t="str">
            <v>Oprávky-budovy provozní</v>
          </cell>
          <cell r="D25">
            <v>-254894150.94999999</v>
          </cell>
          <cell r="E25">
            <v>-260473161.94999999</v>
          </cell>
          <cell r="F25">
            <v>-265967809.94999999</v>
          </cell>
          <cell r="G25">
            <v>-262634328.05000001</v>
          </cell>
        </row>
        <row r="26">
          <cell r="B26">
            <v>1025001</v>
          </cell>
          <cell r="C26" t="str">
            <v>Oprávky-budovy-k prodeji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1025100</v>
          </cell>
          <cell r="C27" t="str">
            <v>Oprávky k budovám neprovoz.slouž.k provo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1025200</v>
          </cell>
          <cell r="C28" t="str">
            <v>Oprávky k budovám neprovozním ostatním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1026000</v>
          </cell>
          <cell r="C29" t="str">
            <v>Oprávky-stavby provozní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1026100</v>
          </cell>
          <cell r="C30" t="str">
            <v>Oprávky ke stavbám neprovozním sloužícím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1026200</v>
          </cell>
          <cell r="C31" t="str">
            <v>Oprávky ke stavbám neprovozním ostatním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1029811</v>
          </cell>
          <cell r="C32" t="str">
            <v>Kum.impairment-bud.,stavby provozní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1029812</v>
          </cell>
          <cell r="C33" t="str">
            <v>Kum.impairment-bud.,stavby-k prodeji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1111501</v>
          </cell>
          <cell r="C34" t="str">
            <v>Maj.úč.rozh.vliv LVL1-PC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1111503</v>
          </cell>
          <cell r="C35" t="str">
            <v>Maj.úč.rozh.vliv LVL1-KapT0-CAS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1111504</v>
          </cell>
          <cell r="C36" t="str">
            <v>Maj.úč.rozh.vliv LVL1-MěnT0-CAS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1111506</v>
          </cell>
          <cell r="C37" t="str">
            <v>Maj.úč.rozh.vliv LVL1-KapT1-CAS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1111507</v>
          </cell>
          <cell r="C38" t="str">
            <v>Maj.úč.rozh.vliv LVL1-MěnT1-CAS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1111509</v>
          </cell>
          <cell r="C39" t="str">
            <v>Maj.úč.rozh.vliv LVL1-impairment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1113601</v>
          </cell>
          <cell r="C40" t="str">
            <v>Maj.úč.rozh.vliv LVL3-PC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1113603</v>
          </cell>
          <cell r="C41" t="str">
            <v>Maj.úč.rozh.vliv LVL3-KapT0-CAS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B42">
            <v>1113606</v>
          </cell>
          <cell r="C42" t="str">
            <v>Maj.úč.rozh.vliv LVL3-KapT1-CAS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B43">
            <v>1113609</v>
          </cell>
          <cell r="C43" t="str">
            <v>Maj.úč.rozh.vliv LVL3-impairment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1123601</v>
          </cell>
          <cell r="C44" t="str">
            <v>Maj.úč.podst.vliv LVL3-PC</v>
          </cell>
          <cell r="D44">
            <v>30420570</v>
          </cell>
          <cell r="E44">
            <v>30420570</v>
          </cell>
          <cell r="F44">
            <v>30420570</v>
          </cell>
          <cell r="G44">
            <v>30420570</v>
          </cell>
        </row>
        <row r="45">
          <cell r="B45">
            <v>1123603</v>
          </cell>
          <cell r="C45" t="str">
            <v>Maj.úč.podst.vliv LVL3-KapT0-CAS</v>
          </cell>
          <cell r="D45">
            <v>-22815427.510000002</v>
          </cell>
          <cell r="E45">
            <v>-0.01</v>
          </cell>
          <cell r="F45">
            <v>-0.01</v>
          </cell>
          <cell r="G45">
            <v>-0.01</v>
          </cell>
        </row>
        <row r="46">
          <cell r="B46">
            <v>1123606</v>
          </cell>
          <cell r="C46" t="str">
            <v>Maj.úč.podst.vliv LVL3-KapT1-CAS</v>
          </cell>
          <cell r="D46">
            <v>22815427.5</v>
          </cell>
          <cell r="E46">
            <v>0</v>
          </cell>
          <cell r="F46">
            <v>0</v>
          </cell>
          <cell r="G46"/>
        </row>
        <row r="47">
          <cell r="B47">
            <v>1123696</v>
          </cell>
          <cell r="C47" t="str">
            <v>Maj.úč.podst.vliv LVL3-KapT-CAS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B48">
            <v>1142204</v>
          </cell>
          <cell r="C48" t="str">
            <v>Úvěry-nebank.instituce s rozh.vlivem-jis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1142205</v>
          </cell>
          <cell r="C49" t="str">
            <v>Úvěry-nebank.instituce s rozh.vlivem-úro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B50">
            <v>1213201</v>
          </cell>
          <cell r="C50" t="str">
            <v>Akcie L3-FVTPL neurč.k obch.-PC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1213203</v>
          </cell>
          <cell r="C51" t="str">
            <v>Akcie L3-FVTPL neurč.k obch.-KapT0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1213206</v>
          </cell>
          <cell r="C52" t="str">
            <v>Akcie L3-FVTPL neurč.k obch.-KapT1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1214201</v>
          </cell>
          <cell r="C53" t="str">
            <v>Akc.a ost.CP prom.výn.FVTPL neurč.k obch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1214203</v>
          </cell>
          <cell r="C54" t="str">
            <v>Akc.a ost.CP prom.výn.FVTPL neurč.k obch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1214204</v>
          </cell>
          <cell r="C55" t="str">
            <v>Akc.a ost.CP prom.výn.FVTPL neurč.k obch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1214206</v>
          </cell>
          <cell r="C56" t="str">
            <v>Akc.a ost.CP prom.výn.FVTPL neurč.k obch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1214207</v>
          </cell>
          <cell r="C57" t="str">
            <v>Akc.a ost.CP prom.výn.FVTPL neurč.k obch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1214701</v>
          </cell>
          <cell r="C58" t="str">
            <v>Akc.a ost.CP prom.výn.AFS-PC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1214703</v>
          </cell>
          <cell r="C59" t="str">
            <v>Akc.a ost.CP prom.výn.AFS-ocenění KapT0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1214704</v>
          </cell>
          <cell r="C60" t="str">
            <v>Akc.a ost.CP prom.výn.AFS-ocenění MěnT0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1214706</v>
          </cell>
          <cell r="C61" t="str">
            <v>Akc.a ost.CP prom.výn.AFS-ocenění KapT1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1214707</v>
          </cell>
          <cell r="C62" t="str">
            <v>Akc.a ost.CP prom.výn.AFS-ocenění MěnT1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1214709</v>
          </cell>
          <cell r="C63" t="str">
            <v>Akc.a ost.CP prom.výn.AFS-impairment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1214901</v>
          </cell>
          <cell r="C64" t="str">
            <v>Akc.a ost.CP prom.výn.-ostatní-PC</v>
          </cell>
          <cell r="D64">
            <v>175000</v>
          </cell>
          <cell r="E64">
            <v>175000</v>
          </cell>
          <cell r="F64">
            <v>175000</v>
          </cell>
          <cell r="G64">
            <v>175000</v>
          </cell>
        </row>
        <row r="65">
          <cell r="B65">
            <v>1220201</v>
          </cell>
          <cell r="C65" t="str">
            <v>Dluh.CP-FVTPL neurč.k obch.-PC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1220202</v>
          </cell>
          <cell r="C66" t="str">
            <v>Dluh.CP-FVTPL neurč.k obch.-nakoupené AÚ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1220203</v>
          </cell>
          <cell r="C67" t="str">
            <v>Dluh.CP-FVTPL neurč.k obch.-ocenění KapT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1220204</v>
          </cell>
          <cell r="C68" t="str">
            <v>Dluh.CP-FVTPL neurč.k obch.-ocenění MěnT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1220205</v>
          </cell>
          <cell r="C69" t="str">
            <v>Dluh.CP-FVTPL neurč.k obch.-Amortizace0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B70">
            <v>1220206</v>
          </cell>
          <cell r="C70" t="str">
            <v>Dluh.CP-FVTPL neurč.k obch.-ocenění KapT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1220207</v>
          </cell>
          <cell r="C71" t="str">
            <v>Dluh.CP-FVTPL neurč.k obch.-ocenění MěnT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1220208</v>
          </cell>
          <cell r="C72" t="str">
            <v>Dluh.CP-FVTPL neurč.k obch.-Amortizace1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1220212</v>
          </cell>
          <cell r="C73" t="str">
            <v>Dluh.CP-FVTPL neurč.k obch.-naběhlé AÚV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1220301</v>
          </cell>
          <cell r="C74" t="str">
            <v>Dluh.CP-HTM-PC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1220303</v>
          </cell>
          <cell r="C75" t="str">
            <v>Dluh.CP-HTM-ocenění KapT0-CAS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1220305</v>
          </cell>
          <cell r="C76" t="str">
            <v>Dluh.CP-HTM-Amortizace0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1220306</v>
          </cell>
          <cell r="C77" t="str">
            <v>Dluh.CP-HTM-ocenění KapT1-CAS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1220308</v>
          </cell>
          <cell r="C78" t="str">
            <v>Dluh.CP-HTM-Amortizace1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1220312</v>
          </cell>
          <cell r="C79" t="str">
            <v>Dluh.CP-HTM-naběhlé AÚV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1220701</v>
          </cell>
          <cell r="C80" t="str">
            <v>Dluh.CP-AFS-PC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1220702</v>
          </cell>
          <cell r="C81" t="str">
            <v>Dluh.CP-AFS-AÚV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1220703</v>
          </cell>
          <cell r="C82" t="str">
            <v>Dluh.CP-AFS-ocenění KapT0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1220704</v>
          </cell>
          <cell r="C83" t="str">
            <v>Dluh.CP-AFS-ocenění MěnT0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B84">
            <v>1220705</v>
          </cell>
          <cell r="C84" t="str">
            <v>Dluh.CP-AFS-Amortizace0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B85">
            <v>1220706</v>
          </cell>
          <cell r="C85" t="str">
            <v>Dluh.CP-AFS-ocenění KapT1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B86">
            <v>1220707</v>
          </cell>
          <cell r="C86" t="str">
            <v>Dluh.CP-AFS-ocenění MěnT1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>
            <v>1220708</v>
          </cell>
          <cell r="C87" t="str">
            <v>Dluh.CP-AFS-Amortizace1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B88">
            <v>1220712</v>
          </cell>
          <cell r="C88" t="str">
            <v>Dluh.CP-AFS-naběhlé AÚV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B89">
            <v>1220810</v>
          </cell>
          <cell r="C89" t="str">
            <v>Pohledávky-jistina-VLKAP</v>
          </cell>
          <cell r="D89">
            <v>8700625</v>
          </cell>
          <cell r="E89">
            <v>8700625</v>
          </cell>
          <cell r="F89">
            <v>8700625</v>
          </cell>
          <cell r="G89">
            <v>8700625</v>
          </cell>
        </row>
        <row r="90">
          <cell r="B90">
            <v>1221101</v>
          </cell>
          <cell r="C90" t="str">
            <v>Dluhové CP LAR banka - PC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</row>
        <row r="91">
          <cell r="B91">
            <v>1221103</v>
          </cell>
          <cell r="C91" t="str">
            <v>Dluhové CP LAR banka - ocenění KapTO - C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</row>
        <row r="92">
          <cell r="B92">
            <v>1221105</v>
          </cell>
          <cell r="C92" t="str">
            <v>Dluhové CP LAR banka - amortizaceO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3">
          <cell r="B93">
            <v>1221106</v>
          </cell>
          <cell r="C93" t="str">
            <v>Dluhové CP LAR banka - ocenění KapT1 - C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</row>
        <row r="94">
          <cell r="B94">
            <v>1221108</v>
          </cell>
          <cell r="C94" t="str">
            <v>Dluhové CP LAR banka - amortizace1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B95">
            <v>1221112</v>
          </cell>
          <cell r="C95" t="str">
            <v>Dluhové CP LAR banka - naběhlé AÚV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</row>
        <row r="96">
          <cell r="B96">
            <v>1229831</v>
          </cell>
          <cell r="C96" t="str">
            <v>Ocenění-KapT-CP s pev. výnosem-VLKAP</v>
          </cell>
          <cell r="D96">
            <v>-8700625</v>
          </cell>
          <cell r="E96">
            <v>-8700625</v>
          </cell>
          <cell r="F96">
            <v>-8700625</v>
          </cell>
          <cell r="G96">
            <v>-8700625</v>
          </cell>
        </row>
        <row r="97">
          <cell r="B97">
            <v>1251104</v>
          </cell>
          <cell r="C97" t="str">
            <v>Pohledávky-Repo operace-jistina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B98">
            <v>1251105</v>
          </cell>
          <cell r="C98" t="str">
            <v>Pohledávky-Repo operace-úroky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1260401</v>
          </cell>
          <cell r="C99" t="str">
            <v>Termínované vklady u bank-jistina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B100">
            <v>1260402</v>
          </cell>
          <cell r="C100" t="str">
            <v>Termínované vklady u bank-AÚV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1260937</v>
          </cell>
          <cell r="C101" t="str">
            <v>Termínované vklady-jistina-splatnost 15-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B102">
            <v>1260938</v>
          </cell>
          <cell r="C102" t="str">
            <v>Depozita-jistina-splatnost do 15 dní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B103">
            <v>1260939</v>
          </cell>
          <cell r="C103" t="str">
            <v>Termínované vklady-jistina-splatnost nad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1260941</v>
          </cell>
          <cell r="C104" t="str">
            <v>Termínované vklady-jistina-splatnost 15-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B105">
            <v>1270804</v>
          </cell>
          <cell r="C105" t="str">
            <v>Úvěry-jistina-VLKAP</v>
          </cell>
          <cell r="D105">
            <v>17150752.469999999</v>
          </cell>
          <cell r="E105">
            <v>17122452.469999999</v>
          </cell>
          <cell r="F105">
            <v>17097752.469999999</v>
          </cell>
          <cell r="G105">
            <v>17089152.469999999</v>
          </cell>
        </row>
        <row r="106">
          <cell r="B106">
            <v>1270805</v>
          </cell>
          <cell r="C106" t="str">
            <v>Úvěry-úroky-VLKAP</v>
          </cell>
          <cell r="D106">
            <v>84788672.269999996</v>
          </cell>
          <cell r="E106">
            <v>84788672.269999996</v>
          </cell>
          <cell r="F106">
            <v>84788672.269999996</v>
          </cell>
          <cell r="G106">
            <v>84788672.269999996</v>
          </cell>
        </row>
        <row r="107">
          <cell r="B107">
            <v>1270810</v>
          </cell>
          <cell r="C107" t="str">
            <v>Ost.pohledávky za jistinou-VLKAP</v>
          </cell>
          <cell r="D107">
            <v>95116839.400000006</v>
          </cell>
          <cell r="E107">
            <v>95116839.400000006</v>
          </cell>
          <cell r="F107">
            <v>95116839.400000006</v>
          </cell>
          <cell r="G107">
            <v>95116839.400000006</v>
          </cell>
        </row>
        <row r="108">
          <cell r="B108">
            <v>1270822</v>
          </cell>
          <cell r="C108" t="str">
            <v>FZŠ-jistina-VLKAP</v>
          </cell>
          <cell r="D108">
            <v>4700000</v>
          </cell>
          <cell r="E108">
            <v>4700000</v>
          </cell>
          <cell r="F108">
            <v>4700000</v>
          </cell>
          <cell r="G108">
            <v>4700000</v>
          </cell>
        </row>
        <row r="109">
          <cell r="B109">
            <v>1270823</v>
          </cell>
          <cell r="C109" t="str">
            <v>FZŠ-úroky-VLKAP</v>
          </cell>
          <cell r="D109">
            <v>2886181</v>
          </cell>
          <cell r="E109">
            <v>2886181</v>
          </cell>
          <cell r="F109">
            <v>2886181</v>
          </cell>
          <cell r="G109">
            <v>2886181</v>
          </cell>
        </row>
        <row r="110">
          <cell r="B110">
            <v>1279831</v>
          </cell>
          <cell r="C110" t="str">
            <v>Ocenění-KapT-ostat.FU-VLKAP</v>
          </cell>
          <cell r="D110">
            <v>-204642445.13999999</v>
          </cell>
          <cell r="E110">
            <v>-204614145.13999999</v>
          </cell>
          <cell r="F110">
            <v>-204589445.13999999</v>
          </cell>
          <cell r="G110">
            <v>-204580845.13999999</v>
          </cell>
        </row>
        <row r="111">
          <cell r="B111">
            <v>1311000</v>
          </cell>
          <cell r="C111" t="str">
            <v>Složená záruční depozita (zajistníků)</v>
          </cell>
          <cell r="D111">
            <v>564691.37</v>
          </cell>
          <cell r="E111">
            <v>564691.37</v>
          </cell>
          <cell r="F111">
            <v>338199.79</v>
          </cell>
          <cell r="G111">
            <v>338199.79</v>
          </cell>
        </row>
        <row r="112">
          <cell r="B112">
            <v>1311001</v>
          </cell>
          <cell r="C112" t="str">
            <v>ŽP složená záruční depozita (zajistníků)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B113">
            <v>1410201</v>
          </cell>
          <cell r="C113" t="str">
            <v>FU jmén.poj.-Fond 1,2,3-FVTPL neurč.k ob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B114">
            <v>1410202</v>
          </cell>
          <cell r="C114" t="str">
            <v>Ocenění-Fond 1,2,3-FVTPL neurčené k obch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B115">
            <v>1510146</v>
          </cell>
          <cell r="C115" t="str">
            <v>Pevné term.operace-swap-život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B116">
            <v>1510846</v>
          </cell>
          <cell r="C116" t="str">
            <v>Pevné term.operace-swap-VLKAP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1513302</v>
          </cell>
          <cell r="C117" t="str">
            <v>Úrokové swapy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B118">
            <v>1513392</v>
          </cell>
          <cell r="C118" t="str">
            <v>Úrokové swapy-ocenění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1514302</v>
          </cell>
          <cell r="C119" t="str">
            <v>Měnové swapy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>
            <v>1514391</v>
          </cell>
          <cell r="C120" t="str">
            <v>Měnové forwardy - ocenění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>
            <v>1514392</v>
          </cell>
          <cell r="C121" t="str">
            <v>Měnové swapy - ocenění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>
            <v>1518301</v>
          </cell>
          <cell r="C122" t="str">
            <v>CDS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>
            <v>1518304</v>
          </cell>
          <cell r="C123" t="str">
            <v>Futures -ocenění</v>
          </cell>
          <cell r="D123">
            <v>10431758.4</v>
          </cell>
          <cell r="E123">
            <v>0</v>
          </cell>
          <cell r="F123">
            <v>0</v>
          </cell>
          <cell r="G123">
            <v>0</v>
          </cell>
        </row>
        <row r="124">
          <cell r="B124">
            <v>1518311</v>
          </cell>
          <cell r="C124" t="str">
            <v>CDS  ocenění - Accrued 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</row>
        <row r="125">
          <cell r="B125">
            <v>1518391</v>
          </cell>
          <cell r="C125" t="str">
            <v>CDS - ocenění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1519810</v>
          </cell>
          <cell r="C126" t="str">
            <v>Ocenění-TrhC-termínové operace-ŽR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B127">
            <v>1524393</v>
          </cell>
          <cell r="C127" t="str">
            <v>Nakoupené měnové opce - ocenění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B128">
            <v>1526392</v>
          </cell>
          <cell r="C128" t="str">
            <v>Nakoupené akciové/index.opce-ocenění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B129">
            <v>1529810</v>
          </cell>
          <cell r="C129" t="str">
            <v>Ocenění-TrhC-nakoupené opce-ŽR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B130">
            <v>1539810</v>
          </cell>
          <cell r="C130" t="str">
            <v>Ocenění-TrhC-prodané opce-ŽR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>
            <v>1543302</v>
          </cell>
          <cell r="C131" t="str">
            <v>Úrokové swapy - P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1543392</v>
          </cell>
          <cell r="C132" t="str">
            <v>Úrokové swapy - P - ocenění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1544302</v>
          </cell>
          <cell r="C133" t="str">
            <v>Měnové swapy - P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1544391</v>
          </cell>
          <cell r="C134" t="str">
            <v>Měnové forwardy - P - ocenění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1544392</v>
          </cell>
          <cell r="C135" t="str">
            <v>Měnové swapy - P - ocenění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1548304</v>
          </cell>
          <cell r="C136" t="str">
            <v>Futures -ocenění P</v>
          </cell>
          <cell r="D136">
            <v>0</v>
          </cell>
          <cell r="E136">
            <v>-1790925</v>
          </cell>
          <cell r="F136">
            <v>-863959.38</v>
          </cell>
          <cell r="G136">
            <v>-4109427.89</v>
          </cell>
        </row>
        <row r="137">
          <cell r="B137">
            <v>1548311</v>
          </cell>
          <cell r="C137" t="str">
            <v>CDS  ocenění - Accrued 0 - P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B138">
            <v>1566393</v>
          </cell>
          <cell r="C138" t="str">
            <v>Prodané akciové/indexové opce-P-ocenění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>
            <v>2041000</v>
          </cell>
          <cell r="C139" t="str">
            <v>Software pro počítače PC</v>
          </cell>
          <cell r="D139">
            <v>234705836</v>
          </cell>
          <cell r="E139">
            <v>249450878.72999999</v>
          </cell>
          <cell r="F139">
            <v>252622183.05000001</v>
          </cell>
          <cell r="G139">
            <v>262528891.30000001</v>
          </cell>
        </row>
        <row r="140">
          <cell r="B140">
            <v>2042000</v>
          </cell>
          <cell r="C140" t="str">
            <v>Software pro sálové počítače</v>
          </cell>
          <cell r="D140">
            <v>6932590586.1400003</v>
          </cell>
          <cell r="E140">
            <v>7158630789.8500004</v>
          </cell>
          <cell r="F140">
            <v>7427085972.6099997</v>
          </cell>
          <cell r="G140">
            <v>7703855115.9099998</v>
          </cell>
        </row>
        <row r="141">
          <cell r="B141">
            <v>2052000</v>
          </cell>
          <cell r="C141" t="str">
            <v>Ostatní nehmotný majetek</v>
          </cell>
          <cell r="D141">
            <v>55758480.579999998</v>
          </cell>
          <cell r="E141">
            <v>56204292.579999998</v>
          </cell>
          <cell r="F141">
            <v>59078975.079999998</v>
          </cell>
          <cell r="G141">
            <v>61327863.079999998</v>
          </cell>
        </row>
        <row r="142">
          <cell r="B142">
            <v>2052200</v>
          </cell>
          <cell r="C142" t="str">
            <v>Nehmotný majetek - UCB</v>
          </cell>
          <cell r="D142">
            <v>79747500</v>
          </cell>
          <cell r="E142">
            <v>79747500</v>
          </cell>
          <cell r="F142">
            <v>79747500</v>
          </cell>
          <cell r="G142">
            <v>79747500</v>
          </cell>
        </row>
        <row r="143">
          <cell r="B143">
            <v>2053000</v>
          </cell>
          <cell r="C143" t="str">
            <v>Value of Business Acquired</v>
          </cell>
          <cell r="D143">
            <v>4664981574.3400002</v>
          </cell>
          <cell r="E143">
            <v>0</v>
          </cell>
          <cell r="F143">
            <v>0</v>
          </cell>
          <cell r="G143">
            <v>0</v>
          </cell>
        </row>
        <row r="144">
          <cell r="B144">
            <v>2082100</v>
          </cell>
          <cell r="C144" t="str">
            <v>Oprávky k softvare pro PC</v>
          </cell>
          <cell r="D144">
            <v>-172683659.47999999</v>
          </cell>
          <cell r="E144">
            <v>-183206973.47999999</v>
          </cell>
          <cell r="F144">
            <v>-191097176.47999999</v>
          </cell>
          <cell r="G144">
            <v>-201238587.47999999</v>
          </cell>
        </row>
        <row r="145">
          <cell r="B145">
            <v>2082200</v>
          </cell>
          <cell r="C145" t="str">
            <v>Oprávky k software pro sálové počítače</v>
          </cell>
          <cell r="D145">
            <v>-5693198605.6400003</v>
          </cell>
          <cell r="E145">
            <v>-5879759278.1199999</v>
          </cell>
          <cell r="F145">
            <v>-6094595167.3699999</v>
          </cell>
          <cell r="G145">
            <v>-6281713183.3699999</v>
          </cell>
        </row>
        <row r="146">
          <cell r="B146">
            <v>2083000</v>
          </cell>
          <cell r="C146" t="str">
            <v>Oprávky k ostatnímu nehmotnému majetku</v>
          </cell>
          <cell r="D146">
            <v>-45906511.079999998</v>
          </cell>
          <cell r="E146">
            <v>-50684286.079999998</v>
          </cell>
          <cell r="F146">
            <v>-58099761.079999998</v>
          </cell>
          <cell r="G146">
            <v>-58847502.079999998</v>
          </cell>
        </row>
        <row r="147">
          <cell r="B147">
            <v>2083004</v>
          </cell>
          <cell r="C147" t="str">
            <v>Oprávky k nehmotnému majetku - UCB</v>
          </cell>
          <cell r="D147">
            <v>-5316500</v>
          </cell>
          <cell r="E147">
            <v>-7959021</v>
          </cell>
          <cell r="F147">
            <v>-10601542</v>
          </cell>
          <cell r="G147">
            <v>-13244063</v>
          </cell>
        </row>
        <row r="148">
          <cell r="B148">
            <v>2089811</v>
          </cell>
          <cell r="C148" t="str">
            <v>Přecenění-nehmotný majetek SW</v>
          </cell>
          <cell r="D148"/>
          <cell r="E148">
            <v>0</v>
          </cell>
          <cell r="F148">
            <v>-66534166.710000001</v>
          </cell>
          <cell r="G148">
            <v>-66534166.710000001</v>
          </cell>
        </row>
        <row r="149">
          <cell r="B149">
            <v>2111100</v>
          </cell>
          <cell r="C149" t="str">
            <v>Stroje,přístroje a zařízení-provozní</v>
          </cell>
          <cell r="D149">
            <v>55780859.280000001</v>
          </cell>
          <cell r="E149">
            <v>58485428.280000001</v>
          </cell>
          <cell r="F149">
            <v>60213982.689999998</v>
          </cell>
          <cell r="G149">
            <v>61817217.009999998</v>
          </cell>
        </row>
        <row r="150">
          <cell r="B150">
            <v>2112100</v>
          </cell>
          <cell r="C150" t="str">
            <v>Dopravní prostředky-provozní</v>
          </cell>
          <cell r="D150">
            <v>36726366</v>
          </cell>
          <cell r="E150">
            <v>34497210</v>
          </cell>
          <cell r="F150">
            <v>33374040.640000001</v>
          </cell>
          <cell r="G150">
            <v>32942408.640000001</v>
          </cell>
        </row>
        <row r="151">
          <cell r="B151">
            <v>2112200</v>
          </cell>
          <cell r="C151" t="str">
            <v>PC finanční leasing IAS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B152">
            <v>2113100</v>
          </cell>
          <cell r="C152" t="str">
            <v>Inventář-provozní</v>
          </cell>
          <cell r="D152">
            <v>36121345.859999999</v>
          </cell>
          <cell r="E152">
            <v>37899445.979999997</v>
          </cell>
          <cell r="F152">
            <v>49429420.039999999</v>
          </cell>
          <cell r="G152">
            <v>48804793.039999999</v>
          </cell>
        </row>
        <row r="153">
          <cell r="B153">
            <v>2161000</v>
          </cell>
          <cell r="C153" t="str">
            <v>Umělecká díla</v>
          </cell>
          <cell r="D153">
            <v>23345510</v>
          </cell>
          <cell r="E153">
            <v>22212846</v>
          </cell>
          <cell r="F153">
            <v>22183671</v>
          </cell>
          <cell r="G153">
            <v>22137671</v>
          </cell>
        </row>
        <row r="154">
          <cell r="B154">
            <v>2181100</v>
          </cell>
          <cell r="C154" t="str">
            <v>Oprávky ke strojům,přístrojům a zaříz.pr</v>
          </cell>
          <cell r="D154">
            <v>-39745655.899999999</v>
          </cell>
          <cell r="E154">
            <v>-41654772.899999999</v>
          </cell>
          <cell r="F154">
            <v>-41529240.600000001</v>
          </cell>
          <cell r="G154">
            <v>-43356255.600000001</v>
          </cell>
        </row>
        <row r="155">
          <cell r="B155">
            <v>2182100</v>
          </cell>
          <cell r="C155" t="str">
            <v>Oprávky k dopravním prostředkům provozní</v>
          </cell>
          <cell r="D155">
            <v>-29716074</v>
          </cell>
          <cell r="E155">
            <v>-27918784</v>
          </cell>
          <cell r="F155">
            <v>-26763724</v>
          </cell>
          <cell r="G155">
            <v>-27542602</v>
          </cell>
        </row>
        <row r="156">
          <cell r="B156">
            <v>2182200</v>
          </cell>
          <cell r="C156" t="str">
            <v>Oprávky k finančnímu leasingu IAS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B157">
            <v>2183100</v>
          </cell>
          <cell r="C157" t="str">
            <v>Oprávky k inventáři provoznímu</v>
          </cell>
          <cell r="D157">
            <v>-31070982.370000001</v>
          </cell>
          <cell r="E157">
            <v>-31606080.370000001</v>
          </cell>
          <cell r="F157">
            <v>-31215273.079999998</v>
          </cell>
          <cell r="G157">
            <v>-32031454.079999998</v>
          </cell>
        </row>
        <row r="158">
          <cell r="B158">
            <v>2211000</v>
          </cell>
          <cell r="C158" t="str">
            <v>Pořízení nehmotného majetku - INM</v>
          </cell>
          <cell r="D158">
            <v>91356712.659999996</v>
          </cell>
          <cell r="E158">
            <v>8966228.7200000007</v>
          </cell>
          <cell r="F158">
            <v>128411251.14</v>
          </cell>
          <cell r="G158">
            <v>19227872.73</v>
          </cell>
        </row>
        <row r="159">
          <cell r="B159">
            <v>2211100</v>
          </cell>
          <cell r="C159" t="str">
            <v>Pořízení ostatního nehmotného majetku</v>
          </cell>
          <cell r="D159">
            <v>0</v>
          </cell>
          <cell r="E159">
            <v>0</v>
          </cell>
          <cell r="F159">
            <v>282232</v>
          </cell>
          <cell r="G159">
            <v>0</v>
          </cell>
        </row>
        <row r="160">
          <cell r="B160">
            <v>2212000</v>
          </cell>
          <cell r="C160" t="str">
            <v>Pořízení PM - stavební práce a projekty</v>
          </cell>
          <cell r="D160">
            <v>16830671.27</v>
          </cell>
          <cell r="E160">
            <v>5350702.67</v>
          </cell>
          <cell r="F160">
            <v>8331255.8399999999</v>
          </cell>
          <cell r="G160">
            <v>4926082.54</v>
          </cell>
        </row>
        <row r="161">
          <cell r="B161">
            <v>2214100</v>
          </cell>
          <cell r="C161" t="str">
            <v>Pořízení IHM-stroje,přístroje a zařízení</v>
          </cell>
          <cell r="D161">
            <v>47916</v>
          </cell>
          <cell r="E161">
            <v>153670</v>
          </cell>
          <cell r="F161">
            <v>371269.97</v>
          </cell>
          <cell r="G161">
            <v>0</v>
          </cell>
        </row>
        <row r="162">
          <cell r="B162">
            <v>2214200</v>
          </cell>
          <cell r="C162" t="str">
            <v>Pořízení IHM-dopravní prostředky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B163">
            <v>2214300</v>
          </cell>
          <cell r="C163" t="str">
            <v>Pořízení IHM-inventář</v>
          </cell>
          <cell r="D163">
            <v>3295910.72</v>
          </cell>
          <cell r="E163">
            <v>4866295.72</v>
          </cell>
          <cell r="F163">
            <v>3325208.72</v>
          </cell>
          <cell r="G163">
            <v>0</v>
          </cell>
        </row>
        <row r="164">
          <cell r="B164">
            <v>2214500</v>
          </cell>
          <cell r="C164" t="str">
            <v>Pořízení majetku-provozní pozemky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B165">
            <v>2217000</v>
          </cell>
          <cell r="C165" t="str">
            <v>Pořízení IM-ostatní (uměl.díla,zvířata,a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B166">
            <v>2218100</v>
          </cell>
          <cell r="C166" t="str">
            <v>Pořízení IM - pomocný účet pro rušení DP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B167">
            <v>2222000</v>
          </cell>
          <cell r="C167" t="str">
            <v>Zálohy na HM-provoz.pozemky a stavby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B168">
            <v>2223000</v>
          </cell>
          <cell r="C168" t="str">
            <v>Zálohy na HM - ostatní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>
            <v>2311000</v>
          </cell>
          <cell r="C169" t="str">
            <v>Pokladna</v>
          </cell>
          <cell r="D169">
            <v>52550</v>
          </cell>
          <cell r="E169">
            <v>82887</v>
          </cell>
          <cell r="F169">
            <v>67089</v>
          </cell>
          <cell r="G169">
            <v>113762</v>
          </cell>
        </row>
        <row r="170">
          <cell r="B170">
            <v>2313000</v>
          </cell>
          <cell r="C170" t="str">
            <v>Pokladna-Mehrwertsteuer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B171">
            <v>2314101</v>
          </cell>
          <cell r="C171" t="str">
            <v>Valutová pokladna-EUR</v>
          </cell>
          <cell r="D171">
            <v>75565.81</v>
          </cell>
          <cell r="E171">
            <v>63328.66</v>
          </cell>
          <cell r="F171">
            <v>60694.66</v>
          </cell>
          <cell r="G171">
            <v>60694.66</v>
          </cell>
        </row>
        <row r="172">
          <cell r="B172">
            <v>2314102</v>
          </cell>
          <cell r="C172" t="str">
            <v>Valutová pokladna-USD</v>
          </cell>
          <cell r="D172">
            <v>25538.79</v>
          </cell>
          <cell r="E172">
            <v>25538.79</v>
          </cell>
          <cell r="F172">
            <v>25538.79</v>
          </cell>
          <cell r="G172">
            <v>25538.79</v>
          </cell>
        </row>
        <row r="173">
          <cell r="B173">
            <v>2314103</v>
          </cell>
          <cell r="C173" t="str">
            <v>Valutová pokladna-GBP</v>
          </cell>
          <cell r="D173">
            <v>21030.15</v>
          </cell>
          <cell r="E173">
            <v>21030.15</v>
          </cell>
          <cell r="F173">
            <v>21030.15</v>
          </cell>
          <cell r="G173">
            <v>21030.15</v>
          </cell>
        </row>
        <row r="174">
          <cell r="B174">
            <v>2314104</v>
          </cell>
          <cell r="C174" t="str">
            <v>Valutová pokladna-CHF</v>
          </cell>
          <cell r="D174">
            <v>27270.12</v>
          </cell>
          <cell r="E174">
            <v>27270.12</v>
          </cell>
          <cell r="F174">
            <v>27270.12</v>
          </cell>
          <cell r="G174">
            <v>27270.12</v>
          </cell>
        </row>
        <row r="175">
          <cell r="B175">
            <v>2314301</v>
          </cell>
          <cell r="C175" t="str">
            <v>Peníze v úschově (L)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B176">
            <v>2321000</v>
          </cell>
          <cell r="C176" t="str">
            <v>Poštovní známky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7">
          <cell r="B177">
            <v>2322000</v>
          </cell>
          <cell r="C177" t="str">
            <v>Frankotypové pásky</v>
          </cell>
          <cell r="D177">
            <v>772817.22</v>
          </cell>
          <cell r="E177">
            <v>1535284.62</v>
          </cell>
          <cell r="F177">
            <v>1164304.22</v>
          </cell>
          <cell r="G177">
            <v>1332469.92</v>
          </cell>
        </row>
        <row r="178">
          <cell r="B178">
            <v>2323000</v>
          </cell>
          <cell r="C178" t="str">
            <v>Kolky</v>
          </cell>
          <cell r="D178">
            <v>7027</v>
          </cell>
          <cell r="E178">
            <v>4527</v>
          </cell>
          <cell r="F178">
            <v>4827</v>
          </cell>
          <cell r="G178">
            <v>4597</v>
          </cell>
        </row>
        <row r="179">
          <cell r="B179">
            <v>2324000</v>
          </cell>
          <cell r="C179" t="str">
            <v>Stravenky do provozoven org.rest.strav.</v>
          </cell>
          <cell r="D179">
            <v>19825</v>
          </cell>
          <cell r="E179">
            <v>1100</v>
          </cell>
          <cell r="F179">
            <v>8800</v>
          </cell>
          <cell r="G179">
            <v>9600</v>
          </cell>
        </row>
        <row r="180">
          <cell r="B180">
            <v>2324210</v>
          </cell>
          <cell r="C180" t="str">
            <v>Elektronické stravenky (ES)</v>
          </cell>
          <cell r="D180">
            <v>2000</v>
          </cell>
          <cell r="E180">
            <v>0</v>
          </cell>
          <cell r="F180">
            <v>0</v>
          </cell>
          <cell r="G180">
            <v>0</v>
          </cell>
        </row>
        <row r="181">
          <cell r="B181">
            <v>2325000</v>
          </cell>
          <cell r="C181" t="str">
            <v>Poukazy pro motivaci zaměstnanců</v>
          </cell>
          <cell r="D181">
            <v>1136770</v>
          </cell>
          <cell r="E181">
            <v>1856679.9</v>
          </cell>
          <cell r="F181">
            <v>144310.01999999999</v>
          </cell>
          <cell r="G181">
            <v>695740</v>
          </cell>
        </row>
        <row r="182">
          <cell r="B182">
            <v>2331000</v>
          </cell>
          <cell r="C182" t="str">
            <v>Ceniny na cestě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</row>
        <row r="183">
          <cell r="B183">
            <v>2340114</v>
          </cell>
          <cell r="C183" t="str">
            <v>Zúčt.účet pro plat.pr.SAP-Centr.-/000019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B184">
            <v>2340123</v>
          </cell>
          <cell r="C184" t="str">
            <v>Bankovní zúčt.účet pro účet 2350123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B185">
            <v>2340124</v>
          </cell>
          <cell r="C185" t="str">
            <v>Zúčtovácí účet HIP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B186">
            <v>2340125</v>
          </cell>
          <cell r="C186" t="str">
            <v>Peníze na cestě-IŽP inkasně-exkasní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B187">
            <v>2340130</v>
          </cell>
          <cell r="C187" t="str">
            <v>Peníze na cestě-IŽP inkasně-exkasní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B188">
            <v>2340403</v>
          </cell>
          <cell r="C188" t="str">
            <v>Peníze na cestě -2350403 (2102521631 USD</v>
          </cell>
          <cell r="D188"/>
          <cell r="E188">
            <v>0</v>
          </cell>
          <cell r="F188">
            <v>0</v>
          </cell>
          <cell r="G188">
            <v>0</v>
          </cell>
        </row>
        <row r="189">
          <cell r="B189">
            <v>2340830</v>
          </cell>
          <cell r="C189" t="str">
            <v>Bankovní zúčt.účet pro účet 2350830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B190">
            <v>2340831</v>
          </cell>
          <cell r="C190" t="str">
            <v>Zúčtovací účet pro účet 2350831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B191">
            <v>2340836</v>
          </cell>
          <cell r="C191" t="str">
            <v>Zúčtovací účet - exkaso KDP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B192">
            <v>2340888</v>
          </cell>
          <cell r="C192" t="str">
            <v>Bankovní zúčt.účet pro vratky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B193">
            <v>2340941</v>
          </cell>
          <cell r="C193" t="str">
            <v>Peníze na cestě-FX deriváty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B194">
            <v>2341000</v>
          </cell>
          <cell r="C194" t="str">
            <v>Peníze na cestě CZP_EIB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B195">
            <v>2341001</v>
          </cell>
          <cell r="C195" t="str">
            <v>Peníze na cestě-nadlimitní odvody a ost.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B196">
            <v>2341002</v>
          </cell>
          <cell r="C196" t="str">
            <v>Peníze na cestě - dotace pokladny</v>
          </cell>
          <cell r="D196">
            <v>0</v>
          </cell>
          <cell r="E196">
            <v>-30000</v>
          </cell>
          <cell r="F196">
            <v>0</v>
          </cell>
          <cell r="G196">
            <v>0</v>
          </cell>
        </row>
        <row r="197">
          <cell r="B197">
            <v>2341003</v>
          </cell>
          <cell r="C197" t="str">
            <v>Nestálci v pokladně EIB</v>
          </cell>
          <cell r="D197">
            <v>3937040</v>
          </cell>
          <cell r="E197">
            <v>-3725</v>
          </cell>
          <cell r="F197">
            <v>2816736</v>
          </cell>
          <cell r="G197">
            <v>5615586</v>
          </cell>
        </row>
        <row r="198">
          <cell r="B198">
            <v>2341004</v>
          </cell>
          <cell r="C198" t="str">
            <v>Převody fin.prostředků z cash pooling.op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B199">
            <v>2341901</v>
          </cell>
          <cell r="C199" t="str">
            <v>Peníze na cestě-nadlimitní odvody a ost.</v>
          </cell>
          <cell r="D199">
            <v>0</v>
          </cell>
          <cell r="E199">
            <v>-2573156.9300000002</v>
          </cell>
          <cell r="F199">
            <v>0</v>
          </cell>
          <cell r="G199">
            <v>0</v>
          </cell>
        </row>
        <row r="200">
          <cell r="B200">
            <v>2341904</v>
          </cell>
          <cell r="C200" t="str">
            <v>Převody fin.prostředků z cash pooling.op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B201">
            <v>2342000</v>
          </cell>
          <cell r="C201" t="str">
            <v>Peníze na cestě v cizí měně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B202">
            <v>2342004</v>
          </cell>
          <cell r="C202" t="str">
            <v>Zúčtovací účet pro cizí měny-TIA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B203">
            <v>2342900</v>
          </cell>
          <cell r="C203" t="str">
            <v>Peníze na cestě v cizí měně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B204">
            <v>2342904</v>
          </cell>
          <cell r="C204" t="str">
            <v>Zúčtovací účet pro cizí měny-TIA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B205">
            <v>2343000</v>
          </cell>
          <cell r="C205" t="str">
            <v>ČPZ-Peníze na cestě převod Banka-Banka</v>
          </cell>
          <cell r="D205"/>
          <cell r="E205"/>
          <cell r="F205"/>
          <cell r="G205">
            <v>0</v>
          </cell>
        </row>
        <row r="206">
          <cell r="B206">
            <v>2346003</v>
          </cell>
          <cell r="C206" t="str">
            <v>Peníze na cestě - přímé pojištění (VIAS)</v>
          </cell>
          <cell r="D206"/>
          <cell r="E206"/>
          <cell r="F206"/>
          <cell r="G206">
            <v>0</v>
          </cell>
        </row>
        <row r="207">
          <cell r="B207">
            <v>2346004</v>
          </cell>
          <cell r="C207" t="str">
            <v>Peníze na cestě - aktivní zajištění</v>
          </cell>
          <cell r="D207"/>
          <cell r="E207"/>
          <cell r="F207"/>
          <cell r="G207">
            <v>0</v>
          </cell>
        </row>
        <row r="208">
          <cell r="B208">
            <v>2346008</v>
          </cell>
          <cell r="C208" t="str">
            <v>Peníze na cestě - přímé poj.a aktivní za</v>
          </cell>
          <cell r="D208"/>
          <cell r="E208"/>
          <cell r="F208"/>
          <cell r="G208">
            <v>0</v>
          </cell>
        </row>
        <row r="209">
          <cell r="B209">
            <v>2346013</v>
          </cell>
          <cell r="C209" t="str">
            <v>Peníze na cestě - úhrada pohledávek</v>
          </cell>
          <cell r="D209"/>
          <cell r="E209"/>
          <cell r="F209"/>
          <cell r="G209">
            <v>0</v>
          </cell>
        </row>
        <row r="210">
          <cell r="B210">
            <v>2348888</v>
          </cell>
          <cell r="C210" t="str">
            <v>Peníze na cestě - CF INTERNÍ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</row>
        <row r="211">
          <cell r="B211">
            <v>2349031</v>
          </cell>
          <cell r="C211" t="str">
            <v>Peníze na cestě -2359031 (1387367177/270</v>
          </cell>
          <cell r="D211"/>
          <cell r="E211">
            <v>0</v>
          </cell>
          <cell r="F211">
            <v>0</v>
          </cell>
          <cell r="G211"/>
        </row>
        <row r="212">
          <cell r="B212">
            <v>2349034</v>
          </cell>
          <cell r="C212" t="str">
            <v>Peníze na cestě -2359034 (1405018/2700 C</v>
          </cell>
          <cell r="D212"/>
          <cell r="E212">
            <v>0</v>
          </cell>
          <cell r="F212">
            <v>0</v>
          </cell>
          <cell r="G212">
            <v>0</v>
          </cell>
        </row>
        <row r="213">
          <cell r="B213">
            <v>2349320</v>
          </cell>
          <cell r="C213" t="str">
            <v>Peníze na cestě -2359320 (1405-296/2700</v>
          </cell>
          <cell r="D213"/>
          <cell r="E213">
            <v>0</v>
          </cell>
          <cell r="F213">
            <v>0</v>
          </cell>
          <cell r="G213">
            <v>0</v>
          </cell>
        </row>
        <row r="214">
          <cell r="B214">
            <v>2349345</v>
          </cell>
          <cell r="C214" t="str">
            <v>Peníze na cestě -2359345 (1405-181/2700</v>
          </cell>
          <cell r="D214"/>
          <cell r="E214">
            <v>0</v>
          </cell>
          <cell r="F214">
            <v>0</v>
          </cell>
          <cell r="G214">
            <v>0</v>
          </cell>
        </row>
        <row r="215">
          <cell r="B215">
            <v>2350007</v>
          </cell>
          <cell r="C215" t="str">
            <v>5170011784/5500 CZK (ÚÚ)</v>
          </cell>
          <cell r="D215">
            <v>795457.48</v>
          </cell>
          <cell r="E215">
            <v>982221.15</v>
          </cell>
          <cell r="F215">
            <v>809681.9</v>
          </cell>
          <cell r="G215">
            <v>806076.2</v>
          </cell>
        </row>
        <row r="216">
          <cell r="B216">
            <v>2350008</v>
          </cell>
          <cell r="C216" t="str">
            <v>2113867566/2700 CZK (ÚÚ)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B217">
            <v>2350028</v>
          </cell>
          <cell r="C217" t="str">
            <v>2110019000/2700 CZK (ÚÚ)</v>
          </cell>
          <cell r="D217">
            <v>260564.02</v>
          </cell>
          <cell r="E217">
            <v>288429.3</v>
          </cell>
          <cell r="F217">
            <v>153958.15</v>
          </cell>
          <cell r="G217">
            <v>123909.07</v>
          </cell>
        </row>
        <row r="218">
          <cell r="B218">
            <v>2350029</v>
          </cell>
          <cell r="C218" t="str">
            <v>2111394902/2700 CZK (CZP)-TIA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</row>
        <row r="219">
          <cell r="B219">
            <v>2350030</v>
          </cell>
          <cell r="C219" t="str">
            <v>2111416825/2700 CZK (CZP)-KDP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</row>
        <row r="220">
          <cell r="B220">
            <v>2350031</v>
          </cell>
          <cell r="C220" t="str">
            <v>2112348166/2700 CZK (CZP)</v>
          </cell>
          <cell r="D220">
            <v>1285678.83</v>
          </cell>
          <cell r="E220">
            <v>528769.51</v>
          </cell>
          <cell r="F220">
            <v>431310.83</v>
          </cell>
          <cell r="G220">
            <v>4543.1099999999997</v>
          </cell>
        </row>
        <row r="221">
          <cell r="B221">
            <v>2350034</v>
          </cell>
          <cell r="C221" t="str">
            <v>2109928450/2700 CZK (VR)</v>
          </cell>
          <cell r="D221">
            <v>27408133.050000001</v>
          </cell>
          <cell r="E221">
            <v>28732574.34</v>
          </cell>
          <cell r="F221">
            <v>28780574.34</v>
          </cell>
          <cell r="G221">
            <v>29005842.34</v>
          </cell>
        </row>
        <row r="222">
          <cell r="B222">
            <v>2350035</v>
          </cell>
          <cell r="C222" t="str">
            <v>2109429977/2700 CZK (CZP)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B223">
            <v>2350036</v>
          </cell>
          <cell r="C223" t="str">
            <v>265507480/0300 CZK (CZP)</v>
          </cell>
          <cell r="D223">
            <v>513414.02</v>
          </cell>
          <cell r="E223">
            <v>246635.02</v>
          </cell>
          <cell r="F223">
            <v>286106.02</v>
          </cell>
          <cell r="G223">
            <v>0</v>
          </cell>
        </row>
        <row r="224">
          <cell r="B224">
            <v>2350038</v>
          </cell>
          <cell r="C224" t="str">
            <v>3003951075/0100 EUR (WebMerit)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B225">
            <v>2350039</v>
          </cell>
          <cell r="C225" t="str">
            <v>3003950144/0100 CZK (WebMerit)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B226">
            <v>2350040</v>
          </cell>
          <cell r="C226" t="str">
            <v>3003951008/0100 EUR (WebMerit)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7">
          <cell r="B227">
            <v>2350041</v>
          </cell>
          <cell r="C227" t="str">
            <v>100159414/5000 (Merit)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</row>
        <row r="228">
          <cell r="B228">
            <v>2350043</v>
          </cell>
          <cell r="C228" t="str">
            <v>3003954014/0100 GBP (WebMerit)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</row>
        <row r="229">
          <cell r="B229">
            <v>2350044</v>
          </cell>
          <cell r="C229" t="str">
            <v>3003957098/0100 PLN (WebMerit)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</row>
        <row r="230">
          <cell r="B230">
            <v>2350047</v>
          </cell>
          <cell r="C230" t="str">
            <v>3003950013/0100 CZK (WebMerit)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</row>
        <row r="231">
          <cell r="B231">
            <v>2350048</v>
          </cell>
          <cell r="C231" t="str">
            <v>3003950152/0100 CZK (WebMerit)</v>
          </cell>
          <cell r="D231">
            <v>167454791.69</v>
          </cell>
          <cell r="E231">
            <v>512434.7</v>
          </cell>
          <cell r="F231">
            <v>34937069.270000003</v>
          </cell>
          <cell r="G231">
            <v>845762.04</v>
          </cell>
        </row>
        <row r="232">
          <cell r="B232">
            <v>2350049</v>
          </cell>
          <cell r="C232" t="str">
            <v>3003951016/0100 EUR (WebMerit)</v>
          </cell>
          <cell r="D232">
            <v>253416259.59</v>
          </cell>
          <cell r="E232">
            <v>172809087.84</v>
          </cell>
          <cell r="F232">
            <v>249453215.38999999</v>
          </cell>
          <cell r="G232">
            <v>184954790.06999999</v>
          </cell>
        </row>
        <row r="233">
          <cell r="B233">
            <v>2350050</v>
          </cell>
          <cell r="C233" t="str">
            <v>3003952086/0100 USD (WebMerit)</v>
          </cell>
          <cell r="D233">
            <v>24284578.43</v>
          </cell>
          <cell r="E233">
            <v>233249605.63999999</v>
          </cell>
          <cell r="F233">
            <v>2103886.2400000002</v>
          </cell>
          <cell r="G233">
            <v>21953762.399999999</v>
          </cell>
        </row>
        <row r="234">
          <cell r="B234">
            <v>2350051</v>
          </cell>
          <cell r="C234" t="str">
            <v>3003957039/0100 PLN (WebMerit)</v>
          </cell>
          <cell r="D234">
            <v>30040276.260000002</v>
          </cell>
          <cell r="E234">
            <v>36728303.759999998</v>
          </cell>
          <cell r="F234">
            <v>334486.12</v>
          </cell>
          <cell r="G234">
            <v>501194.65</v>
          </cell>
        </row>
        <row r="235">
          <cell r="B235">
            <v>2350052</v>
          </cell>
          <cell r="C235" t="str">
            <v>3003956044/0100 HUF (WebMerit)</v>
          </cell>
          <cell r="D235">
            <v>294302.05</v>
          </cell>
          <cell r="E235">
            <v>306986.14</v>
          </cell>
          <cell r="F235">
            <v>773390.3</v>
          </cell>
          <cell r="G235">
            <v>891083.25</v>
          </cell>
        </row>
        <row r="236">
          <cell r="B236">
            <v>2350053</v>
          </cell>
          <cell r="C236" t="str">
            <v>3003954022/0100 GBP (WebMerit)</v>
          </cell>
          <cell r="D236">
            <v>217388.34</v>
          </cell>
          <cell r="E236">
            <v>20748745</v>
          </cell>
          <cell r="F236">
            <v>383974.31</v>
          </cell>
          <cell r="G236">
            <v>86066.73</v>
          </cell>
        </row>
        <row r="237">
          <cell r="B237">
            <v>2350054</v>
          </cell>
          <cell r="C237" t="str">
            <v>3003958023/0100 JPY (WebMerit)</v>
          </cell>
          <cell r="D237">
            <v>18389.62</v>
          </cell>
          <cell r="E237">
            <v>19551.54</v>
          </cell>
          <cell r="F237">
            <v>18304.04</v>
          </cell>
          <cell r="G237">
            <v>17113.89</v>
          </cell>
        </row>
        <row r="238">
          <cell r="B238">
            <v>2350055</v>
          </cell>
          <cell r="C238" t="str">
            <v>3003958103/0100 RON (WebMerit)</v>
          </cell>
          <cell r="D238">
            <v>3637654.63</v>
          </cell>
          <cell r="E238">
            <v>5964304.0099999998</v>
          </cell>
          <cell r="F238">
            <v>3886446.51</v>
          </cell>
          <cell r="G238">
            <v>7682866.7699999996</v>
          </cell>
        </row>
        <row r="239">
          <cell r="B239">
            <v>2350057</v>
          </cell>
          <cell r="C239" t="str">
            <v>3003950216/0100 CZK (WebMerit)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B240">
            <v>2350058</v>
          </cell>
          <cell r="C240" t="str">
            <v>3003951067/0100 EUR (WebMerit)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B241">
            <v>2350059</v>
          </cell>
          <cell r="C241" t="str">
            <v>3003958111/0100 RON (WebMerit)</v>
          </cell>
          <cell r="D241">
            <v>1327800.47</v>
          </cell>
          <cell r="E241">
            <v>850394.17</v>
          </cell>
          <cell r="F241">
            <v>757623</v>
          </cell>
          <cell r="G241">
            <v>656381.61</v>
          </cell>
        </row>
        <row r="242">
          <cell r="B242">
            <v>2350060</v>
          </cell>
          <cell r="C242" t="str">
            <v>3003957119/0100 PLN (WebMerit)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3">
          <cell r="B243">
            <v>2350061</v>
          </cell>
          <cell r="C243" t="str">
            <v>3003950283/0100 CZK (WebMerit)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B244">
            <v>2350066</v>
          </cell>
          <cell r="C244" t="str">
            <v>3003950056/0100 CZK (WebMerit)</v>
          </cell>
          <cell r="D244">
            <v>237356534.59999999</v>
          </cell>
          <cell r="E244">
            <v>9609604.5600000005</v>
          </cell>
          <cell r="F244">
            <v>37114006.280000001</v>
          </cell>
          <cell r="G244">
            <v>954922.72</v>
          </cell>
        </row>
        <row r="245">
          <cell r="B245">
            <v>2350067</v>
          </cell>
          <cell r="C245" t="str">
            <v>3003951059/0100 EUR (WebMerit)</v>
          </cell>
          <cell r="D245">
            <v>44215506.740000002</v>
          </cell>
          <cell r="E245">
            <v>969946.97</v>
          </cell>
          <cell r="F245">
            <v>31171427.43</v>
          </cell>
          <cell r="G245">
            <v>206133180.33000001</v>
          </cell>
        </row>
        <row r="246">
          <cell r="B246">
            <v>2350068</v>
          </cell>
          <cell r="C246" t="str">
            <v>3003952094/0100 USD (WebMerit)</v>
          </cell>
          <cell r="D246">
            <v>6502803.4500000002</v>
          </cell>
          <cell r="E246">
            <v>34753823.740000002</v>
          </cell>
          <cell r="F246">
            <v>6619541.7000000002</v>
          </cell>
          <cell r="G246">
            <v>6289666.8399999999</v>
          </cell>
        </row>
        <row r="247">
          <cell r="B247">
            <v>2350069</v>
          </cell>
          <cell r="C247" t="str">
            <v>3003957055/0100 PLN (WebMerit)</v>
          </cell>
          <cell r="D247">
            <v>27651145.120000001</v>
          </cell>
          <cell r="E247">
            <v>11090228.34</v>
          </cell>
          <cell r="F247">
            <v>180194.52</v>
          </cell>
          <cell r="G247">
            <v>347829.35</v>
          </cell>
        </row>
        <row r="248">
          <cell r="B248">
            <v>2350070</v>
          </cell>
          <cell r="C248" t="str">
            <v>3003954030/0100 GBP (WebMerit)</v>
          </cell>
          <cell r="D248">
            <v>56625580</v>
          </cell>
          <cell r="E248">
            <v>44161069.560000002</v>
          </cell>
          <cell r="F248">
            <v>43361387.130000003</v>
          </cell>
          <cell r="G248">
            <v>44113174</v>
          </cell>
        </row>
        <row r="249">
          <cell r="B249">
            <v>2350071</v>
          </cell>
          <cell r="C249" t="str">
            <v>3003956001/0100 HUF (WebMerit)</v>
          </cell>
          <cell r="D249">
            <v>301810.53999999998</v>
          </cell>
          <cell r="E249">
            <v>9344001.0299999993</v>
          </cell>
          <cell r="F249">
            <v>11204052.41</v>
          </cell>
          <cell r="G249">
            <v>3700565.41</v>
          </cell>
        </row>
        <row r="250">
          <cell r="B250">
            <v>2350072</v>
          </cell>
          <cell r="C250" t="str">
            <v>3003952078/0100 USD (WebMerit)</v>
          </cell>
          <cell r="D250">
            <v>0</v>
          </cell>
          <cell r="E250"/>
          <cell r="F250"/>
          <cell r="G250"/>
        </row>
        <row r="251">
          <cell r="B251">
            <v>2350073</v>
          </cell>
          <cell r="C251" t="str">
            <v>3003950224/0100 CZK (WebMerit)</v>
          </cell>
          <cell r="D251">
            <v>0</v>
          </cell>
          <cell r="E251">
            <v>0</v>
          </cell>
          <cell r="F251">
            <v>0</v>
          </cell>
          <cell r="G251"/>
        </row>
        <row r="252">
          <cell r="B252">
            <v>2350074</v>
          </cell>
          <cell r="C252" t="str">
            <v>3003950232/0100 CZK (WebMerit)</v>
          </cell>
          <cell r="D252">
            <v>0</v>
          </cell>
          <cell r="E252">
            <v>0</v>
          </cell>
          <cell r="F252">
            <v>0</v>
          </cell>
          <cell r="G252"/>
        </row>
        <row r="253">
          <cell r="B253">
            <v>2350075</v>
          </cell>
          <cell r="C253" t="str">
            <v>3003950240/0100 CZK (WebMerit)</v>
          </cell>
          <cell r="D253">
            <v>0</v>
          </cell>
          <cell r="E253">
            <v>0</v>
          </cell>
          <cell r="F253">
            <v>0</v>
          </cell>
          <cell r="G253"/>
        </row>
        <row r="254">
          <cell r="B254">
            <v>2350076</v>
          </cell>
          <cell r="C254" t="str">
            <v>3003950304/0100 CZK (WebMerit)</v>
          </cell>
          <cell r="D254">
            <v>97.6</v>
          </cell>
          <cell r="E254">
            <v>98.27</v>
          </cell>
          <cell r="F254">
            <v>98.27</v>
          </cell>
          <cell r="G254">
            <v>0</v>
          </cell>
        </row>
        <row r="255">
          <cell r="B255">
            <v>2350077</v>
          </cell>
          <cell r="C255" t="str">
            <v>3003950312/0100 CZK (WebMerit)</v>
          </cell>
          <cell r="D255">
            <v>99.63</v>
          </cell>
          <cell r="E255">
            <v>100.3</v>
          </cell>
          <cell r="F255">
            <v>100.3</v>
          </cell>
          <cell r="G255">
            <v>0</v>
          </cell>
        </row>
        <row r="256">
          <cell r="B256">
            <v>2350078</v>
          </cell>
          <cell r="C256" t="str">
            <v>2003950027/0100 CZK (WebMerit)</v>
          </cell>
          <cell r="D256">
            <v>207284.09</v>
          </cell>
          <cell r="E256">
            <v>9988505.6099999994</v>
          </cell>
          <cell r="F256">
            <v>232334.97</v>
          </cell>
          <cell r="G256">
            <v>654889.94999999995</v>
          </cell>
        </row>
        <row r="257">
          <cell r="B257">
            <v>2350079</v>
          </cell>
          <cell r="C257" t="str">
            <v>2003950051/0100 EUR (WebMerit)</v>
          </cell>
          <cell r="D257">
            <v>291911.59999999998</v>
          </cell>
          <cell r="E257">
            <v>1480922.7</v>
          </cell>
          <cell r="F257">
            <v>71315.28</v>
          </cell>
          <cell r="G257">
            <v>2382541.6800000002</v>
          </cell>
        </row>
        <row r="258">
          <cell r="B258">
            <v>2350082</v>
          </cell>
          <cell r="C258" t="str">
            <v>1000524300/3500 CZK (WebMerit)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B259">
            <v>2350083</v>
          </cell>
          <cell r="C259" t="str">
            <v>1220524302/3500 USD (WebMerit)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</row>
        <row r="260">
          <cell r="B260">
            <v>2350084</v>
          </cell>
          <cell r="C260" t="str">
            <v>1120524305/3500 GBP (WebMerit)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B261">
            <v>2350085</v>
          </cell>
          <cell r="C261" t="str">
            <v>1050524309/3500 CHF (WebMerit)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B262">
            <v>2350086</v>
          </cell>
          <cell r="C262" t="str">
            <v>1330524303/3500 EUR (WebMerit)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B263">
            <v>2350087</v>
          </cell>
          <cell r="C263" t="str">
            <v>1260524307/3500 PLN (WebMerit)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B264">
            <v>2350095</v>
          </cell>
          <cell r="C264" t="str">
            <v>1000524351/3500 CZK (WebMerit)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B265">
            <v>2350096</v>
          </cell>
          <cell r="C265" t="str">
            <v>1220524353/3500 USD (WebMerit)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B266">
            <v>2350097</v>
          </cell>
          <cell r="C266" t="str">
            <v>1330524354/3500 EUR (WebMerit)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B267">
            <v>2350098</v>
          </cell>
          <cell r="C267" t="str">
            <v>1160524350/3500 JPY (WebMerit)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B268">
            <v>2350100</v>
          </cell>
          <cell r="C268" t="str">
            <v>99918080/2400 Centrála-mzdy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B269">
            <v>2350101</v>
          </cell>
          <cell r="C269" t="str">
            <v>17433021/0100 CZK (ÚÚ)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B270">
            <v>2350115</v>
          </cell>
          <cell r="C270" t="str">
            <v>192766110237/0100 CZK (VR)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B271">
            <v>2350119</v>
          </cell>
          <cell r="C271" t="str">
            <v>192766150247/0100 Centrála Underwriting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B272">
            <v>2350120</v>
          </cell>
          <cell r="C272" t="str">
            <v>192766160277/0100 CZK (Merit)</v>
          </cell>
          <cell r="D272">
            <v>10780687.390000001</v>
          </cell>
          <cell r="E272">
            <v>5210185.42</v>
          </cell>
          <cell r="F272">
            <v>1541293.84</v>
          </cell>
          <cell r="G272">
            <v>5533862.9100000001</v>
          </cell>
        </row>
        <row r="273">
          <cell r="B273">
            <v>2350122</v>
          </cell>
          <cell r="C273" t="str">
            <v>125784320/0300 CZK (CZP)-inkasní ISCD/KD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B274">
            <v>2350123</v>
          </cell>
          <cell r="C274" t="str">
            <v>156781907/0300 CZK (CZP)-exkaso KDP</v>
          </cell>
          <cell r="D274">
            <v>11731</v>
          </cell>
          <cell r="E274">
            <v>11731</v>
          </cell>
          <cell r="F274">
            <v>0</v>
          </cell>
          <cell r="G274">
            <v>0</v>
          </cell>
        </row>
        <row r="275">
          <cell r="B275">
            <v>2350124</v>
          </cell>
          <cell r="C275" t="str">
            <v>4017110108/4000 CZK (Merit)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</row>
        <row r="276">
          <cell r="B276">
            <v>2350127</v>
          </cell>
          <cell r="C276" t="str">
            <v>4466/5500 CZK (Merit)</v>
          </cell>
          <cell r="D276">
            <v>10314418.08</v>
          </cell>
          <cell r="E276">
            <v>11640614.15</v>
          </cell>
          <cell r="F276">
            <v>6212336.6399999997</v>
          </cell>
          <cell r="G276">
            <v>9083379.1099999994</v>
          </cell>
        </row>
        <row r="277">
          <cell r="B277">
            <v>2350128</v>
          </cell>
          <cell r="C277" t="str">
            <v>123246/5500 CZK (CZP)</v>
          </cell>
          <cell r="D277">
            <v>-469.5</v>
          </cell>
          <cell r="E277">
            <v>0</v>
          </cell>
          <cell r="F277">
            <v>0</v>
          </cell>
          <cell r="G277">
            <v>0</v>
          </cell>
        </row>
        <row r="278">
          <cell r="B278">
            <v>2350129</v>
          </cell>
          <cell r="C278" t="str">
            <v>200002/5500 CZK (CZP)</v>
          </cell>
          <cell r="D278">
            <v>-2777.5</v>
          </cell>
          <cell r="E278">
            <v>-849161.62</v>
          </cell>
          <cell r="F278">
            <v>0</v>
          </cell>
          <cell r="G278">
            <v>0</v>
          </cell>
        </row>
        <row r="279">
          <cell r="B279">
            <v>2350130</v>
          </cell>
          <cell r="C279" t="str">
            <v>246000/5500 CZK (CZP)</v>
          </cell>
          <cell r="D279">
            <v>-160004</v>
          </cell>
          <cell r="E279">
            <v>0</v>
          </cell>
          <cell r="F279">
            <v>0</v>
          </cell>
          <cell r="G279">
            <v>0</v>
          </cell>
        </row>
        <row r="280">
          <cell r="B280">
            <v>2350131</v>
          </cell>
          <cell r="C280" t="str">
            <v>246123/5500 CZK (CZP)</v>
          </cell>
          <cell r="D280">
            <v>-941.44</v>
          </cell>
          <cell r="E280">
            <v>0</v>
          </cell>
          <cell r="F280">
            <v>0</v>
          </cell>
          <cell r="G280">
            <v>0</v>
          </cell>
        </row>
        <row r="281">
          <cell r="B281">
            <v>2350132</v>
          </cell>
          <cell r="C281" t="str">
            <v>246246/5500 CZK (CZP)</v>
          </cell>
          <cell r="D281">
            <v>-68058</v>
          </cell>
          <cell r="E281">
            <v>0</v>
          </cell>
          <cell r="F281">
            <v>0</v>
          </cell>
          <cell r="G281">
            <v>0</v>
          </cell>
        </row>
        <row r="282">
          <cell r="B282">
            <v>2350133</v>
          </cell>
          <cell r="C282" t="str">
            <v>246633/5500 CZK (CZP)</v>
          </cell>
          <cell r="D282">
            <v>-10879</v>
          </cell>
          <cell r="E282">
            <v>0</v>
          </cell>
          <cell r="F282">
            <v>0</v>
          </cell>
          <cell r="G282">
            <v>0</v>
          </cell>
        </row>
        <row r="283">
          <cell r="B283">
            <v>2350134</v>
          </cell>
          <cell r="C283" t="str">
            <v>99918099/5500 CZK (CZP)</v>
          </cell>
          <cell r="D283">
            <v>-1569</v>
          </cell>
          <cell r="E283">
            <v>0</v>
          </cell>
          <cell r="F283">
            <v>0</v>
          </cell>
          <cell r="G283">
            <v>0</v>
          </cell>
        </row>
        <row r="284">
          <cell r="B284">
            <v>2350135</v>
          </cell>
          <cell r="C284" t="str">
            <v>5010014097/5500 CZK (ÚÚ)</v>
          </cell>
          <cell r="D284">
            <v>785855.32</v>
          </cell>
          <cell r="E284">
            <v>920941.48</v>
          </cell>
          <cell r="F284">
            <v>832049.49</v>
          </cell>
          <cell r="G284">
            <v>826206.99</v>
          </cell>
        </row>
        <row r="285">
          <cell r="B285">
            <v>2350136</v>
          </cell>
          <cell r="C285" t="str">
            <v>123019/5500 CZK (CZP)</v>
          </cell>
          <cell r="D285">
            <v>-1532.01</v>
          </cell>
          <cell r="E285">
            <v>0</v>
          </cell>
          <cell r="F285">
            <v>0</v>
          </cell>
          <cell r="G285">
            <v>0</v>
          </cell>
        </row>
        <row r="286">
          <cell r="B286">
            <v>2350138</v>
          </cell>
          <cell r="C286" t="str">
            <v>1002655001350/5000 BGN - zaj.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B287">
            <v>2350139</v>
          </cell>
          <cell r="C287" t="str">
            <v>1360343001/5500 CZK (ÚÚ)</v>
          </cell>
          <cell r="D287">
            <v>-85.62</v>
          </cell>
          <cell r="E287">
            <v>849161.62</v>
          </cell>
          <cell r="F287">
            <v>0</v>
          </cell>
          <cell r="G287">
            <v>0</v>
          </cell>
        </row>
        <row r="288">
          <cell r="B288">
            <v>2350140</v>
          </cell>
          <cell r="C288" t="str">
            <v>1360351001/5500 CZK (CZP)</v>
          </cell>
          <cell r="D288">
            <v>-0.5</v>
          </cell>
          <cell r="E288">
            <v>0</v>
          </cell>
          <cell r="F288">
            <v>0</v>
          </cell>
          <cell r="G288">
            <v>0</v>
          </cell>
        </row>
        <row r="289">
          <cell r="B289">
            <v>2350141</v>
          </cell>
          <cell r="C289" t="str">
            <v>100159422/5000 (Merit)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B290">
            <v>2350143</v>
          </cell>
          <cell r="C290" t="str">
            <v>2000020/5500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B291">
            <v>2350144</v>
          </cell>
          <cell r="C291" t="str">
            <v>246019/5500 CZK (CZP)</v>
          </cell>
          <cell r="D291">
            <v>-622.54</v>
          </cell>
          <cell r="E291">
            <v>0</v>
          </cell>
          <cell r="F291">
            <v>0</v>
          </cell>
          <cell r="G291">
            <v>0</v>
          </cell>
        </row>
        <row r="292">
          <cell r="B292">
            <v>2350146</v>
          </cell>
          <cell r="C292" t="str">
            <v>246641/5500 CZK (CZP)</v>
          </cell>
          <cell r="D292">
            <v>-23.75</v>
          </cell>
          <cell r="E292">
            <v>0</v>
          </cell>
          <cell r="F292">
            <v>0</v>
          </cell>
          <cell r="G292">
            <v>0</v>
          </cell>
        </row>
        <row r="293">
          <cell r="B293">
            <v>2350147</v>
          </cell>
          <cell r="C293" t="str">
            <v>81350001/5500 CZK (CZP)</v>
          </cell>
          <cell r="D293">
            <v>-436.35</v>
          </cell>
          <cell r="E293">
            <v>0</v>
          </cell>
          <cell r="F293">
            <v>0</v>
          </cell>
          <cell r="G293">
            <v>0</v>
          </cell>
        </row>
        <row r="294">
          <cell r="B294">
            <v>2350150</v>
          </cell>
          <cell r="C294" t="str">
            <v>99905060/5500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B295">
            <v>2350151</v>
          </cell>
          <cell r="C295" t="str">
            <v>5010018346/5500 CZK (ÚÚ)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</row>
        <row r="296">
          <cell r="B296">
            <v>2350152</v>
          </cell>
          <cell r="C296" t="str">
            <v>99918080/5500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B297">
            <v>2350153</v>
          </cell>
          <cell r="C297" t="str">
            <v>123799/5500 CZK (CZP)</v>
          </cell>
          <cell r="D297">
            <v>40764.99</v>
          </cell>
          <cell r="E297">
            <v>577683.34</v>
          </cell>
          <cell r="F297">
            <v>22661.34</v>
          </cell>
          <cell r="G297">
            <v>115749.34</v>
          </cell>
        </row>
        <row r="298">
          <cell r="B298">
            <v>2350154</v>
          </cell>
          <cell r="C298" t="str">
            <v>123780/5500 CZK (CZP)</v>
          </cell>
          <cell r="D298">
            <v>867.09</v>
          </cell>
          <cell r="E298">
            <v>126429.09</v>
          </cell>
          <cell r="F298">
            <v>36522.089999999997</v>
          </cell>
          <cell r="G298">
            <v>109276.09</v>
          </cell>
        </row>
        <row r="299">
          <cell r="B299">
            <v>2350156</v>
          </cell>
          <cell r="C299" t="str">
            <v>100821009/5000 (Merit)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B300">
            <v>2350164</v>
          </cell>
          <cell r="C300" t="str">
            <v>1008210001200/5000 PLN (Merit)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B301">
            <v>2350165</v>
          </cell>
          <cell r="C301" t="str">
            <v>1008210001040/5000 GBP (Merit)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</row>
        <row r="302">
          <cell r="B302">
            <v>2350166</v>
          </cell>
          <cell r="C302" t="str">
            <v>1008210001100/5000 EUR (Merit)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B303">
            <v>2350167</v>
          </cell>
          <cell r="C303" t="str">
            <v>1008210001050/5000 CHF (Merit)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</row>
        <row r="304">
          <cell r="B304">
            <v>2350168</v>
          </cell>
          <cell r="C304" t="str">
            <v>1008210001020/5000 USD (Merit)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B305">
            <v>2350178</v>
          </cell>
          <cell r="C305" t="str">
            <v>100159369/5000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B306">
            <v>2350179</v>
          </cell>
          <cell r="C306" t="str">
            <v>100159350/5000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B307">
            <v>2350180</v>
          </cell>
          <cell r="C307" t="str">
            <v>26472647/0300 CZK (CZP)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>
            <v>2350181</v>
          </cell>
          <cell r="C308" t="str">
            <v>3003958103/6000 RON (WebMerit)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B309">
            <v>2350182</v>
          </cell>
          <cell r="C309" t="str">
            <v>1000524538/3500 CZK (TIA)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2350184</v>
          </cell>
          <cell r="C310" t="str">
            <v>1000524546/3500 CZK (SAP)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2350185</v>
          </cell>
          <cell r="C311" t="str">
            <v>1000524554/3500 CZK (SAP)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2350186</v>
          </cell>
          <cell r="C312" t="str">
            <v>1000524562/3500 CZK (SAP)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2350189</v>
          </cell>
          <cell r="C313" t="str">
            <v>1120524313/3500 GBP (TIA)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2350190</v>
          </cell>
          <cell r="C314" t="str">
            <v>1050524317/3500 CHF (TIA)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2350191</v>
          </cell>
          <cell r="C315" t="str">
            <v>1330524389/3500 EUR (TIA)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2350192</v>
          </cell>
          <cell r="C316" t="str">
            <v>1260524315/3500 PLN (TIA)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</row>
        <row r="317">
          <cell r="B317">
            <v>2350193</v>
          </cell>
          <cell r="C317" t="str">
            <v>1220524388/3500 USD (SAP)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</row>
        <row r="318">
          <cell r="B318">
            <v>2350194</v>
          </cell>
          <cell r="C318" t="str">
            <v>1330524311/3500 EUR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</row>
        <row r="319">
          <cell r="B319">
            <v>2350201</v>
          </cell>
          <cell r="C319" t="str">
            <v>2106988423/2700 CZK (WebMerit)</v>
          </cell>
          <cell r="D319">
            <v>48169343.799999997</v>
          </cell>
          <cell r="E319">
            <v>103307357.8</v>
          </cell>
          <cell r="F319">
            <v>109737073.29000001</v>
          </cell>
          <cell r="G319">
            <v>195536033.84</v>
          </cell>
        </row>
        <row r="320">
          <cell r="B320">
            <v>2350202</v>
          </cell>
          <cell r="C320" t="str">
            <v>2106988431/2700 USD (WebMerit)</v>
          </cell>
          <cell r="D320">
            <v>300962.90000000002</v>
          </cell>
          <cell r="E320">
            <v>175497.04</v>
          </cell>
          <cell r="F320">
            <v>7154044.75</v>
          </cell>
          <cell r="G320">
            <v>2389089.48</v>
          </cell>
        </row>
        <row r="321">
          <cell r="B321">
            <v>2350203</v>
          </cell>
          <cell r="C321" t="str">
            <v>2106988458/2700 GBP (WebMerit)</v>
          </cell>
          <cell r="D321">
            <v>713799.49</v>
          </cell>
          <cell r="E321">
            <v>1494120.11</v>
          </cell>
          <cell r="F321">
            <v>3702013.87</v>
          </cell>
          <cell r="G321">
            <v>1440392.6</v>
          </cell>
        </row>
        <row r="322">
          <cell r="B322">
            <v>2350204</v>
          </cell>
          <cell r="C322" t="str">
            <v>2106988466/2700 CHF (WebMerit)</v>
          </cell>
          <cell r="D322">
            <v>1000218.65</v>
          </cell>
          <cell r="E322">
            <v>751088.56</v>
          </cell>
          <cell r="F322">
            <v>6905850.7199999997</v>
          </cell>
          <cell r="G322">
            <v>1113383.93</v>
          </cell>
        </row>
        <row r="323">
          <cell r="B323">
            <v>2350205</v>
          </cell>
          <cell r="C323" t="str">
            <v>2106988474/2700 EUR (WebMerit)</v>
          </cell>
          <cell r="D323">
            <v>2653355.14</v>
          </cell>
          <cell r="E323">
            <v>15542465.09</v>
          </cell>
          <cell r="F323">
            <v>5866147.7599999998</v>
          </cell>
          <cell r="G323">
            <v>4208338.5599999996</v>
          </cell>
        </row>
        <row r="324">
          <cell r="B324">
            <v>2350206</v>
          </cell>
          <cell r="C324" t="str">
            <v>2106989477/2700 PLN (WebMerit)</v>
          </cell>
          <cell r="D324">
            <v>120729.1</v>
          </cell>
          <cell r="E324">
            <v>596548.14</v>
          </cell>
          <cell r="F324">
            <v>94953.93</v>
          </cell>
          <cell r="G324">
            <v>677768.22</v>
          </cell>
        </row>
        <row r="325">
          <cell r="B325">
            <v>2350207</v>
          </cell>
          <cell r="C325" t="str">
            <v>2106989485/2700 CZK (CZP)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B326">
            <v>2350208</v>
          </cell>
          <cell r="C326" t="str">
            <v>2106989493/2700 CZK (CZP)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B327">
            <v>2350209</v>
          </cell>
          <cell r="C327" t="str">
            <v>2106989506/2700 CZK (CZP)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B328">
            <v>2350210</v>
          </cell>
          <cell r="C328" t="str">
            <v>2106989514/2700 CZK (CZP)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B329">
            <v>2350211</v>
          </cell>
          <cell r="C329" t="str">
            <v>2106989522/2700 CZK (CZP)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B330">
            <v>2350212</v>
          </cell>
          <cell r="C330" t="str">
            <v>2106989530/2700 CZK (CZP)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B331">
            <v>2350213</v>
          </cell>
          <cell r="C331" t="str">
            <v>2106989549/2700 USD (CZP)</v>
          </cell>
          <cell r="D331">
            <v>-0.01</v>
          </cell>
          <cell r="E331">
            <v>-0.01</v>
          </cell>
          <cell r="F331">
            <v>0</v>
          </cell>
          <cell r="G331">
            <v>0</v>
          </cell>
        </row>
        <row r="332">
          <cell r="B332">
            <v>2350214</v>
          </cell>
          <cell r="C332" t="str">
            <v>2106989557/2700 GBP (CZP)</v>
          </cell>
          <cell r="D332">
            <v>-0.81</v>
          </cell>
          <cell r="E332">
            <v>-0.84</v>
          </cell>
          <cell r="F332">
            <v>0</v>
          </cell>
          <cell r="G332">
            <v>-0.01</v>
          </cell>
        </row>
        <row r="333">
          <cell r="B333">
            <v>2350215</v>
          </cell>
          <cell r="C333" t="str">
            <v>2106989565/2700 CHF (CZP)</v>
          </cell>
          <cell r="D333">
            <v>-0.06</v>
          </cell>
          <cell r="E333">
            <v>-7.0000000000000007E-2</v>
          </cell>
          <cell r="F333">
            <v>0</v>
          </cell>
          <cell r="G333">
            <v>0.01</v>
          </cell>
        </row>
        <row r="334">
          <cell r="B334">
            <v>2350216</v>
          </cell>
          <cell r="C334" t="str">
            <v>2106989610/2700 EUR (CZP)</v>
          </cell>
          <cell r="D334">
            <v>-7.8</v>
          </cell>
          <cell r="E334">
            <v>-8.58</v>
          </cell>
          <cell r="F334">
            <v>-0.1</v>
          </cell>
          <cell r="G334">
            <v>-0.08</v>
          </cell>
        </row>
        <row r="335">
          <cell r="B335">
            <v>2350217</v>
          </cell>
          <cell r="C335" t="str">
            <v>2106989629/2700 PLN (CZP)</v>
          </cell>
          <cell r="D335">
            <v>-0.28999999999999998</v>
          </cell>
          <cell r="E335">
            <v>-0.15</v>
          </cell>
          <cell r="F335">
            <v>-0.02</v>
          </cell>
          <cell r="G335">
            <v>-0.02</v>
          </cell>
        </row>
        <row r="336">
          <cell r="B336">
            <v>2350218</v>
          </cell>
          <cell r="C336" t="str">
            <v>2106989637/2700 USD (CZP)</v>
          </cell>
          <cell r="D336">
            <v>-7.0000000000000007E-2</v>
          </cell>
          <cell r="E336">
            <v>-7.0000000000000007E-2</v>
          </cell>
          <cell r="F336">
            <v>0</v>
          </cell>
          <cell r="G336">
            <v>0</v>
          </cell>
        </row>
        <row r="337">
          <cell r="B337">
            <v>2350219</v>
          </cell>
          <cell r="C337" t="str">
            <v>2106989645/2700 EUR (CZP)</v>
          </cell>
          <cell r="D337">
            <v>-0.08</v>
          </cell>
          <cell r="E337">
            <v>-0.09</v>
          </cell>
          <cell r="F337">
            <v>-0.01</v>
          </cell>
          <cell r="G337">
            <v>0</v>
          </cell>
        </row>
        <row r="338">
          <cell r="B338">
            <v>2350220</v>
          </cell>
          <cell r="C338" t="str">
            <v>100511/2700 CZK (ÚÚ)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B339">
            <v>2350221</v>
          </cell>
          <cell r="C339" t="str">
            <v>2106989653/2700 CZK (ÚÚ)-HR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B340">
            <v>2350222</v>
          </cell>
          <cell r="C340" t="str">
            <v>2109385214/2700 CZK (ÚÚ)-HR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B341">
            <v>2350223</v>
          </cell>
          <cell r="C341" t="str">
            <v>2109385222/2700 CZK (ÚÚ)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B342">
            <v>2350225</v>
          </cell>
          <cell r="C342" t="str">
            <v>2109385249/2700 USD (ÚÚ)</v>
          </cell>
          <cell r="D342">
            <v>0</v>
          </cell>
          <cell r="E342">
            <v>0</v>
          </cell>
          <cell r="F342">
            <v>0</v>
          </cell>
          <cell r="G342">
            <v>-0.01</v>
          </cell>
        </row>
        <row r="343">
          <cell r="B343">
            <v>2350226</v>
          </cell>
          <cell r="C343" t="str">
            <v>2109385257/2700 GBP (ÚÚ)</v>
          </cell>
          <cell r="D343">
            <v>0</v>
          </cell>
          <cell r="E343">
            <v>0</v>
          </cell>
          <cell r="F343">
            <v>0.01</v>
          </cell>
          <cell r="G343">
            <v>0</v>
          </cell>
        </row>
        <row r="344">
          <cell r="B344">
            <v>2350227</v>
          </cell>
          <cell r="C344" t="str">
            <v>2109385265/2700 CHF (ÚÚ)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B345">
            <v>2350228</v>
          </cell>
          <cell r="C345" t="str">
            <v>2109385273/2700 EUR (ÚÚ)</v>
          </cell>
          <cell r="D345">
            <v>0</v>
          </cell>
          <cell r="E345">
            <v>0.01</v>
          </cell>
          <cell r="F345">
            <v>-0.03</v>
          </cell>
          <cell r="G345">
            <v>0</v>
          </cell>
        </row>
        <row r="346">
          <cell r="B346">
            <v>2350229</v>
          </cell>
          <cell r="C346" t="str">
            <v>2109385281/2700 PLN (ÚÚ)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B347">
            <v>2350230</v>
          </cell>
          <cell r="C347" t="str">
            <v>2109385302/2700 BGN (ÚÚ)</v>
          </cell>
          <cell r="D347">
            <v>5175469.3899999997</v>
          </cell>
          <cell r="E347">
            <v>5775325.9699999997</v>
          </cell>
          <cell r="F347">
            <v>5795512.7599999998</v>
          </cell>
          <cell r="G347">
            <v>6532387.4400000004</v>
          </cell>
        </row>
        <row r="348">
          <cell r="B348">
            <v>2350231</v>
          </cell>
          <cell r="C348" t="str">
            <v>2109385310/2700 RUB (ÚÚ)</v>
          </cell>
          <cell r="D348">
            <v>1273401.5</v>
          </cell>
          <cell r="E348">
            <v>1273401.5</v>
          </cell>
          <cell r="F348">
            <v>1273401.5</v>
          </cell>
          <cell r="G348">
            <v>1273401.5</v>
          </cell>
        </row>
        <row r="349">
          <cell r="B349">
            <v>2350232</v>
          </cell>
          <cell r="C349" t="str">
            <v>2109385505/2700 CZK (ÚÚ)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B350">
            <v>2350233</v>
          </cell>
          <cell r="C350" t="str">
            <v>2109385513/2700 CZK (WebMerit) - Conseq</v>
          </cell>
          <cell r="D350">
            <v>36642518.259999998</v>
          </cell>
          <cell r="E350">
            <v>34557356.850000001</v>
          </cell>
          <cell r="F350">
            <v>48169949.649999999</v>
          </cell>
          <cell r="G350">
            <v>56007076.689999998</v>
          </cell>
        </row>
        <row r="351">
          <cell r="B351">
            <v>2350234</v>
          </cell>
          <cell r="C351" t="str">
            <v>2109385521/2700 USD (WebMerit) - Conseq</v>
          </cell>
          <cell r="D351">
            <v>1522942.09</v>
          </cell>
          <cell r="E351">
            <v>3008899.19</v>
          </cell>
          <cell r="F351">
            <v>16206.86</v>
          </cell>
          <cell r="G351">
            <v>113044.63</v>
          </cell>
        </row>
        <row r="352">
          <cell r="B352">
            <v>2350235</v>
          </cell>
          <cell r="C352" t="str">
            <v>2109385548/2700 EUR (WebMerit) - Conseq</v>
          </cell>
          <cell r="D352">
            <v>1978422.35</v>
          </cell>
          <cell r="E352">
            <v>2613156.87</v>
          </cell>
          <cell r="F352">
            <v>162385.69</v>
          </cell>
          <cell r="G352">
            <v>21435.18</v>
          </cell>
        </row>
        <row r="353">
          <cell r="B353">
            <v>2350236</v>
          </cell>
          <cell r="C353" t="str">
            <v>2109385556/2700 JPY (WebMerit) - Conseq</v>
          </cell>
          <cell r="D353">
            <v>172838.87</v>
          </cell>
          <cell r="E353">
            <v>151975.04999999999</v>
          </cell>
          <cell r="F353">
            <v>118805.42</v>
          </cell>
          <cell r="G353">
            <v>71633.72</v>
          </cell>
        </row>
        <row r="354">
          <cell r="B354">
            <v>2350239</v>
          </cell>
          <cell r="C354" t="str">
            <v>3003957119/6000 PLN (WebMerit)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B355">
            <v>2350240</v>
          </cell>
          <cell r="C355" t="str">
            <v>3003958111/6000 RON (WebMerit)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B356">
            <v>2350241</v>
          </cell>
          <cell r="C356" t="str">
            <v>100159430/5000 (Merit)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B357">
            <v>2350243</v>
          </cell>
          <cell r="C357" t="str">
            <v>2110928335/2700 CZK (ÚÚ)-Jaderný pool</v>
          </cell>
          <cell r="D357">
            <v>221844700.09</v>
          </cell>
          <cell r="E357">
            <v>133564017.08</v>
          </cell>
          <cell r="F357">
            <v>210637913.03</v>
          </cell>
          <cell r="G357">
            <v>84831289.129999995</v>
          </cell>
        </row>
        <row r="358">
          <cell r="B358">
            <v>2350244</v>
          </cell>
          <cell r="C358" t="str">
            <v>2111198960/2700 CZK (ÚÚ)-HR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B359">
            <v>2350245</v>
          </cell>
          <cell r="C359" t="str">
            <v>2112925963/2700 CZK (SAP)</v>
          </cell>
          <cell r="D359">
            <v>183994.96</v>
          </cell>
          <cell r="E359">
            <v>201469.56</v>
          </cell>
          <cell r="F359">
            <v>229240.16</v>
          </cell>
          <cell r="G359">
            <v>105665.16</v>
          </cell>
        </row>
        <row r="360">
          <cell r="B360">
            <v>2350246</v>
          </cell>
          <cell r="C360" t="str">
            <v>2113174217/2700 USD (SAP)</v>
          </cell>
          <cell r="D360">
            <v>328340.75</v>
          </cell>
          <cell r="E360">
            <v>327502.42</v>
          </cell>
          <cell r="F360">
            <v>326598</v>
          </cell>
          <cell r="G360">
            <v>325757.61</v>
          </cell>
        </row>
        <row r="361">
          <cell r="B361">
            <v>2350247</v>
          </cell>
          <cell r="C361" t="str">
            <v>2113174209/2700 EUR (SAP)</v>
          </cell>
          <cell r="D361">
            <v>236507.83</v>
          </cell>
          <cell r="E361">
            <v>177786.39</v>
          </cell>
          <cell r="F361">
            <v>138056.19</v>
          </cell>
          <cell r="G361">
            <v>306381.31</v>
          </cell>
        </row>
        <row r="362">
          <cell r="B362">
            <v>2350248</v>
          </cell>
          <cell r="C362" t="str">
            <v>2113350890/2700 CZK (ÚÚ)</v>
          </cell>
          <cell r="D362">
            <v>885757.38</v>
          </cell>
          <cell r="E362">
            <v>641405.04</v>
          </cell>
          <cell r="F362">
            <v>297565.17</v>
          </cell>
          <cell r="G362">
            <v>196208.35</v>
          </cell>
        </row>
        <row r="363">
          <cell r="B363">
            <v>2350268</v>
          </cell>
          <cell r="C363" t="str">
            <v xml:space="preserve"> 3003950304/6000 CZK (WebMerit)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</row>
        <row r="364">
          <cell r="B364">
            <v>2350269</v>
          </cell>
          <cell r="C364" t="str">
            <v>3003950312/6000 CZK (WebMerit)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B365">
            <v>2350270</v>
          </cell>
          <cell r="C365" t="str">
            <v>3003959026/6000 GBP (WebMerit)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B366">
            <v>2350271</v>
          </cell>
          <cell r="C366" t="str">
            <v>3003958058/6000 - BÚ v JPY (Merit)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B367">
            <v>2350274</v>
          </cell>
          <cell r="C367" t="str">
            <v>5003950020/6000 EUR (Merit)</v>
          </cell>
          <cell r="D367">
            <v>26076987.34</v>
          </cell>
          <cell r="E367">
            <v>23403634.16</v>
          </cell>
          <cell r="F367">
            <v>22772212.780000001</v>
          </cell>
          <cell r="G367">
            <v>35127197.509999998</v>
          </cell>
        </row>
        <row r="368">
          <cell r="B368">
            <v>2350276</v>
          </cell>
          <cell r="C368" t="str">
            <v>5003950039/6000 USD (Merit)</v>
          </cell>
          <cell r="D368">
            <v>37269178.560000002</v>
          </cell>
          <cell r="E368">
            <v>43142883.460000001</v>
          </cell>
          <cell r="F368">
            <v>39155708.840000004</v>
          </cell>
          <cell r="G368">
            <v>51171726.25</v>
          </cell>
        </row>
        <row r="369">
          <cell r="B369">
            <v>2350278</v>
          </cell>
          <cell r="C369" t="str">
            <v>1002655001280/5000 RUB (zajištění)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B370">
            <v>2350279</v>
          </cell>
          <cell r="C370" t="str">
            <v>5170010087/5500 CZK (WebMerit)</v>
          </cell>
          <cell r="D370">
            <v>199416.5</v>
          </cell>
          <cell r="E370">
            <v>0</v>
          </cell>
          <cell r="F370">
            <v>0</v>
          </cell>
          <cell r="G370">
            <v>0</v>
          </cell>
        </row>
        <row r="371">
          <cell r="B371">
            <v>2350280</v>
          </cell>
          <cell r="C371" t="str">
            <v>5170010095/5500 CZK (WebMerit)</v>
          </cell>
          <cell r="D371">
            <v>201553.69</v>
          </cell>
          <cell r="E371">
            <v>0</v>
          </cell>
          <cell r="F371">
            <v>0</v>
          </cell>
          <cell r="G371">
            <v>0</v>
          </cell>
        </row>
        <row r="372">
          <cell r="B372">
            <v>2350281</v>
          </cell>
          <cell r="C372" t="str">
            <v>5170010108/5500 CZK (WebMerit)</v>
          </cell>
          <cell r="D372">
            <v>437745.91</v>
          </cell>
          <cell r="E372">
            <v>0</v>
          </cell>
          <cell r="F372">
            <v>0</v>
          </cell>
          <cell r="G372">
            <v>0</v>
          </cell>
        </row>
        <row r="373">
          <cell r="B373">
            <v>2350282</v>
          </cell>
          <cell r="C373" t="str">
            <v>1000524511/3500 CZK (SAP)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B374">
            <v>2350283</v>
          </cell>
          <cell r="C374" t="str">
            <v>1000524650/3500 CZK (SAP)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B375">
            <v>2350285</v>
          </cell>
          <cell r="C375" t="str">
            <v>1000524677/3500 CZK (SAP)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</row>
        <row r="376">
          <cell r="B376">
            <v>2350286</v>
          </cell>
          <cell r="C376" t="str">
            <v>1000524685/3500 CZK (SAP)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B377">
            <v>2350290</v>
          </cell>
          <cell r="C377" t="str">
            <v>1330524426/3500 EUR (SAP)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B378">
            <v>2350292</v>
          </cell>
          <cell r="C378" t="str">
            <v>1310524322/3500 BGN (SAP)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B379">
            <v>2350293</v>
          </cell>
          <cell r="C379" t="str">
            <v>1280524320/3500 RUB (SAP)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B380">
            <v>2350298</v>
          </cell>
          <cell r="C380" t="str">
            <v>3003957098/6000 PLN (WebMerit)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B381">
            <v>2350299</v>
          </cell>
          <cell r="C381" t="str">
            <v>3003958090/6000 RON (WebMerit)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B382">
            <v>2350301</v>
          </cell>
          <cell r="C382" t="str">
            <v>39184000072213929008101919 PLN (ÚÚ)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B383">
            <v>2350311</v>
          </cell>
          <cell r="C383" t="str">
            <v>0081350028/5500 Provoz-výběr na plat.kar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B384">
            <v>2350313</v>
          </cell>
          <cell r="C384" t="str">
            <v>Komerční banka 107-5791150277 CZK</v>
          </cell>
          <cell r="D384">
            <v>0</v>
          </cell>
          <cell r="E384"/>
          <cell r="F384"/>
          <cell r="G384"/>
        </row>
        <row r="385">
          <cell r="B385">
            <v>2350340</v>
          </cell>
          <cell r="C385" t="str">
            <v>90018-17433021/0100 CZK (CZP)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B386">
            <v>2350360</v>
          </cell>
          <cell r="C386" t="str">
            <v>90034-17433021/0100 CZK (CZP)</v>
          </cell>
          <cell r="D386">
            <v>2741304.56</v>
          </cell>
          <cell r="E386">
            <v>1135771.1200000001</v>
          </cell>
          <cell r="F386">
            <v>592107.6</v>
          </cell>
          <cell r="G386">
            <v>1758516.25</v>
          </cell>
        </row>
        <row r="387">
          <cell r="B387">
            <v>2350390</v>
          </cell>
          <cell r="C387" t="str">
            <v>101398062/0800 CZK (CZP)</v>
          </cell>
          <cell r="D387">
            <v>70771.41</v>
          </cell>
          <cell r="E387">
            <v>231689.06</v>
          </cell>
          <cell r="F387">
            <v>366581.65</v>
          </cell>
          <cell r="G387">
            <v>974094.57</v>
          </cell>
        </row>
        <row r="388">
          <cell r="B388">
            <v>2350403</v>
          </cell>
          <cell r="C388" t="str">
            <v>HVB 2102521631 USD - CM</v>
          </cell>
          <cell r="D388">
            <v>744390.54</v>
          </cell>
          <cell r="E388">
            <v>9593743.6500000004</v>
          </cell>
          <cell r="F388">
            <v>1434883.98</v>
          </cell>
          <cell r="G388">
            <v>1546949.08</v>
          </cell>
        </row>
        <row r="389">
          <cell r="B389">
            <v>2350502</v>
          </cell>
          <cell r="C389" t="str">
            <v>HVB 1405-157/2700 CZK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</row>
        <row r="390">
          <cell r="B390">
            <v>2350520</v>
          </cell>
          <cell r="C390" t="str">
            <v>51980100/0300 Centrála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</row>
        <row r="391">
          <cell r="B391">
            <v>2350522</v>
          </cell>
          <cell r="C391" t="str">
            <v>HVB 1405-261/2700 CZK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</row>
        <row r="392">
          <cell r="B392">
            <v>2350702</v>
          </cell>
          <cell r="C392" t="str">
            <v>100021-021/2600 Centrála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B393">
            <v>2350706</v>
          </cell>
          <cell r="C393" t="str">
            <v>3003958031/6000 RON (Merit)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B394">
            <v>2350712</v>
          </cell>
          <cell r="C394" t="str">
            <v>100021218/2600 Centrála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B395">
            <v>2350713</v>
          </cell>
          <cell r="C395" t="str">
            <v>100021234/2600 Centrála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B396">
            <v>2350717</v>
          </cell>
          <cell r="C396" t="str">
            <v>100159385/5000 - projekt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B397">
            <v>2350718</v>
          </cell>
          <cell r="C397" t="str">
            <v>43-7796030257/0100 CZK (ÚÚ)-pohl.za získ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B398">
            <v>2350719</v>
          </cell>
          <cell r="C398" t="str">
            <v>2625225532/1100 EUR (WebMerit)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>
            <v>2350724</v>
          </cell>
          <cell r="C399" t="str">
            <v>205189214/0300 CZK (VR)</v>
          </cell>
          <cell r="D399">
            <v>97499.03</v>
          </cell>
          <cell r="E399">
            <v>113730.03</v>
          </cell>
          <cell r="F399">
            <v>126210.03</v>
          </cell>
          <cell r="G399">
            <v>138312.03</v>
          </cell>
        </row>
        <row r="400">
          <cell r="B400">
            <v>2350745</v>
          </cell>
          <cell r="C400" t="str">
            <v>100159318/5000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B401">
            <v>2350746</v>
          </cell>
          <cell r="C401" t="str">
            <v>100021161/2600 CZK (ÚÚ)-Jaderný pool</v>
          </cell>
          <cell r="D401">
            <v>6949108.2800000003</v>
          </cell>
          <cell r="E401">
            <v>14323602.24</v>
          </cell>
          <cell r="F401">
            <v>8691605.7699999996</v>
          </cell>
          <cell r="G401">
            <v>8179827.2199999997</v>
          </cell>
        </row>
        <row r="402">
          <cell r="B402">
            <v>2350750</v>
          </cell>
          <cell r="C402" t="str">
            <v>5030014537/5500 CZK (CZP)</v>
          </cell>
          <cell r="D402">
            <v>26478.18</v>
          </cell>
          <cell r="E402">
            <v>14899.05</v>
          </cell>
          <cell r="F402">
            <v>3796.27</v>
          </cell>
          <cell r="G402">
            <v>17885.509999999998</v>
          </cell>
        </row>
        <row r="403">
          <cell r="B403">
            <v>2350751</v>
          </cell>
          <cell r="C403" t="str">
            <v>2003950051/6000 EUR (Merit)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B404">
            <v>2350754</v>
          </cell>
          <cell r="C404" t="str">
            <v>3003956036/6000 HUF (Merit)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B405">
            <v>2350755</v>
          </cell>
          <cell r="C405" t="str">
            <v>100831303/5000 (Merit)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B406">
            <v>2350756</v>
          </cell>
          <cell r="C406" t="str">
            <v>1008313001020/5000  USD (Merit)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B407">
            <v>2350757</v>
          </cell>
          <cell r="C407" t="str">
            <v>1008313001100/5000 EUR (Merit)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>
            <v>2350758</v>
          </cell>
          <cell r="C408" t="str">
            <v>1008313001160/5000  JPY (Merit)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B409">
            <v>2350759</v>
          </cell>
          <cell r="C409" t="str">
            <v>4003950026/6000 CZK (Merit)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B410">
            <v>2350765</v>
          </cell>
          <cell r="C410" t="str">
            <v>4017110132/4000 (Merit)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>
            <v>2350770</v>
          </cell>
          <cell r="C411" t="str">
            <v>1001594001021/5000 USD IŽP akc.(Merit)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B412">
            <v>2350772</v>
          </cell>
          <cell r="C412" t="str">
            <v>2003950000/6000 provozní účet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B413">
            <v>2350788</v>
          </cell>
          <cell r="C413" t="str">
            <v>2003950027/6000 CZK (Merit)-VLJMENI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B414">
            <v>2350799</v>
          </cell>
          <cell r="C414" t="str">
            <v>994404-941361019/0800 úrok.výn.z dluhop.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B415">
            <v>2350800</v>
          </cell>
          <cell r="C415" t="str">
            <v>3003950275/6000 CZK (Merit)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>
            <v>2350802</v>
          </cell>
          <cell r="C416" t="str">
            <v>3003957020/6000 PLN (Merit)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B417">
            <v>2350803</v>
          </cell>
          <cell r="C417" t="str">
            <v>3003951112/6000 EUR (Merit)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B418">
            <v>2350805</v>
          </cell>
          <cell r="C418" t="str">
            <v>3003952123/6000 USD (Merit)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>
            <v>2350806</v>
          </cell>
          <cell r="C419" t="str">
            <v>2102692/0800 CZK (CZP)</v>
          </cell>
          <cell r="D419">
            <v>396905.6</v>
          </cell>
          <cell r="E419">
            <v>200028.53</v>
          </cell>
          <cell r="F419">
            <v>75663.210000000006</v>
          </cell>
          <cell r="G419">
            <v>490726.21</v>
          </cell>
        </row>
        <row r="420">
          <cell r="B420">
            <v>2350814</v>
          </cell>
          <cell r="C420" t="str">
            <v>4003957009/6000 PLN - Merit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B421">
            <v>2350816</v>
          </cell>
          <cell r="C421" t="str">
            <v>3003950283/6000 CZK (Merit)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B422">
            <v>2350817</v>
          </cell>
          <cell r="C422" t="str">
            <v>3003951120/6000 CZK (Merit)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B423">
            <v>2350818</v>
          </cell>
          <cell r="C423" t="str">
            <v>3003952131/6000 CZK (Merit)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B424">
            <v>2350819</v>
          </cell>
          <cell r="C424" t="str">
            <v>3003954014/6000 CZK (Merit)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>
            <v>2350821</v>
          </cell>
          <cell r="C425" t="str">
            <v>200395 0 043 /6000 CZK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B426">
            <v>2350823</v>
          </cell>
          <cell r="C426" t="str">
            <v>300395 0 013 /6000 CZK (Merit)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B427">
            <v>2350824</v>
          </cell>
          <cell r="C427" t="str">
            <v>300395 0 021 /6000 CZK (Merit)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B428">
            <v>2350825</v>
          </cell>
          <cell r="C428" t="str">
            <v>300395 1 008 /6000 EUR (Merit)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>
            <v>2350826</v>
          </cell>
          <cell r="C429" t="str">
            <v>300395 2 000 /6000 USD (Merit)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>
            <v>2350827</v>
          </cell>
          <cell r="C430" t="str">
            <v>300395 2 019 /6000 USD (Merit)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B431">
            <v>2350838</v>
          </cell>
          <cell r="C431" t="str">
            <v>3003950056/6000 (Merit)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B432">
            <v>2350848</v>
          </cell>
          <cell r="C432" t="str">
            <v>3003950144/6000 (Merit)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B433">
            <v>2350849</v>
          </cell>
          <cell r="C433" t="str">
            <v>3003950152/6000 (Merit)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B434">
            <v>2350853</v>
          </cell>
          <cell r="C434" t="str">
            <v>4003955003/6000 CHF - Merit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B435">
            <v>2350854</v>
          </cell>
          <cell r="C435" t="str">
            <v>4003954000/6000 GBP - Merit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B436">
            <v>2350855</v>
          </cell>
          <cell r="C436" t="str">
            <v>4003952005/6000 USD - Merit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B437">
            <v>2350856</v>
          </cell>
          <cell r="C437" t="str">
            <v>4003951002/6000 EUR (Merit)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B438">
            <v>2350857</v>
          </cell>
          <cell r="C438" t="str">
            <v>4003950018/6000 centrála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B439">
            <v>2350858</v>
          </cell>
          <cell r="C439" t="str">
            <v>4466/2400 CZK centrála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B440">
            <v>2350861</v>
          </cell>
          <cell r="C440" t="str">
            <v>3003950195/6000 (Merit)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B441">
            <v>2350864</v>
          </cell>
          <cell r="C441" t="str">
            <v>11421142/0300 CZK (Merit)</v>
          </cell>
          <cell r="D441">
            <v>601473.04</v>
          </cell>
          <cell r="E441">
            <v>423893.57</v>
          </cell>
          <cell r="F441">
            <v>861574.68</v>
          </cell>
          <cell r="G441">
            <v>1032408.5</v>
          </cell>
        </row>
        <row r="442">
          <cell r="B442">
            <v>2350867</v>
          </cell>
          <cell r="C442" t="str">
            <v>3003952027/6000 USD (Merit)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B443">
            <v>2350870</v>
          </cell>
          <cell r="C443" t="str">
            <v>3003951032/6000 EUR (Merit)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B444">
            <v>2350872</v>
          </cell>
          <cell r="C444" t="str">
            <v>3003951016/6000 EUR (Merit)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B445">
            <v>2350874</v>
          </cell>
          <cell r="C445" t="str">
            <v>3003951040/6000 EUR (Merit)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B446">
            <v>2350875</v>
          </cell>
          <cell r="C446" t="str">
            <v>3003950208/6000 CZK (Merit)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B447">
            <v>2350877</v>
          </cell>
          <cell r="C447" t="str">
            <v>3003950216/6000 CZK (Merit)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B448">
            <v>2350878</v>
          </cell>
          <cell r="C448" t="str">
            <v>3003950224/6000 CZK (Merit)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B449">
            <v>2350879</v>
          </cell>
          <cell r="C449" t="str">
            <v>3003950232/6000 CZK (Merit)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B450">
            <v>2350880</v>
          </cell>
          <cell r="C450" t="str">
            <v>3003950240/6000 CZK (Merit)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B451">
            <v>2350881</v>
          </cell>
          <cell r="C451" t="str">
            <v>3003951059/6000 EUR (Merit)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B452">
            <v>2350882</v>
          </cell>
          <cell r="C452" t="str">
            <v>3003951067/6000 EUR (Merit)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B453">
            <v>2350883</v>
          </cell>
          <cell r="C453" t="str">
            <v>3003951075/6000 EUR (Merit)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B454">
            <v>2350885</v>
          </cell>
          <cell r="C454" t="str">
            <v>3003952078/6000 USD (Merit)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B455">
            <v>2350888</v>
          </cell>
          <cell r="C455" t="str">
            <v>3003956001/6000 HUF  (Merit)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B456">
            <v>2350889</v>
          </cell>
          <cell r="C456" t="str">
            <v>3003956028/6000 HUF  (Merit)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B457">
            <v>2350891</v>
          </cell>
          <cell r="C457" t="str">
            <v>3003957012/6000 PLN  (Merit)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B458">
            <v>2350895</v>
          </cell>
          <cell r="C458" t="str">
            <v>3003952086/6000 USD ŽIVOT01(Merit)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B459">
            <v>2350897</v>
          </cell>
          <cell r="C459" t="str">
            <v>1360343001/2400 CZK centrála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B460">
            <v>2350899</v>
          </cell>
          <cell r="C460" t="str">
            <v>3003952094/6000 USD NEŽIVOT(Merit)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B461">
            <v>2350905</v>
          </cell>
          <cell r="C461" t="str">
            <v>1001593001100/5000 EUR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B462">
            <v>2350907</v>
          </cell>
          <cell r="C462" t="str">
            <v>100021226/2600 EUR Centrála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B463">
            <v>2350921</v>
          </cell>
          <cell r="C463" t="str">
            <v>100021-072/2600/USD Centrála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B464">
            <v>2350922</v>
          </cell>
          <cell r="C464" t="str">
            <v>1001593001020/5000 USD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B465">
            <v>2350927</v>
          </cell>
          <cell r="C465" t="str">
            <v>3003952115/6000 USD (Merit)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B466">
            <v>2350933</v>
          </cell>
          <cell r="C466" t="str">
            <v>4466/2400 USD centrála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B467">
            <v>2350939</v>
          </cell>
          <cell r="C467" t="str">
            <v>3003958023/6000 JPY (Merit)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B468">
            <v>2350948</v>
          </cell>
          <cell r="C468" t="str">
            <v>1001593001200/5000 PLN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B469">
            <v>2350950</v>
          </cell>
          <cell r="C469" t="str">
            <v>100021-137/2600/CHF Centrála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B470">
            <v>2350951</v>
          </cell>
          <cell r="C470" t="str">
            <v>1001593001050/5000 CHF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B471">
            <v>2350952</v>
          </cell>
          <cell r="C471" t="str">
            <v>3003957039/6000 PLN  (Merit)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B472">
            <v>2350954</v>
          </cell>
          <cell r="C472" t="str">
            <v>3003957055/6000 PLN  (Merit)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B473">
            <v>2350955</v>
          </cell>
          <cell r="C473" t="str">
            <v>3003956044/6000 HUF  (Merit)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B474">
            <v>2350957</v>
          </cell>
          <cell r="C474" t="str">
            <v>1001594001100/5000 EUR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B475">
            <v>2350970</v>
          </cell>
          <cell r="C475" t="str">
            <v>100021-102/2600/GBP Centrála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B476">
            <v>2350971</v>
          </cell>
          <cell r="C476" t="str">
            <v>1001593001040/5000 GBP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B477">
            <v>2350973</v>
          </cell>
          <cell r="C477" t="str">
            <v>3003951104/6000 EUR (Merit)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B478">
            <v>2350974</v>
          </cell>
          <cell r="C478" t="str">
            <v>3003952107/6000 USD (Merit)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B479">
            <v>2350976</v>
          </cell>
          <cell r="C479" t="str">
            <v>3003958015/6000 TRY (Merit)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B480">
            <v>2350977</v>
          </cell>
          <cell r="C480" t="str">
            <v>3003954022/6000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B481">
            <v>2350978</v>
          </cell>
          <cell r="C481" t="str">
            <v>3003954030/6000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B482">
            <v>2351005</v>
          </cell>
          <cell r="C482" t="str">
            <v>102488457/0300 Mělník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B483">
            <v>2351011</v>
          </cell>
          <cell r="C483" t="str">
            <v>102466119/0300 Mladá Boleslav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B484">
            <v>2351017</v>
          </cell>
          <cell r="C484" t="str">
            <v>102488115/0300 Kolín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B485">
            <v>2351025</v>
          </cell>
          <cell r="C485" t="str">
            <v>102910945/0300 Kutná Hora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B486">
            <v>2351033</v>
          </cell>
          <cell r="C486" t="str">
            <v>102908538/0300 Nymburk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7">
          <cell r="B487">
            <v>2351043</v>
          </cell>
          <cell r="C487" t="str">
            <v>102464236/0300 Kladno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</row>
        <row r="488">
          <cell r="B488">
            <v>2351049</v>
          </cell>
          <cell r="C488" t="str">
            <v>102465829/0300 Beroun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B489">
            <v>2351059</v>
          </cell>
          <cell r="C489" t="str">
            <v>102465669/0300 Příbram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B490">
            <v>2351065</v>
          </cell>
          <cell r="C490" t="str">
            <v>103064381/0300 Benešov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B491">
            <v>2351069</v>
          </cell>
          <cell r="C491" t="str">
            <v>102910654/0300 Rakovník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B492">
            <v>2351106</v>
          </cell>
          <cell r="C492" t="str">
            <v>10014-5536-111/0100 Praha východ-západ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B493">
            <v>2351400</v>
          </cell>
          <cell r="C493" t="str">
            <v>ČPZ-BÚ 107-160700217/0100</v>
          </cell>
          <cell r="D493"/>
          <cell r="E493"/>
          <cell r="F493"/>
          <cell r="G493">
            <v>0</v>
          </cell>
        </row>
        <row r="494">
          <cell r="B494">
            <v>2351600</v>
          </cell>
          <cell r="C494" t="str">
            <v>ČPZ-BÚ 1545485006/1111 UCB SR EUR</v>
          </cell>
          <cell r="D494"/>
          <cell r="E494"/>
          <cell r="F494"/>
          <cell r="G494">
            <v>0</v>
          </cell>
        </row>
        <row r="495">
          <cell r="B495">
            <v>2351609</v>
          </cell>
          <cell r="C495" t="str">
            <v>ČPZ-Přec.BÚ 1545485006/1111 UCB SR EUR</v>
          </cell>
          <cell r="D495"/>
          <cell r="E495"/>
          <cell r="F495"/>
          <cell r="G495">
            <v>0</v>
          </cell>
        </row>
        <row r="496">
          <cell r="B496">
            <v>2352004</v>
          </cell>
          <cell r="C496" t="str">
            <v>70017-11833251/0100 Jindřichův Hradec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B497">
            <v>2352010</v>
          </cell>
          <cell r="C497" t="str">
            <v>ČPZ-BÚ ČSOB 01-1696027/0300</v>
          </cell>
          <cell r="D497"/>
          <cell r="E497"/>
          <cell r="F497"/>
          <cell r="G497">
            <v>0</v>
          </cell>
        </row>
        <row r="498">
          <cell r="B498">
            <v>2352031</v>
          </cell>
          <cell r="C498" t="str">
            <v>103046271/0300  České Budějovice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B499">
            <v>2352037</v>
          </cell>
          <cell r="C499" t="str">
            <v>103046941/0300  Český Krumlov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B500">
            <v>2352043</v>
          </cell>
          <cell r="C500" t="str">
            <v>103047565/0300  Jindřichův Hradec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1">
          <cell r="B501">
            <v>2352049</v>
          </cell>
          <cell r="C501" t="str">
            <v>102461799/0300 Pelhřimov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</row>
        <row r="502">
          <cell r="B502">
            <v>2352055</v>
          </cell>
          <cell r="C502" t="str">
            <v>103044743/0300 Písek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</row>
        <row r="503">
          <cell r="B503">
            <v>2352062</v>
          </cell>
          <cell r="C503" t="str">
            <v>103047418/0300 Prachatice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</row>
        <row r="504">
          <cell r="B504">
            <v>2352068</v>
          </cell>
          <cell r="C504" t="str">
            <v>103175647/0300 Strakonice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B505">
            <v>2352074</v>
          </cell>
          <cell r="C505" t="str">
            <v>103187592/0300 Tábor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</row>
        <row r="506">
          <cell r="B506">
            <v>2353006</v>
          </cell>
          <cell r="C506" t="str">
            <v>102463444/0300 Domažlice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</row>
        <row r="507">
          <cell r="B507">
            <v>2353014</v>
          </cell>
          <cell r="C507" t="str">
            <v>102488190/0300 Cheb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</row>
        <row r="508">
          <cell r="B508">
            <v>2353022</v>
          </cell>
          <cell r="C508" t="str">
            <v>102911112/0300 Karlovy Vary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B509">
            <v>2353030</v>
          </cell>
          <cell r="C509" t="str">
            <v>102910400/0300 Klatovy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</row>
        <row r="510">
          <cell r="B510">
            <v>2353036</v>
          </cell>
          <cell r="C510" t="str">
            <v>102462660/0300 Plzeň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</row>
        <row r="511">
          <cell r="B511">
            <v>2353050</v>
          </cell>
          <cell r="C511" t="str">
            <v>103045068/0300 Sokolov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</row>
        <row r="512">
          <cell r="B512">
            <v>2353056</v>
          </cell>
          <cell r="C512" t="str">
            <v>103046802/0300 Tachov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B513">
            <v>2354007</v>
          </cell>
          <cell r="C513" t="str">
            <v>0102908212/0300 Česká Lípa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</row>
        <row r="514">
          <cell r="B514">
            <v>2354013</v>
          </cell>
          <cell r="C514" t="str">
            <v>103046087/0300 Děčín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</row>
        <row r="515">
          <cell r="B515">
            <v>2354020</v>
          </cell>
          <cell r="C515" t="str">
            <v>102909530/0300 Chomutov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</row>
        <row r="516">
          <cell r="B516">
            <v>2354027</v>
          </cell>
          <cell r="C516" t="str">
            <v>102907826/0300 Jablonec n.Nisou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</row>
        <row r="517">
          <cell r="B517">
            <v>2354035</v>
          </cell>
          <cell r="C517" t="str">
            <v>102459947/0300 Liberec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</row>
        <row r="518">
          <cell r="B518">
            <v>2354044</v>
          </cell>
          <cell r="C518" t="str">
            <v>103044807/0300 Litoměřice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</row>
        <row r="519">
          <cell r="B519">
            <v>2354049</v>
          </cell>
          <cell r="C519" t="str">
            <v>102911032/0300 Žatec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</row>
        <row r="520">
          <cell r="B520">
            <v>2354051</v>
          </cell>
          <cell r="C520" t="str">
            <v>235-491/0100 Most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</row>
        <row r="521">
          <cell r="B521">
            <v>2354055</v>
          </cell>
          <cell r="C521" t="str">
            <v>102459840/0300 Most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</row>
        <row r="522">
          <cell r="B522">
            <v>2354063</v>
          </cell>
          <cell r="C522" t="str">
            <v>102907340/0300 Teplice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3">
          <cell r="B523">
            <v>2354070</v>
          </cell>
          <cell r="C523" t="str">
            <v>102458581/0300 Ústí nad Labem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</row>
        <row r="524">
          <cell r="B524">
            <v>2354073</v>
          </cell>
          <cell r="C524" t="str">
            <v>35-1129965/3400 Ústí nad Labem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</row>
        <row r="525">
          <cell r="B525">
            <v>2355018</v>
          </cell>
          <cell r="C525" t="str">
            <v>102910873/0300 Hradec Králové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</row>
        <row r="526">
          <cell r="B526">
            <v>2355045</v>
          </cell>
          <cell r="C526" t="str">
            <v>103064138/0300 Náchod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</row>
        <row r="527">
          <cell r="B527">
            <v>2355070</v>
          </cell>
          <cell r="C527" t="str">
            <v>102907703/0300 Havl.Brod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</row>
        <row r="528">
          <cell r="B528">
            <v>2355097</v>
          </cell>
          <cell r="C528" t="str">
            <v>103045738/0300 Chrudim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</row>
        <row r="529">
          <cell r="B529">
            <v>2355133</v>
          </cell>
          <cell r="C529" t="str">
            <v>102465159/0300 Pardubice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</row>
        <row r="530">
          <cell r="B530">
            <v>2355165</v>
          </cell>
          <cell r="C530" t="str">
            <v>102459488/0300 Jičín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B531">
            <v>2355196</v>
          </cell>
          <cell r="C531" t="str">
            <v>102909477/0300 Turnov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</row>
        <row r="532">
          <cell r="B532">
            <v>2355227</v>
          </cell>
          <cell r="C532" t="str">
            <v>102487948/0300 Vrchlabí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</row>
        <row r="533">
          <cell r="B533">
            <v>2355255</v>
          </cell>
          <cell r="C533" t="str">
            <v>102465263/0300 Rychnov n/Kn.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</row>
        <row r="534">
          <cell r="B534">
            <v>2355285</v>
          </cell>
          <cell r="C534" t="str">
            <v>102909768/0300 Svitavy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</row>
        <row r="535">
          <cell r="B535">
            <v>2355317</v>
          </cell>
          <cell r="C535" t="str">
            <v>102459322/0300 Vysoké Mýto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</row>
        <row r="536">
          <cell r="B536">
            <v>2355392</v>
          </cell>
          <cell r="C536" t="str">
            <v>132460869/0300 PP Pardubice</v>
          </cell>
          <cell r="D536">
            <v>5904.77</v>
          </cell>
          <cell r="E536">
            <v>5989.1</v>
          </cell>
          <cell r="F536">
            <v>5990</v>
          </cell>
          <cell r="G536">
            <v>5990</v>
          </cell>
        </row>
        <row r="537">
          <cell r="B537">
            <v>2355412</v>
          </cell>
          <cell r="C537" t="str">
            <v>132525159/0300 PP Turnov</v>
          </cell>
          <cell r="D537">
            <v>4892.04</v>
          </cell>
          <cell r="E537">
            <v>4988</v>
          </cell>
          <cell r="F537">
            <v>4990</v>
          </cell>
          <cell r="G537">
            <v>4993</v>
          </cell>
        </row>
        <row r="538">
          <cell r="B538">
            <v>2356001</v>
          </cell>
          <cell r="C538" t="str">
            <v>VK 1387719101/2700 CZK  Merit (PPT)</v>
          </cell>
          <cell r="D538"/>
          <cell r="E538"/>
          <cell r="F538"/>
          <cell r="G538">
            <v>0</v>
          </cell>
        </row>
        <row r="539">
          <cell r="B539">
            <v>2356002</v>
          </cell>
          <cell r="C539" t="str">
            <v>VK 1387719099/2700 EUR Merit (PPT)</v>
          </cell>
          <cell r="D539"/>
          <cell r="E539"/>
          <cell r="F539"/>
          <cell r="G539">
            <v>0</v>
          </cell>
        </row>
        <row r="540">
          <cell r="B540">
            <v>2356003</v>
          </cell>
          <cell r="C540" t="str">
            <v>1387719072/2700 CZK přímé pojišťení (PPT</v>
          </cell>
          <cell r="D540"/>
          <cell r="E540"/>
          <cell r="F540"/>
          <cell r="G540">
            <v>0</v>
          </cell>
        </row>
        <row r="541">
          <cell r="B541">
            <v>2356004</v>
          </cell>
          <cell r="C541" t="str">
            <v>1387719152/2700 CZK aktivní zajištění (P</v>
          </cell>
          <cell r="D541"/>
          <cell r="E541"/>
          <cell r="F541"/>
          <cell r="G541">
            <v>0</v>
          </cell>
        </row>
        <row r="542">
          <cell r="B542">
            <v>2356005</v>
          </cell>
          <cell r="C542" t="str">
            <v>1387719160/2700  CZK provozní účet (PPT)</v>
          </cell>
          <cell r="D542"/>
          <cell r="E542"/>
          <cell r="F542"/>
          <cell r="G542">
            <v>0</v>
          </cell>
        </row>
        <row r="543">
          <cell r="B543">
            <v>2356006</v>
          </cell>
          <cell r="C543" t="str">
            <v>387719136/2700 CZK mzdový účet, odvody S</v>
          </cell>
          <cell r="D543"/>
          <cell r="E543"/>
          <cell r="F543"/>
          <cell r="G543">
            <v>0</v>
          </cell>
        </row>
        <row r="544">
          <cell r="B544">
            <v>2356007</v>
          </cell>
          <cell r="C544" t="str">
            <v>1387719144/2700 CZK INKASO přímé pojišťe</v>
          </cell>
          <cell r="D544"/>
          <cell r="E544"/>
          <cell r="F544"/>
          <cell r="G544">
            <v>0</v>
          </cell>
        </row>
        <row r="545">
          <cell r="B545">
            <v>2356008</v>
          </cell>
          <cell r="C545" t="str">
            <v>1387719080/2700 EUR přímé poj.a aktiv.za</v>
          </cell>
          <cell r="D545"/>
          <cell r="E545"/>
          <cell r="F545"/>
          <cell r="G545">
            <v>0</v>
          </cell>
        </row>
        <row r="546">
          <cell r="B546">
            <v>2356011</v>
          </cell>
          <cell r="C546" t="str">
            <v>115-9562900247/0100 CZK NL Merit (PPT)</v>
          </cell>
          <cell r="D546"/>
          <cell r="E546"/>
          <cell r="F546"/>
          <cell r="G546">
            <v>0</v>
          </cell>
        </row>
        <row r="547">
          <cell r="B547">
            <v>2356012</v>
          </cell>
          <cell r="C547" t="str">
            <v>115-9562910277/0100 EUR NL Merit (PPT)</v>
          </cell>
          <cell r="D547"/>
          <cell r="E547"/>
          <cell r="F547"/>
          <cell r="G547">
            <v>0</v>
          </cell>
        </row>
        <row r="548">
          <cell r="B548">
            <v>2356013</v>
          </cell>
          <cell r="C548" t="str">
            <v>1387719128/2700 CZK úhrada pohl. (PPT)</v>
          </cell>
          <cell r="D548"/>
          <cell r="E548"/>
          <cell r="F548"/>
          <cell r="G548">
            <v>0</v>
          </cell>
        </row>
        <row r="549">
          <cell r="B549">
            <v>2356015</v>
          </cell>
          <cell r="C549" t="str">
            <v>10014-938-621/0100 region 6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</row>
        <row r="550">
          <cell r="B550">
            <v>2356019</v>
          </cell>
          <cell r="C550" t="str">
            <v>102461078/0300 Brno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</row>
        <row r="551">
          <cell r="B551">
            <v>2356032</v>
          </cell>
          <cell r="C551" t="str">
            <v>102464826/0300 Zlín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</row>
        <row r="552">
          <cell r="B552">
            <v>2356039</v>
          </cell>
          <cell r="C552" t="str">
            <v>01-05671010/0300 Zlín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</row>
        <row r="553">
          <cell r="B553">
            <v>2356044</v>
          </cell>
          <cell r="C553" t="str">
            <v>102464658/0300 Kroměříž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</row>
        <row r="554">
          <cell r="B554">
            <v>2356048</v>
          </cell>
          <cell r="C554" t="str">
            <v>102462337/0300 Uh.Hradiště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</row>
        <row r="555">
          <cell r="B555">
            <v>2356076</v>
          </cell>
          <cell r="C555" t="str">
            <v>102462468/0300 Kyjov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</row>
        <row r="556">
          <cell r="B556">
            <v>2356086</v>
          </cell>
          <cell r="C556" t="str">
            <v>102942410/0300 Břeclav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</row>
        <row r="557">
          <cell r="B557">
            <v>2356106</v>
          </cell>
          <cell r="C557" t="str">
            <v>102460366/0300 Jihlava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</row>
        <row r="558">
          <cell r="B558">
            <v>2356111</v>
          </cell>
          <cell r="C558" t="str">
            <v>102460534/0300 Žďár nad Sázavou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</row>
        <row r="559">
          <cell r="B559">
            <v>2356135</v>
          </cell>
          <cell r="C559" t="str">
            <v>102458434/0300 Blansko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</row>
        <row r="560">
          <cell r="B560">
            <v>2356144</v>
          </cell>
          <cell r="C560" t="str">
            <v>102488529/0300 Prostějov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</row>
        <row r="561">
          <cell r="B561">
            <v>2356154</v>
          </cell>
          <cell r="C561" t="str">
            <v>102458848/0300 Vyškov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</row>
        <row r="562">
          <cell r="B562">
            <v>2356166</v>
          </cell>
          <cell r="C562" t="str">
            <v>102463276/0300 Znojmo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</row>
        <row r="563">
          <cell r="B563">
            <v>2356175</v>
          </cell>
          <cell r="C563" t="str">
            <v>102462927/0300 Třebíč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</row>
        <row r="564">
          <cell r="B564">
            <v>2357010</v>
          </cell>
          <cell r="C564" t="str">
            <v>102459250/0300 Frýdek-Místek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</row>
        <row r="565">
          <cell r="B565">
            <v>2357037</v>
          </cell>
          <cell r="C565" t="str">
            <v>102458960/0300 Karviná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</row>
        <row r="566">
          <cell r="B566">
            <v>2357065</v>
          </cell>
          <cell r="C566" t="str">
            <v>10014-739761/0100 Ostrava (region)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</row>
        <row r="567">
          <cell r="B567">
            <v>2357072</v>
          </cell>
          <cell r="C567" t="str">
            <v>102463612/0300 Ostrava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</row>
        <row r="568">
          <cell r="B568">
            <v>2357094</v>
          </cell>
          <cell r="C568" t="str">
            <v>103044882/0300 Nový Jičín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</row>
        <row r="569">
          <cell r="B569">
            <v>2357124</v>
          </cell>
          <cell r="C569" t="str">
            <v>102461414/0300 Vsetín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</row>
        <row r="570">
          <cell r="B570">
            <v>2357158</v>
          </cell>
          <cell r="C570" t="str">
            <v>102909979/0300 Olomouc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</row>
        <row r="571">
          <cell r="B571">
            <v>2357184</v>
          </cell>
          <cell r="C571" t="str">
            <v>102464455/0300 Hranice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</row>
        <row r="572">
          <cell r="B572">
            <v>2357200</v>
          </cell>
          <cell r="C572" t="str">
            <v>ČPZ-BÚ 19-5438140297/0100</v>
          </cell>
          <cell r="D572"/>
          <cell r="E572"/>
          <cell r="F572"/>
          <cell r="G572">
            <v>0</v>
          </cell>
        </row>
        <row r="573">
          <cell r="B573">
            <v>2357219</v>
          </cell>
          <cell r="C573" t="str">
            <v>102911542/0300 Šumperk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</row>
        <row r="574">
          <cell r="B574">
            <v>2357246</v>
          </cell>
          <cell r="C574" t="str">
            <v>102463014/0300 Opava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</row>
        <row r="575">
          <cell r="B575">
            <v>2357276</v>
          </cell>
          <cell r="C575" t="str">
            <v>103227662/0300 Bruntál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</row>
        <row r="576">
          <cell r="B576">
            <v>2357300</v>
          </cell>
          <cell r="C576" t="str">
            <v>ČPZ-BÚ KB 51-957050207/0100</v>
          </cell>
          <cell r="D576"/>
          <cell r="E576"/>
          <cell r="F576"/>
          <cell r="G576">
            <v>0</v>
          </cell>
        </row>
        <row r="577">
          <cell r="B577">
            <v>2357410</v>
          </cell>
          <cell r="C577" t="str">
            <v>BU 115-9562860257 Komerční banka CEE - P</v>
          </cell>
          <cell r="D577"/>
          <cell r="E577"/>
          <cell r="F577"/>
          <cell r="G577">
            <v>0</v>
          </cell>
        </row>
        <row r="578">
          <cell r="B578">
            <v>2357420</v>
          </cell>
          <cell r="C578" t="str">
            <v>BU 115-9562870287 Komerční banka EUR CEE</v>
          </cell>
          <cell r="D578"/>
          <cell r="E578"/>
          <cell r="F578"/>
          <cell r="G578">
            <v>0</v>
          </cell>
        </row>
        <row r="579">
          <cell r="B579">
            <v>2357501</v>
          </cell>
          <cell r="C579" t="str">
            <v>115-9562430257/0100 CZK</v>
          </cell>
          <cell r="D579">
            <v>34306012.539999999</v>
          </cell>
          <cell r="E579">
            <v>54080604.350000001</v>
          </cell>
          <cell r="F579">
            <v>36436365.789999999</v>
          </cell>
          <cell r="G579">
            <v>0</v>
          </cell>
        </row>
        <row r="580">
          <cell r="B580">
            <v>2357502</v>
          </cell>
          <cell r="C580" t="str">
            <v>115-9562440287/0100 EUR</v>
          </cell>
          <cell r="D580">
            <v>3811500</v>
          </cell>
          <cell r="E580">
            <v>701550.64</v>
          </cell>
          <cell r="F580">
            <v>1546788.97</v>
          </cell>
          <cell r="G580">
            <v>0</v>
          </cell>
        </row>
        <row r="581">
          <cell r="B581">
            <v>2357503</v>
          </cell>
          <cell r="C581" t="str">
            <v>115-9562450207/0100 GBP</v>
          </cell>
          <cell r="D581">
            <v>29866</v>
          </cell>
          <cell r="E581">
            <v>26.96</v>
          </cell>
          <cell r="F581">
            <v>2947884.38</v>
          </cell>
          <cell r="G581">
            <v>0</v>
          </cell>
        </row>
        <row r="582">
          <cell r="B582">
            <v>2357504</v>
          </cell>
          <cell r="C582" t="str">
            <v>115-9562460237/0100 HUF</v>
          </cell>
          <cell r="D582">
            <v>76880</v>
          </cell>
          <cell r="E582">
            <v>520943.64</v>
          </cell>
          <cell r="F582">
            <v>5534205.1100000003</v>
          </cell>
          <cell r="G582">
            <v>0</v>
          </cell>
        </row>
        <row r="583">
          <cell r="B583">
            <v>2357505</v>
          </cell>
          <cell r="C583" t="str">
            <v>115-9562470267/0100 PLN</v>
          </cell>
          <cell r="D583"/>
          <cell r="E583">
            <v>0</v>
          </cell>
          <cell r="F583">
            <v>3753095.68</v>
          </cell>
          <cell r="G583">
            <v>0</v>
          </cell>
        </row>
        <row r="584">
          <cell r="B584">
            <v>2357506</v>
          </cell>
          <cell r="C584" t="str">
            <v>115-9562480297/0100 RON</v>
          </cell>
          <cell r="D584"/>
          <cell r="E584">
            <v>170620.95</v>
          </cell>
          <cell r="F584">
            <v>366135.05</v>
          </cell>
          <cell r="G584">
            <v>0</v>
          </cell>
        </row>
        <row r="585">
          <cell r="B585">
            <v>2357507</v>
          </cell>
          <cell r="C585" t="str">
            <v>115-9562490217/0100 USD</v>
          </cell>
          <cell r="D585">
            <v>1131050</v>
          </cell>
          <cell r="E585">
            <v>17406802.170000002</v>
          </cell>
          <cell r="F585">
            <v>5400497.6699999999</v>
          </cell>
          <cell r="G585">
            <v>0</v>
          </cell>
        </row>
        <row r="586">
          <cell r="B586">
            <v>2357508</v>
          </cell>
          <cell r="C586" t="str">
            <v>115-9562500227/0100 CZK</v>
          </cell>
          <cell r="D586">
            <v>6168740</v>
          </cell>
          <cell r="E586">
            <v>30472525.199999999</v>
          </cell>
          <cell r="F586">
            <v>20698338.039999999</v>
          </cell>
          <cell r="G586">
            <v>0</v>
          </cell>
        </row>
        <row r="587">
          <cell r="B587">
            <v>2357509</v>
          </cell>
          <cell r="C587" t="str">
            <v>115-9562510257/0100 EUR</v>
          </cell>
          <cell r="D587">
            <v>27951000</v>
          </cell>
          <cell r="E587">
            <v>10602050.35</v>
          </cell>
          <cell r="F587">
            <v>3409190.07</v>
          </cell>
          <cell r="G587">
            <v>0</v>
          </cell>
        </row>
        <row r="588">
          <cell r="B588">
            <v>2357510</v>
          </cell>
          <cell r="C588" t="str">
            <v>115-9562520287/0100 GBP</v>
          </cell>
          <cell r="D588"/>
          <cell r="E588">
            <v>0</v>
          </cell>
          <cell r="F588">
            <v>127.85</v>
          </cell>
          <cell r="G588">
            <v>0</v>
          </cell>
        </row>
        <row r="589">
          <cell r="B589">
            <v>2357511</v>
          </cell>
          <cell r="C589" t="str">
            <v>115-9562530207/0100 HUF</v>
          </cell>
          <cell r="D589">
            <v>76880</v>
          </cell>
          <cell r="E589">
            <v>328730.62</v>
          </cell>
          <cell r="F589">
            <v>5135848.0599999996</v>
          </cell>
          <cell r="G589">
            <v>0</v>
          </cell>
        </row>
        <row r="590">
          <cell r="B590">
            <v>2357512</v>
          </cell>
          <cell r="C590" t="str">
            <v>115-9562540237/0100 PLN</v>
          </cell>
          <cell r="D590"/>
          <cell r="E590">
            <v>0</v>
          </cell>
          <cell r="F590">
            <v>2614876.5</v>
          </cell>
          <cell r="G590">
            <v>0</v>
          </cell>
        </row>
        <row r="591">
          <cell r="B591">
            <v>2357513</v>
          </cell>
          <cell r="C591" t="str">
            <v>115-9562550267/0100 RON</v>
          </cell>
          <cell r="D591"/>
          <cell r="E591">
            <v>79091.25</v>
          </cell>
          <cell r="F591">
            <v>259514.44</v>
          </cell>
          <cell r="G591">
            <v>0</v>
          </cell>
        </row>
        <row r="592">
          <cell r="B592">
            <v>2357514</v>
          </cell>
          <cell r="C592" t="str">
            <v>115-9562560297/0100 USD</v>
          </cell>
          <cell r="D592">
            <v>4071780</v>
          </cell>
          <cell r="E592">
            <v>17666681.629999999</v>
          </cell>
          <cell r="F592">
            <v>5331781.0199999996</v>
          </cell>
          <cell r="G592">
            <v>0</v>
          </cell>
        </row>
        <row r="593">
          <cell r="B593">
            <v>2357515</v>
          </cell>
          <cell r="C593" t="str">
            <v>115-9562570217/0100 CZK</v>
          </cell>
          <cell r="D593"/>
          <cell r="E593">
            <v>348215</v>
          </cell>
          <cell r="F593">
            <v>5040492.83</v>
          </cell>
          <cell r="G593">
            <v>0</v>
          </cell>
        </row>
        <row r="594">
          <cell r="B594">
            <v>2357516</v>
          </cell>
          <cell r="C594" t="str">
            <v>115-9562580247/0100 EUR</v>
          </cell>
          <cell r="D594"/>
          <cell r="E594">
            <v>2322148.66</v>
          </cell>
          <cell r="F594">
            <v>6279940.0800000001</v>
          </cell>
          <cell r="G594">
            <v>0</v>
          </cell>
        </row>
        <row r="595">
          <cell r="B595">
            <v>2357517</v>
          </cell>
          <cell r="C595" t="str">
            <v>115-9562590277/0100 GBP</v>
          </cell>
          <cell r="D595"/>
          <cell r="E595">
            <v>146530</v>
          </cell>
          <cell r="F595">
            <v>111342.92</v>
          </cell>
          <cell r="G595">
            <v>0</v>
          </cell>
        </row>
        <row r="596">
          <cell r="B596">
            <v>2357518</v>
          </cell>
          <cell r="C596" t="str">
            <v>115-9562600287/0100 HUF</v>
          </cell>
          <cell r="D596"/>
          <cell r="E596">
            <v>0</v>
          </cell>
          <cell r="F596">
            <v>13607.01</v>
          </cell>
          <cell r="G596">
            <v>0</v>
          </cell>
        </row>
        <row r="597">
          <cell r="B597">
            <v>2357519</v>
          </cell>
          <cell r="C597" t="str">
            <v>115-9562610207/0100 PLN</v>
          </cell>
          <cell r="D597"/>
          <cell r="E597">
            <v>0</v>
          </cell>
          <cell r="F597">
            <v>377240.08</v>
          </cell>
          <cell r="G597">
            <v>0</v>
          </cell>
        </row>
        <row r="598">
          <cell r="B598">
            <v>2357520</v>
          </cell>
          <cell r="C598" t="str">
            <v>115-9562620237/0100 USD</v>
          </cell>
          <cell r="D598"/>
          <cell r="E598">
            <v>136583.57999999999</v>
          </cell>
          <cell r="F598">
            <v>691093.32</v>
          </cell>
          <cell r="G598">
            <v>0</v>
          </cell>
        </row>
        <row r="599">
          <cell r="B599">
            <v>2357521</v>
          </cell>
          <cell r="C599" t="str">
            <v>115-9562630267/0100 CZK</v>
          </cell>
          <cell r="D599">
            <v>25938381.559999999</v>
          </cell>
          <cell r="E599">
            <v>54387934.719999999</v>
          </cell>
          <cell r="F599">
            <v>15777843.85</v>
          </cell>
          <cell r="G599">
            <v>30287581.989999998</v>
          </cell>
        </row>
        <row r="600">
          <cell r="B600">
            <v>2357522</v>
          </cell>
          <cell r="C600" t="str">
            <v>115-9562640297/0100 EUR</v>
          </cell>
          <cell r="D600">
            <v>122792.3</v>
          </cell>
          <cell r="E600">
            <v>358613.35</v>
          </cell>
          <cell r="F600">
            <v>4674322.42</v>
          </cell>
          <cell r="G600">
            <v>26297716.649999999</v>
          </cell>
        </row>
        <row r="601">
          <cell r="B601">
            <v>2357523</v>
          </cell>
          <cell r="C601" t="str">
            <v>115-9562650217/0100 GBP</v>
          </cell>
          <cell r="D601"/>
          <cell r="E601">
            <v>365867.24</v>
          </cell>
          <cell r="F601">
            <v>182540.83</v>
          </cell>
          <cell r="G601">
            <v>175902.18</v>
          </cell>
        </row>
        <row r="602">
          <cell r="B602">
            <v>2357524</v>
          </cell>
          <cell r="C602" t="str">
            <v>115-9562660247/0100 HUF</v>
          </cell>
          <cell r="D602">
            <v>754994.45</v>
          </cell>
          <cell r="E602">
            <v>2495081.59</v>
          </cell>
          <cell r="F602">
            <v>957377.67</v>
          </cell>
          <cell r="G602">
            <v>23209779.780000001</v>
          </cell>
        </row>
        <row r="603">
          <cell r="B603">
            <v>2357525</v>
          </cell>
          <cell r="C603" t="str">
            <v>115-9562670277/0100 PLN</v>
          </cell>
          <cell r="D603">
            <v>104384.02</v>
          </cell>
          <cell r="E603">
            <v>2460602.64</v>
          </cell>
          <cell r="F603">
            <v>16356974.720000001</v>
          </cell>
          <cell r="G603">
            <v>254311.49</v>
          </cell>
        </row>
        <row r="604">
          <cell r="B604">
            <v>2357526</v>
          </cell>
          <cell r="C604" t="str">
            <v>115-9562690227/0100 RON</v>
          </cell>
          <cell r="D604">
            <v>1359443.74</v>
          </cell>
          <cell r="E604">
            <v>109880.59</v>
          </cell>
          <cell r="F604">
            <v>724079.82</v>
          </cell>
          <cell r="G604">
            <v>1369999.72</v>
          </cell>
        </row>
        <row r="605">
          <cell r="B605">
            <v>2357527</v>
          </cell>
          <cell r="C605" t="str">
            <v>115-9562700237/0100 USD</v>
          </cell>
          <cell r="D605">
            <v>1123283.53</v>
          </cell>
          <cell r="E605">
            <v>2323783.69</v>
          </cell>
          <cell r="F605">
            <v>17018881.48</v>
          </cell>
          <cell r="G605">
            <v>1711357.24</v>
          </cell>
        </row>
        <row r="606">
          <cell r="B606">
            <v>2357528</v>
          </cell>
          <cell r="C606" t="str">
            <v>115-9562710267/0100 CZK</v>
          </cell>
          <cell r="D606">
            <v>10666132.710000001</v>
          </cell>
          <cell r="E606">
            <v>30112947.010000002</v>
          </cell>
          <cell r="F606">
            <v>36651883.810000002</v>
          </cell>
          <cell r="G606">
            <v>22822222.32</v>
          </cell>
        </row>
        <row r="607">
          <cell r="B607">
            <v>2357529</v>
          </cell>
          <cell r="C607" t="str">
            <v>115-9562720297/0100 EUR</v>
          </cell>
          <cell r="D607">
            <v>480082.56</v>
          </cell>
          <cell r="E607">
            <v>2074295.6</v>
          </cell>
          <cell r="F607">
            <v>939410.12</v>
          </cell>
          <cell r="G607">
            <v>1601769.46</v>
          </cell>
        </row>
        <row r="608">
          <cell r="B608">
            <v>2357530</v>
          </cell>
          <cell r="C608" t="str">
            <v>115-9562730217/0100 USD</v>
          </cell>
          <cell r="D608">
            <v>130990.29</v>
          </cell>
          <cell r="E608">
            <v>616185.89</v>
          </cell>
          <cell r="F608">
            <v>1226090.19</v>
          </cell>
          <cell r="G608">
            <v>3027926.02</v>
          </cell>
        </row>
        <row r="609">
          <cell r="B609">
            <v>2357531</v>
          </cell>
          <cell r="C609" t="str">
            <v>115-9562740247/0100 CZK</v>
          </cell>
          <cell r="D609">
            <v>9861056.3000000007</v>
          </cell>
          <cell r="E609">
            <v>1169803.83</v>
          </cell>
          <cell r="F609">
            <v>416656.99</v>
          </cell>
          <cell r="G609">
            <v>1741772.06</v>
          </cell>
        </row>
        <row r="610">
          <cell r="B610">
            <v>2357532</v>
          </cell>
          <cell r="C610" t="str">
            <v>115-9562750277/0100 EUR</v>
          </cell>
          <cell r="D610">
            <v>602.98</v>
          </cell>
          <cell r="E610">
            <v>634.54</v>
          </cell>
          <cell r="F610">
            <v>622.79</v>
          </cell>
          <cell r="G610">
            <v>604.76</v>
          </cell>
        </row>
        <row r="611">
          <cell r="B611">
            <v>2357533</v>
          </cell>
          <cell r="C611" t="str">
            <v>115-9562770227/0100 USD</v>
          </cell>
          <cell r="D611">
            <v>983.11</v>
          </cell>
          <cell r="E611">
            <v>1041.5999999999999</v>
          </cell>
          <cell r="F611">
            <v>932.9</v>
          </cell>
          <cell r="G611">
            <v>935.17</v>
          </cell>
        </row>
        <row r="612">
          <cell r="B612">
            <v>2357534</v>
          </cell>
          <cell r="C612" t="str">
            <v>115-9562780257/0100 CZK</v>
          </cell>
          <cell r="D612">
            <v>9731584.4199999999</v>
          </cell>
          <cell r="E612">
            <v>22375195.829999998</v>
          </cell>
          <cell r="F612">
            <v>29798444.600000001</v>
          </cell>
          <cell r="G612">
            <v>24439555.600000001</v>
          </cell>
        </row>
        <row r="613">
          <cell r="B613">
            <v>2357535</v>
          </cell>
          <cell r="C613" t="str">
            <v>115-9562790287/0100 EUR</v>
          </cell>
          <cell r="D613">
            <v>191122.33</v>
          </cell>
          <cell r="E613">
            <v>1995783.75</v>
          </cell>
          <cell r="F613">
            <v>724522.62</v>
          </cell>
          <cell r="G613">
            <v>3888752.58</v>
          </cell>
        </row>
        <row r="614">
          <cell r="B614">
            <v>2357536</v>
          </cell>
          <cell r="C614" t="str">
            <v>115-9562800297/0100 GBP</v>
          </cell>
          <cell r="D614"/>
          <cell r="E614">
            <v>67847.490000000005</v>
          </cell>
          <cell r="F614">
            <v>22893.43</v>
          </cell>
          <cell r="G614">
            <v>24179.37</v>
          </cell>
        </row>
        <row r="615">
          <cell r="B615">
            <v>2357537</v>
          </cell>
          <cell r="C615" t="str">
            <v>115-9562810217/0100 HUF</v>
          </cell>
          <cell r="D615">
            <v>164338.26</v>
          </cell>
          <cell r="E615">
            <v>348499.88</v>
          </cell>
          <cell r="F615">
            <v>912040.39</v>
          </cell>
          <cell r="G615">
            <v>8670218.3000000007</v>
          </cell>
        </row>
        <row r="616">
          <cell r="B616">
            <v>2357538</v>
          </cell>
          <cell r="C616" t="str">
            <v>115-9562820247/0100 PLN</v>
          </cell>
          <cell r="D616">
            <v>30653.38</v>
          </cell>
          <cell r="E616">
            <v>1460546.76</v>
          </cell>
          <cell r="F616">
            <v>2327286.2599999998</v>
          </cell>
          <cell r="G616">
            <v>137540.14000000001</v>
          </cell>
        </row>
        <row r="617">
          <cell r="B617">
            <v>2357539</v>
          </cell>
          <cell r="C617" t="str">
            <v>115-9562830277/0100 RON</v>
          </cell>
          <cell r="D617">
            <v>573827.54</v>
          </cell>
          <cell r="E617">
            <v>35319.46</v>
          </cell>
          <cell r="F617">
            <v>300806.21000000002</v>
          </cell>
          <cell r="G617">
            <v>393977.04</v>
          </cell>
        </row>
        <row r="618">
          <cell r="B618">
            <v>2357540</v>
          </cell>
          <cell r="C618" t="str">
            <v>115-9562850227/0100 USD</v>
          </cell>
          <cell r="D618">
            <v>245560.23</v>
          </cell>
          <cell r="E618">
            <v>1056070.5</v>
          </cell>
          <cell r="F618">
            <v>6353443.3600000003</v>
          </cell>
          <cell r="G618">
            <v>2199642.69</v>
          </cell>
        </row>
        <row r="619">
          <cell r="B619">
            <v>2357541</v>
          </cell>
          <cell r="C619" t="str">
            <v>Inkaso TIA POV HAV (300900/2700)</v>
          </cell>
          <cell r="D619">
            <v>1095767</v>
          </cell>
          <cell r="E619">
            <v>587405.80000000005</v>
          </cell>
          <cell r="F619">
            <v>1856736.77</v>
          </cell>
          <cell r="G619">
            <v>239618.48</v>
          </cell>
        </row>
        <row r="620">
          <cell r="B620">
            <v>2357542</v>
          </cell>
          <cell r="C620" t="str">
            <v>UCB 2112603016/2700 (CZK) IZP</v>
          </cell>
          <cell r="D620">
            <v>3181125.07</v>
          </cell>
          <cell r="E620">
            <v>559065.48</v>
          </cell>
          <cell r="F620">
            <v>2389127.21</v>
          </cell>
          <cell r="G620">
            <v>452610.42</v>
          </cell>
        </row>
        <row r="621">
          <cell r="B621">
            <v>2357543</v>
          </cell>
          <cell r="C621" t="str">
            <v>UCB  2112603024/2700 (CZK) IZP</v>
          </cell>
          <cell r="D621">
            <v>5009971.41</v>
          </cell>
          <cell r="E621">
            <v>1691975.86</v>
          </cell>
          <cell r="F621">
            <v>998060.56</v>
          </cell>
          <cell r="G621">
            <v>3985855.95</v>
          </cell>
        </row>
        <row r="622">
          <cell r="B622">
            <v>2357544</v>
          </cell>
          <cell r="C622" t="str">
            <v>UCB  2112603032/2700 (CZK) IZP</v>
          </cell>
          <cell r="D622">
            <v>10023365.58</v>
          </cell>
          <cell r="E622">
            <v>13609495.119999999</v>
          </cell>
          <cell r="F622">
            <v>8446653.2100000009</v>
          </cell>
          <cell r="G622">
            <v>5673505.8799999999</v>
          </cell>
        </row>
        <row r="623">
          <cell r="B623">
            <v>2357545</v>
          </cell>
          <cell r="C623" t="str">
            <v>UCB  2112603040/2700 (CZK) IZP</v>
          </cell>
          <cell r="D623">
            <v>5829312.3300000001</v>
          </cell>
          <cell r="E623">
            <v>5659985.1500000004</v>
          </cell>
          <cell r="F623">
            <v>6831711.3799999999</v>
          </cell>
          <cell r="G623">
            <v>5541576.9900000002</v>
          </cell>
        </row>
        <row r="624">
          <cell r="B624">
            <v>2357546</v>
          </cell>
          <cell r="C624" t="str">
            <v>UCB  2112603059/2700 (CZK) IZP</v>
          </cell>
          <cell r="D624">
            <v>16465198.01</v>
          </cell>
          <cell r="E624">
            <v>26628969.620000001</v>
          </cell>
          <cell r="F624">
            <v>9310171.6300000008</v>
          </cell>
          <cell r="G624">
            <v>13580880.92</v>
          </cell>
        </row>
        <row r="625">
          <cell r="B625">
            <v>2357547</v>
          </cell>
          <cell r="C625" t="str">
            <v>UCB  2112603067/2700 (CZK) IZP</v>
          </cell>
          <cell r="D625">
            <v>6748535.7699999996</v>
          </cell>
          <cell r="E625">
            <v>9136985.2799999993</v>
          </cell>
          <cell r="F625">
            <v>5202740.5999999996</v>
          </cell>
          <cell r="G625">
            <v>7209035.1399999997</v>
          </cell>
        </row>
        <row r="626">
          <cell r="B626">
            <v>2357548</v>
          </cell>
          <cell r="C626" t="str">
            <v>UCB  2112603075/2700 (CZK) IZP</v>
          </cell>
          <cell r="D626">
            <v>7370123.5599999996</v>
          </cell>
          <cell r="E626">
            <v>6842874.7599999998</v>
          </cell>
          <cell r="F626">
            <v>6533679.2800000003</v>
          </cell>
          <cell r="G626">
            <v>6604408.79</v>
          </cell>
        </row>
        <row r="627">
          <cell r="B627">
            <v>2357549</v>
          </cell>
          <cell r="C627" t="str">
            <v>UCB 2112603083/2700 (CZK) IZP</v>
          </cell>
          <cell r="D627">
            <v>14372503.119999999</v>
          </cell>
          <cell r="E627">
            <v>12779049.83</v>
          </cell>
          <cell r="F627">
            <v>12018049.859999999</v>
          </cell>
          <cell r="G627">
            <v>14511629.1</v>
          </cell>
        </row>
        <row r="628">
          <cell r="B628">
            <v>2357550</v>
          </cell>
          <cell r="C628" t="str">
            <v>UCB 2112603091/2700 (CZK) IZP</v>
          </cell>
          <cell r="D628">
            <v>8474264.5</v>
          </cell>
          <cell r="E628">
            <v>9126340.2400000002</v>
          </cell>
          <cell r="F628">
            <v>5865060.7000000002</v>
          </cell>
          <cell r="G628">
            <v>8001928.3600000003</v>
          </cell>
        </row>
        <row r="629">
          <cell r="B629">
            <v>2357551</v>
          </cell>
          <cell r="C629" t="str">
            <v>UCB 2112603104/2700 (CZK) IZP</v>
          </cell>
          <cell r="D629">
            <v>8474996.3300000001</v>
          </cell>
          <cell r="E629">
            <v>12944951.84</v>
          </cell>
          <cell r="F629">
            <v>9665872.7100000009</v>
          </cell>
          <cell r="G629">
            <v>8999538.3200000003</v>
          </cell>
        </row>
        <row r="630">
          <cell r="B630">
            <v>2357552</v>
          </cell>
          <cell r="C630" t="str">
            <v>UCB 2112603112/2700 (CZK) IZP</v>
          </cell>
          <cell r="D630">
            <v>443006.37</v>
          </cell>
          <cell r="E630">
            <v>357747.75</v>
          </cell>
          <cell r="F630">
            <v>275149.90999999997</v>
          </cell>
          <cell r="G630">
            <v>324273.53999999998</v>
          </cell>
        </row>
        <row r="631">
          <cell r="B631">
            <v>2357553</v>
          </cell>
          <cell r="C631" t="str">
            <v>UCB 2112603120/2700 (CZK) IZP</v>
          </cell>
          <cell r="D631">
            <v>527173.55000000005</v>
          </cell>
          <cell r="E631">
            <v>815182.74</v>
          </cell>
          <cell r="F631">
            <v>873699.29</v>
          </cell>
          <cell r="G631">
            <v>939496.09</v>
          </cell>
        </row>
        <row r="632">
          <cell r="B632">
            <v>2357554</v>
          </cell>
          <cell r="C632" t="str">
            <v>UCB 2112603139/2700 (CZK) IZP</v>
          </cell>
          <cell r="D632">
            <v>3012451.07</v>
          </cell>
          <cell r="E632">
            <v>4624703.88</v>
          </cell>
          <cell r="F632">
            <v>2082348.28</v>
          </cell>
          <cell r="G632">
            <v>3180745.74</v>
          </cell>
        </row>
        <row r="633">
          <cell r="B633">
            <v>2357555</v>
          </cell>
          <cell r="C633" t="str">
            <v>UCB 2112603147/2700 (CZK) IZP</v>
          </cell>
          <cell r="D633">
            <v>354092.08</v>
          </cell>
          <cell r="E633">
            <v>374294.25</v>
          </cell>
          <cell r="F633">
            <v>473811.53</v>
          </cell>
          <cell r="G633">
            <v>511135.04</v>
          </cell>
        </row>
        <row r="634">
          <cell r="B634">
            <v>2357556</v>
          </cell>
          <cell r="C634" t="str">
            <v>UCB 2112603155/2700 (CZK) IZP</v>
          </cell>
          <cell r="D634">
            <v>145896.32999999999</v>
          </cell>
          <cell r="E634">
            <v>171012.46</v>
          </cell>
          <cell r="F634">
            <v>194268.45</v>
          </cell>
          <cell r="G634">
            <v>175376.52</v>
          </cell>
        </row>
        <row r="635">
          <cell r="B635">
            <v>2357557</v>
          </cell>
          <cell r="C635" t="str">
            <v>UCB 2112603163/2700 (CZK) IZP</v>
          </cell>
          <cell r="D635">
            <v>160176.92000000001</v>
          </cell>
          <cell r="E635">
            <v>153641.13</v>
          </cell>
          <cell r="F635">
            <v>168099.62</v>
          </cell>
          <cell r="G635">
            <v>188644</v>
          </cell>
        </row>
        <row r="636">
          <cell r="B636">
            <v>2357558</v>
          </cell>
          <cell r="C636" t="str">
            <v>UCB 2112603171/2700 (CZK) IZP</v>
          </cell>
          <cell r="D636">
            <v>188328.02</v>
          </cell>
          <cell r="E636">
            <v>200625.1</v>
          </cell>
          <cell r="F636">
            <v>222621.21</v>
          </cell>
          <cell r="G636">
            <v>255594.72</v>
          </cell>
        </row>
        <row r="637">
          <cell r="B637">
            <v>2357559</v>
          </cell>
          <cell r="C637" t="str">
            <v>UCB 2112603198/2700 (CZK) IZP</v>
          </cell>
          <cell r="D637">
            <v>4548650.82</v>
          </cell>
          <cell r="E637">
            <v>5157916.21</v>
          </cell>
          <cell r="F637">
            <v>5775394.8700000001</v>
          </cell>
          <cell r="G637">
            <v>6552868.5800000001</v>
          </cell>
        </row>
        <row r="638">
          <cell r="B638">
            <v>2357560</v>
          </cell>
          <cell r="C638" t="str">
            <v>UCB 2112603278/2700 (CZK) IZP</v>
          </cell>
          <cell r="D638">
            <v>5880548.25</v>
          </cell>
          <cell r="E638">
            <v>6442464.0499999998</v>
          </cell>
          <cell r="F638">
            <v>6852332.8600000003</v>
          </cell>
          <cell r="G638">
            <v>7366708.1500000004</v>
          </cell>
        </row>
        <row r="639">
          <cell r="B639">
            <v>2357561</v>
          </cell>
          <cell r="C639" t="str">
            <v>UCB 2112603219/2700 (CZK) IZP</v>
          </cell>
          <cell r="D639">
            <v>12678892.26</v>
          </cell>
          <cell r="E639">
            <v>14911761.57</v>
          </cell>
          <cell r="F639">
            <v>11235890.699999999</v>
          </cell>
          <cell r="G639">
            <v>13789217.310000001</v>
          </cell>
        </row>
        <row r="640">
          <cell r="B640">
            <v>2357562</v>
          </cell>
          <cell r="C640" t="str">
            <v>UCB 2112603227/2700 (CZK) IZP</v>
          </cell>
          <cell r="D640">
            <v>1</v>
          </cell>
          <cell r="E640">
            <v>1</v>
          </cell>
          <cell r="F640">
            <v>1</v>
          </cell>
          <cell r="G640">
            <v>1</v>
          </cell>
        </row>
        <row r="641">
          <cell r="B641">
            <v>2357563</v>
          </cell>
          <cell r="C641" t="str">
            <v>UCB 2112603235/2700 (CZK) IZP</v>
          </cell>
          <cell r="D641">
            <v>1</v>
          </cell>
          <cell r="E641">
            <v>1</v>
          </cell>
          <cell r="F641">
            <v>1</v>
          </cell>
          <cell r="G641">
            <v>1</v>
          </cell>
        </row>
        <row r="642">
          <cell r="B642">
            <v>2357564</v>
          </cell>
          <cell r="C642" t="str">
            <v>UCB 2112603243/2700 (CZK) IZP</v>
          </cell>
          <cell r="D642">
            <v>35952933.469999999</v>
          </cell>
          <cell r="E642">
            <v>43750852.590000004</v>
          </cell>
          <cell r="F642">
            <v>16087395.640000001</v>
          </cell>
          <cell r="G642">
            <v>21626711.48</v>
          </cell>
        </row>
        <row r="643">
          <cell r="B643">
            <v>2357565</v>
          </cell>
          <cell r="C643" t="str">
            <v>UCB 2112603251/2700 (CZK) IZP</v>
          </cell>
          <cell r="D643">
            <v>1</v>
          </cell>
          <cell r="E643">
            <v>1</v>
          </cell>
          <cell r="F643">
            <v>1</v>
          </cell>
          <cell r="G643">
            <v>1</v>
          </cell>
        </row>
        <row r="644">
          <cell r="B644">
            <v>2357566</v>
          </cell>
          <cell r="C644" t="str">
            <v>UCB 2112603200/2700 (CZK) VK - provoz</v>
          </cell>
          <cell r="D644">
            <v>93474.3</v>
          </cell>
          <cell r="E644">
            <v>144750.26999999999</v>
          </cell>
          <cell r="F644">
            <v>114668.42</v>
          </cell>
          <cell r="G644">
            <v>1966086.67</v>
          </cell>
        </row>
        <row r="645">
          <cell r="B645">
            <v>2357567</v>
          </cell>
          <cell r="C645" t="str">
            <v>UCB  2112603286/2700 (EUR) IZP</v>
          </cell>
          <cell r="D645">
            <v>8521.5</v>
          </cell>
          <cell r="E645">
            <v>152745.03</v>
          </cell>
          <cell r="F645">
            <v>11432.32</v>
          </cell>
          <cell r="G645">
            <v>10274.02</v>
          </cell>
        </row>
        <row r="646">
          <cell r="B646">
            <v>2357568</v>
          </cell>
          <cell r="C646" t="str">
            <v>UCB  2112603294/2700 (EUR) IZP</v>
          </cell>
          <cell r="D646">
            <v>141239.20000000001</v>
          </cell>
          <cell r="E646">
            <v>937005.43</v>
          </cell>
          <cell r="F646">
            <v>918829.84</v>
          </cell>
          <cell r="G646">
            <v>14711.22</v>
          </cell>
        </row>
        <row r="647">
          <cell r="B647">
            <v>2357569</v>
          </cell>
          <cell r="C647" t="str">
            <v>UCB  2112603307/2700 (EUR) IZP</v>
          </cell>
          <cell r="D647">
            <v>14045.38</v>
          </cell>
          <cell r="E647">
            <v>13931.54</v>
          </cell>
          <cell r="F647">
            <v>12843.52</v>
          </cell>
          <cell r="G647">
            <v>11644.35</v>
          </cell>
        </row>
        <row r="648">
          <cell r="B648">
            <v>2357570</v>
          </cell>
          <cell r="C648" t="str">
            <v>UCB  2112603315/2700 (EUR) IZP</v>
          </cell>
          <cell r="D648">
            <v>13024.15</v>
          </cell>
          <cell r="E648">
            <v>12856.86</v>
          </cell>
          <cell r="F648">
            <v>11788.73</v>
          </cell>
          <cell r="G648">
            <v>10620.11</v>
          </cell>
        </row>
        <row r="649">
          <cell r="B649">
            <v>2357571</v>
          </cell>
          <cell r="C649" t="str">
            <v>UCB  2112603323/2700 (EUR) IZP</v>
          </cell>
          <cell r="D649">
            <v>13433.5</v>
          </cell>
          <cell r="E649">
            <v>13287.64</v>
          </cell>
          <cell r="F649">
            <v>12211.54</v>
          </cell>
          <cell r="G649">
            <v>11030.67</v>
          </cell>
        </row>
        <row r="650">
          <cell r="B650">
            <v>2357572</v>
          </cell>
          <cell r="C650" t="str">
            <v>UCB  2112603331/2700 (EUR) IZP</v>
          </cell>
          <cell r="D650">
            <v>14626.5</v>
          </cell>
          <cell r="E650">
            <v>14543.08</v>
          </cell>
          <cell r="F650">
            <v>13443.74</v>
          </cell>
          <cell r="G650">
            <v>971423.98</v>
          </cell>
        </row>
        <row r="651">
          <cell r="B651">
            <v>2357573</v>
          </cell>
          <cell r="C651" t="str">
            <v>UCB 2112603358/2700 (EUR) IZP</v>
          </cell>
          <cell r="D651">
            <v>5741.14</v>
          </cell>
          <cell r="E651">
            <v>5192.6400000000003</v>
          </cell>
          <cell r="F651">
            <v>4266.3900000000003</v>
          </cell>
          <cell r="G651">
            <v>3317.13</v>
          </cell>
        </row>
        <row r="652">
          <cell r="B652">
            <v>2357574</v>
          </cell>
          <cell r="C652" t="str">
            <v>UCB 2112603366/2700 (EUR) IZP</v>
          </cell>
          <cell r="D652">
            <v>8945.08</v>
          </cell>
          <cell r="E652">
            <v>8566.16</v>
          </cell>
          <cell r="F652">
            <v>7579.03</v>
          </cell>
          <cell r="G652">
            <v>6532.32</v>
          </cell>
        </row>
        <row r="653">
          <cell r="B653">
            <v>2357575</v>
          </cell>
          <cell r="C653" t="str">
            <v>UCB 2112603374/2700 (EUR) IZP</v>
          </cell>
          <cell r="D653">
            <v>7978.23</v>
          </cell>
          <cell r="E653">
            <v>7546.83</v>
          </cell>
          <cell r="F653">
            <v>6575.68</v>
          </cell>
          <cell r="G653">
            <v>5556.49</v>
          </cell>
        </row>
        <row r="654">
          <cell r="B654">
            <v>2357576</v>
          </cell>
          <cell r="C654" t="str">
            <v>UCB 2112603382/2700 (EUR) IZP</v>
          </cell>
          <cell r="D654">
            <v>14624.98</v>
          </cell>
          <cell r="E654">
            <v>14541.48</v>
          </cell>
          <cell r="F654">
            <v>13442.16</v>
          </cell>
          <cell r="G654">
            <v>12225.66</v>
          </cell>
        </row>
        <row r="655">
          <cell r="B655">
            <v>2357577</v>
          </cell>
          <cell r="C655" t="str">
            <v>UCB 2112603390/2700 (EUR) IZP</v>
          </cell>
          <cell r="D655">
            <v>13984.14</v>
          </cell>
          <cell r="E655">
            <v>13867.1</v>
          </cell>
          <cell r="F655">
            <v>12780.27</v>
          </cell>
          <cell r="G655">
            <v>11582.93</v>
          </cell>
        </row>
        <row r="656">
          <cell r="B656">
            <v>2357578</v>
          </cell>
          <cell r="C656" t="str">
            <v>Komerční banka 107-134710227/0100  EUR </v>
          </cell>
          <cell r="D656">
            <v>15590.31</v>
          </cell>
          <cell r="E656">
            <v>15105.96</v>
          </cell>
          <cell r="F656">
            <v>13337.18</v>
          </cell>
          <cell r="G656">
            <v>5343.44</v>
          </cell>
        </row>
        <row r="657">
          <cell r="B657">
            <v>2357579</v>
          </cell>
          <cell r="C657" t="str">
            <v>UCB  2102718514/2700  VK GP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</row>
        <row r="658">
          <cell r="B658">
            <v>2357580</v>
          </cell>
          <cell r="C658" t="str">
            <v>UCB 01405982/2700 EUR</v>
          </cell>
          <cell r="D658">
            <v>44055.86</v>
          </cell>
          <cell r="E658">
            <v>45512.82</v>
          </cell>
          <cell r="F658">
            <v>43840.17</v>
          </cell>
          <cell r="G658">
            <v>41743.410000000003</v>
          </cell>
        </row>
        <row r="659">
          <cell r="B659">
            <v>2357581</v>
          </cell>
          <cell r="C659" t="str">
            <v>UCB 01405392/2700 CZK</v>
          </cell>
          <cell r="D659">
            <v>7177.55</v>
          </cell>
          <cell r="E659">
            <v>978481.6</v>
          </cell>
          <cell r="F659">
            <v>3138.53</v>
          </cell>
          <cell r="G659">
            <v>7391.65</v>
          </cell>
        </row>
        <row r="660">
          <cell r="B660">
            <v>2357582</v>
          </cell>
          <cell r="C660" t="str">
            <v>RB 1-54102785 EUR</v>
          </cell>
          <cell r="D660"/>
          <cell r="E660">
            <v>108883.41</v>
          </cell>
          <cell r="F660">
            <v>98335.82</v>
          </cell>
          <cell r="G660">
            <v>89286.7</v>
          </cell>
        </row>
        <row r="661">
          <cell r="B661">
            <v>2358001</v>
          </cell>
          <cell r="C661" t="str">
            <v>34236011/0100 Praha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</row>
        <row r="662">
          <cell r="B662">
            <v>2358041</v>
          </cell>
          <cell r="C662" t="str">
            <v>1135-011/0100 Praha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</row>
        <row r="663">
          <cell r="B663">
            <v>2358045</v>
          </cell>
          <cell r="C663" t="str">
            <v>10014-1135-011/0100 Praha</v>
          </cell>
          <cell r="D663">
            <v>0</v>
          </cell>
          <cell r="E663">
            <v>0</v>
          </cell>
          <cell r="F663">
            <v>0</v>
          </cell>
          <cell r="G663"/>
        </row>
        <row r="664">
          <cell r="B664">
            <v>2358049</v>
          </cell>
          <cell r="C664" t="str">
            <v>102909127/0300 Praha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</row>
        <row r="665">
          <cell r="B665">
            <v>2358054</v>
          </cell>
          <cell r="C665" t="str">
            <v>56459041/0300 Praha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</row>
        <row r="666">
          <cell r="B666">
            <v>2359005</v>
          </cell>
          <cell r="C666" t="str">
            <v>27-0478930207/0100 ZS Brno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</row>
        <row r="667">
          <cell r="B667">
            <v>2359010</v>
          </cell>
          <cell r="C667" t="str">
            <v>KB 273555800-267 CZK</v>
          </cell>
          <cell r="D667">
            <v>1000</v>
          </cell>
          <cell r="E667">
            <v>1000</v>
          </cell>
          <cell r="F667">
            <v>1000</v>
          </cell>
          <cell r="G667">
            <v>1000</v>
          </cell>
        </row>
        <row r="668">
          <cell r="B668">
            <v>2359011</v>
          </cell>
          <cell r="C668" t="str">
            <v>KB 273556840-287 CZK</v>
          </cell>
          <cell r="D668">
            <v>1000</v>
          </cell>
          <cell r="E668">
            <v>1000</v>
          </cell>
          <cell r="F668">
            <v>1000</v>
          </cell>
          <cell r="G668">
            <v>1000</v>
          </cell>
        </row>
        <row r="669">
          <cell r="B669">
            <v>2359012</v>
          </cell>
          <cell r="C669" t="str">
            <v>KB 273559700-247 CZK</v>
          </cell>
          <cell r="D669">
            <v>1000</v>
          </cell>
          <cell r="E669">
            <v>1000</v>
          </cell>
          <cell r="F669">
            <v>1000</v>
          </cell>
          <cell r="G669">
            <v>1000</v>
          </cell>
        </row>
        <row r="670">
          <cell r="B670">
            <v>2359013</v>
          </cell>
          <cell r="C670" t="str">
            <v>KB 273560900-297/0100 CZK</v>
          </cell>
          <cell r="D670">
            <v>1000</v>
          </cell>
          <cell r="E670">
            <v>1000</v>
          </cell>
          <cell r="F670">
            <v>1000</v>
          </cell>
          <cell r="G670">
            <v>1000</v>
          </cell>
        </row>
        <row r="671">
          <cell r="B671">
            <v>2359020</v>
          </cell>
          <cell r="C671" t="str">
            <v>KB 4000006021/0100 CZK</v>
          </cell>
          <cell r="D671">
            <v>1000</v>
          </cell>
          <cell r="E671">
            <v>1000</v>
          </cell>
          <cell r="F671">
            <v>1000</v>
          </cell>
          <cell r="G671">
            <v>1000</v>
          </cell>
        </row>
        <row r="672">
          <cell r="B672">
            <v>2359030</v>
          </cell>
          <cell r="C672" t="str">
            <v>UCB 1405-130/2700 CZK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</row>
        <row r="673">
          <cell r="B673">
            <v>2359031</v>
          </cell>
          <cell r="C673" t="str">
            <v>1387367177/2700 GBP (SAP)</v>
          </cell>
          <cell r="D673">
            <v>1797748.03</v>
          </cell>
          <cell r="E673">
            <v>560265.43000000005</v>
          </cell>
          <cell r="F673">
            <v>95910.59</v>
          </cell>
          <cell r="G673">
            <v>37065.58</v>
          </cell>
        </row>
        <row r="674">
          <cell r="B674">
            <v>2359034</v>
          </cell>
          <cell r="C674" t="str">
            <v>UCB 1405018/2700 CZK</v>
          </cell>
          <cell r="D674">
            <v>10594646.880000001</v>
          </cell>
          <cell r="E674">
            <v>10791705.85</v>
          </cell>
          <cell r="F674">
            <v>7278088.71</v>
          </cell>
          <cell r="G674">
            <v>4988838.54</v>
          </cell>
        </row>
        <row r="675">
          <cell r="B675">
            <v>2359042</v>
          </cell>
          <cell r="C675" t="str">
            <v>(235.1200)_222202222/5500_ČPZ</v>
          </cell>
          <cell r="D675">
            <v>19806.919999999998</v>
          </cell>
          <cell r="E675">
            <v>79324.92</v>
          </cell>
          <cell r="F675">
            <v>269310.84999999998</v>
          </cell>
          <cell r="G675">
            <v>685546.85</v>
          </cell>
        </row>
        <row r="676">
          <cell r="B676">
            <v>2359043</v>
          </cell>
          <cell r="C676" t="str">
            <v>(235.1300)_ 333303333/5500_ČPZ</v>
          </cell>
          <cell r="D676">
            <v>718947.74</v>
          </cell>
          <cell r="E676">
            <v>372138.47</v>
          </cell>
          <cell r="F676">
            <v>112823.48</v>
          </cell>
          <cell r="G676">
            <v>179752.03</v>
          </cell>
        </row>
        <row r="677">
          <cell r="B677">
            <v>2359044</v>
          </cell>
          <cell r="C677" t="str">
            <v>(235.7000)_ 19-5437830237/0100_ČPZ</v>
          </cell>
          <cell r="D677">
            <v>6947.25</v>
          </cell>
          <cell r="E677">
            <v>314237.09000000003</v>
          </cell>
          <cell r="F677">
            <v>575597.30000000005</v>
          </cell>
          <cell r="G677">
            <v>661122.51</v>
          </cell>
        </row>
        <row r="678">
          <cell r="B678">
            <v>2359045</v>
          </cell>
          <cell r="C678" t="str">
            <v>(235.7100)_ 19-5438150217/0100_ČPZ</v>
          </cell>
          <cell r="D678">
            <v>310322.73</v>
          </cell>
          <cell r="E678">
            <v>5473014.3300000001</v>
          </cell>
          <cell r="F678">
            <v>468435.33</v>
          </cell>
          <cell r="G678">
            <v>2910118.33</v>
          </cell>
        </row>
        <row r="679">
          <cell r="B679">
            <v>2359046</v>
          </cell>
          <cell r="C679" t="str">
            <v>(235.1600)_ 1545485006/1111_ČPZ EUR</v>
          </cell>
          <cell r="D679"/>
          <cell r="E679">
            <v>0</v>
          </cell>
          <cell r="F679">
            <v>0</v>
          </cell>
          <cell r="G679">
            <v>645123.9</v>
          </cell>
        </row>
        <row r="680">
          <cell r="B680">
            <v>2359047</v>
          </cell>
          <cell r="C680" t="str">
            <v>(235.1700)_ 1545485014/1111_ČPZ EUR</v>
          </cell>
          <cell r="D680"/>
          <cell r="E680"/>
          <cell r="F680"/>
          <cell r="G680">
            <v>0</v>
          </cell>
        </row>
        <row r="681">
          <cell r="B681">
            <v>2359048</v>
          </cell>
          <cell r="C681" t="str">
            <v>(235.1800)_ 5170014731/5500_ČPZ</v>
          </cell>
          <cell r="D681"/>
          <cell r="E681">
            <v>0</v>
          </cell>
          <cell r="F681">
            <v>87349.5</v>
          </cell>
          <cell r="G681">
            <v>7622.5</v>
          </cell>
        </row>
        <row r="682">
          <cell r="B682">
            <v>2359100</v>
          </cell>
          <cell r="C682" t="str">
            <v>KB 192216440-207/0100 CZK</v>
          </cell>
          <cell r="D682">
            <v>1000</v>
          </cell>
          <cell r="E682">
            <v>1000</v>
          </cell>
          <cell r="F682">
            <v>1000</v>
          </cell>
          <cell r="G682">
            <v>1000</v>
          </cell>
        </row>
        <row r="683">
          <cell r="B683">
            <v>2359200</v>
          </cell>
          <cell r="C683" t="str">
            <v>KB 192219390-217/0100 CZK</v>
          </cell>
          <cell r="D683">
            <v>1000</v>
          </cell>
          <cell r="E683">
            <v>1000</v>
          </cell>
          <cell r="F683">
            <v>1000</v>
          </cell>
          <cell r="G683">
            <v>1000</v>
          </cell>
        </row>
        <row r="684">
          <cell r="B684">
            <v>2359210</v>
          </cell>
          <cell r="C684" t="str">
            <v>UCB 1405-712/2700 CZK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</row>
        <row r="685">
          <cell r="B685">
            <v>2359250</v>
          </cell>
          <cell r="C685" t="str">
            <v>UCB 1405-325/2700 CZK CK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</row>
        <row r="686">
          <cell r="B686">
            <v>2359260</v>
          </cell>
          <cell r="C686" t="str">
            <v>UCB 1405-229/2700 CZK CK</v>
          </cell>
          <cell r="D686">
            <v>81271586.780000001</v>
          </cell>
          <cell r="E686">
            <v>95242237.709999993</v>
          </cell>
          <cell r="F686">
            <v>84472099.109999999</v>
          </cell>
          <cell r="G686">
            <v>92530486.609999999</v>
          </cell>
        </row>
        <row r="687">
          <cell r="B687">
            <v>2359300</v>
          </cell>
          <cell r="C687" t="str">
            <v>KB 192225300-257/0100 CZK</v>
          </cell>
          <cell r="D687">
            <v>1000</v>
          </cell>
          <cell r="E687">
            <v>1000</v>
          </cell>
          <cell r="F687">
            <v>1000</v>
          </cell>
          <cell r="G687">
            <v>1000</v>
          </cell>
        </row>
        <row r="688">
          <cell r="B688">
            <v>2359320</v>
          </cell>
          <cell r="C688" t="str">
            <v>UCB 1405-296/2700 CZK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</row>
        <row r="689">
          <cell r="B689">
            <v>2359345</v>
          </cell>
          <cell r="C689" t="str">
            <v>UCB 1405-181/2700 EUR - CM</v>
          </cell>
          <cell r="D689">
            <v>2503090.62</v>
          </cell>
          <cell r="E689">
            <v>19881811.399999999</v>
          </cell>
          <cell r="F689">
            <v>3487053.95</v>
          </cell>
          <cell r="G689">
            <v>4650410.13</v>
          </cell>
        </row>
        <row r="690">
          <cell r="B690">
            <v>2359400</v>
          </cell>
          <cell r="C690" t="str">
            <v>KB 192225460-277/0100 CZK</v>
          </cell>
          <cell r="D690">
            <v>-520.36</v>
          </cell>
          <cell r="E690">
            <v>2000</v>
          </cell>
          <cell r="F690">
            <v>2000</v>
          </cell>
          <cell r="G690">
            <v>2000</v>
          </cell>
        </row>
        <row r="691">
          <cell r="B691">
            <v>2359430</v>
          </cell>
          <cell r="C691" t="str">
            <v>GE CB 161531523/0600 CZK</v>
          </cell>
          <cell r="D691">
            <v>122483.91</v>
          </cell>
          <cell r="E691">
            <v>44075.14</v>
          </cell>
          <cell r="F691">
            <v>119432.61</v>
          </cell>
          <cell r="G691">
            <v>21844.61</v>
          </cell>
        </row>
        <row r="692">
          <cell r="B692">
            <v>2359500</v>
          </cell>
          <cell r="C692" t="str">
            <v>KB 192230500-237/0100 CZK</v>
          </cell>
          <cell r="D692">
            <v>1000</v>
          </cell>
          <cell r="E692">
            <v>1000</v>
          </cell>
          <cell r="F692">
            <v>1000</v>
          </cell>
          <cell r="G692">
            <v>1000</v>
          </cell>
        </row>
        <row r="693">
          <cell r="B693">
            <v>2359504</v>
          </cell>
          <cell r="C693" t="str">
            <v>UCB 1405-173/2700 CZK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</row>
        <row r="694">
          <cell r="B694">
            <v>2359510</v>
          </cell>
          <cell r="C694" t="str">
            <v>UCB 1405-819/2700 CZK pojistné IŽP firmy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</row>
        <row r="695">
          <cell r="B695">
            <v>2359536</v>
          </cell>
          <cell r="C695" t="str">
            <v>UCB 2105754297/2700 CZK - terminály UCB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</row>
        <row r="696">
          <cell r="B696">
            <v>2359537</v>
          </cell>
          <cell r="C696" t="str">
            <v>CSOB 285872899/0300 CZK-odvod hotov.poj.</v>
          </cell>
          <cell r="D696">
            <v>75651</v>
          </cell>
          <cell r="E696">
            <v>0</v>
          </cell>
          <cell r="F696">
            <v>0</v>
          </cell>
          <cell r="G696">
            <v>0</v>
          </cell>
        </row>
        <row r="697">
          <cell r="B697">
            <v>2359538</v>
          </cell>
          <cell r="C697" t="str">
            <v>UCB 100300/2700 CZK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</row>
        <row r="698">
          <cell r="B698">
            <v>2359539</v>
          </cell>
          <cell r="C698" t="str">
            <v>UCB 900500/2700 CZK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</row>
        <row r="699">
          <cell r="B699">
            <v>2359540</v>
          </cell>
          <cell r="C699" t="str">
            <v>UCB 100001/2700 CZK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</row>
        <row r="700">
          <cell r="B700">
            <v>2359541</v>
          </cell>
          <cell r="C700" t="str">
            <v>UCB 100888/2700 CZK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</row>
        <row r="701">
          <cell r="B701">
            <v>2359542</v>
          </cell>
          <cell r="C701" t="str">
            <v>UCB 100810/2700 CZK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</row>
        <row r="702">
          <cell r="B702">
            <v>2359543</v>
          </cell>
          <cell r="C702" t="str">
            <v>RB 208841028/5500 CZK</v>
          </cell>
          <cell r="D702">
            <v>52838.92</v>
          </cell>
          <cell r="E702">
            <v>294155.92</v>
          </cell>
          <cell r="F702">
            <v>3083.92</v>
          </cell>
          <cell r="G702">
            <v>29682.92</v>
          </cell>
        </row>
        <row r="703">
          <cell r="B703">
            <v>2359545</v>
          </cell>
          <cell r="C703" t="str">
            <v>ČS 6092102/0800 CZK</v>
          </cell>
          <cell r="D703">
            <v>28479</v>
          </cell>
          <cell r="E703">
            <v>1000</v>
          </cell>
          <cell r="F703">
            <v>3021</v>
          </cell>
          <cell r="G703">
            <v>1000</v>
          </cell>
        </row>
        <row r="704">
          <cell r="B704">
            <v>2359550</v>
          </cell>
          <cell r="C704" t="str">
            <v>HVB 1405-245/2700 CZK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</row>
        <row r="705">
          <cell r="B705">
            <v>2359581</v>
          </cell>
          <cell r="C705" t="str">
            <v>UCB 2113350292/2700 CZK APH INK</v>
          </cell>
          <cell r="D705">
            <v>137418.26</v>
          </cell>
          <cell r="E705">
            <v>461786.69</v>
          </cell>
          <cell r="F705">
            <v>177440.23</v>
          </cell>
          <cell r="G705">
            <v>105262.73</v>
          </cell>
        </row>
        <row r="706">
          <cell r="B706">
            <v>2359582</v>
          </cell>
          <cell r="C706" t="str">
            <v>UCB 2113350348/2700 CZK CZP EXK</v>
          </cell>
          <cell r="D706">
            <v>2422062.6800000002</v>
          </cell>
          <cell r="E706">
            <v>1084325.26</v>
          </cell>
          <cell r="F706">
            <v>337751.83</v>
          </cell>
          <cell r="G706">
            <v>573254.36</v>
          </cell>
        </row>
        <row r="707">
          <cell r="B707">
            <v>2359583</v>
          </cell>
          <cell r="C707" t="str">
            <v>UCB 2113350356/2700 CZK TIA v CM EXK</v>
          </cell>
          <cell r="D707">
            <v>1354.6</v>
          </cell>
          <cell r="E707">
            <v>544.6</v>
          </cell>
          <cell r="F707">
            <v>21410.7</v>
          </cell>
          <cell r="G707">
            <v>20600.7</v>
          </cell>
        </row>
        <row r="708">
          <cell r="B708">
            <v>2359584</v>
          </cell>
          <cell r="C708" t="str">
            <v>UCB 2113350428/2700 CZK TIA EXK</v>
          </cell>
          <cell r="D708">
            <v>2850891.62</v>
          </cell>
          <cell r="E708">
            <v>59117.78</v>
          </cell>
          <cell r="F708">
            <v>704690.46</v>
          </cell>
          <cell r="G708">
            <v>495280.22</v>
          </cell>
        </row>
        <row r="709">
          <cell r="B709">
            <v>2359585</v>
          </cell>
          <cell r="C709" t="str">
            <v>UCB 2113350364/2700 EUR TIA EXK</v>
          </cell>
          <cell r="D709">
            <v>24473.83</v>
          </cell>
          <cell r="E709">
            <v>328109.92</v>
          </cell>
          <cell r="F709">
            <v>419668.6</v>
          </cell>
          <cell r="G709">
            <v>1121081.99</v>
          </cell>
        </row>
        <row r="710">
          <cell r="B710">
            <v>2359586</v>
          </cell>
          <cell r="C710" t="str">
            <v>UCB 2113350372/2700 USD TIA EXK</v>
          </cell>
          <cell r="D710">
            <v>3000.42</v>
          </cell>
          <cell r="E710">
            <v>2162.09</v>
          </cell>
          <cell r="F710">
            <v>20884.88</v>
          </cell>
          <cell r="G710">
            <v>40454.22</v>
          </cell>
        </row>
        <row r="711">
          <cell r="B711">
            <v>2359587</v>
          </cell>
          <cell r="C711" t="str">
            <v>UCB 2113350380/2700 GBP TIA EXK</v>
          </cell>
          <cell r="D711">
            <v>2023.66</v>
          </cell>
          <cell r="E711">
            <v>38409.760000000002</v>
          </cell>
          <cell r="F711">
            <v>167175.43</v>
          </cell>
          <cell r="G711">
            <v>2237307.13</v>
          </cell>
        </row>
        <row r="712">
          <cell r="B712">
            <v>2359588</v>
          </cell>
          <cell r="C712" t="str">
            <v>UCB 2113350399/2700 CHF TIA EXK</v>
          </cell>
          <cell r="D712">
            <v>3029.84</v>
          </cell>
          <cell r="E712">
            <v>3712.38</v>
          </cell>
          <cell r="F712">
            <v>48208.78</v>
          </cell>
          <cell r="G712">
            <v>47369.33</v>
          </cell>
        </row>
        <row r="713">
          <cell r="B713">
            <v>2359589</v>
          </cell>
          <cell r="C713" t="str">
            <v>UCB 2113350401/2700 PLN TIA EXK</v>
          </cell>
          <cell r="D713">
            <v>13587.96</v>
          </cell>
          <cell r="E713">
            <v>28486.05</v>
          </cell>
          <cell r="F713">
            <v>84978.52</v>
          </cell>
          <cell r="G713">
            <v>915411.53</v>
          </cell>
        </row>
        <row r="714">
          <cell r="B714">
            <v>2359590</v>
          </cell>
          <cell r="C714" t="str">
            <v>UCB 270027/2700 CZK TIA INK</v>
          </cell>
          <cell r="D714">
            <v>410363.55</v>
          </cell>
          <cell r="E714">
            <v>375157.28</v>
          </cell>
          <cell r="F714">
            <v>140858.49</v>
          </cell>
          <cell r="G714">
            <v>135502.45000000001</v>
          </cell>
        </row>
        <row r="715">
          <cell r="B715">
            <v>2359700</v>
          </cell>
          <cell r="C715" t="str">
            <v>KB 192244520-247/0100 CZK</v>
          </cell>
          <cell r="D715">
            <v>999.1</v>
          </cell>
          <cell r="E715">
            <v>1000</v>
          </cell>
          <cell r="F715">
            <v>1000</v>
          </cell>
          <cell r="G715">
            <v>1000</v>
          </cell>
        </row>
        <row r="716">
          <cell r="B716">
            <v>2359800</v>
          </cell>
          <cell r="C716" t="str">
            <v>KB 192782180-227/0100 CZK</v>
          </cell>
          <cell r="D716">
            <v>1000</v>
          </cell>
          <cell r="E716">
            <v>1000</v>
          </cell>
          <cell r="F716">
            <v>1000</v>
          </cell>
          <cell r="G716">
            <v>1000</v>
          </cell>
        </row>
        <row r="717">
          <cell r="B717">
            <v>2359999</v>
          </cell>
          <cell r="C717" t="str">
            <v>Běžný účet- počáteční stavy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</row>
        <row r="718">
          <cell r="B718">
            <v>2513900</v>
          </cell>
          <cell r="C718" t="str">
            <v>Ostatni materiál</v>
          </cell>
          <cell r="D718">
            <v>3329255.76</v>
          </cell>
          <cell r="E718">
            <v>3329255.76</v>
          </cell>
          <cell r="F718">
            <v>0</v>
          </cell>
          <cell r="G718">
            <v>0</v>
          </cell>
        </row>
        <row r="719">
          <cell r="B719">
            <v>2591000</v>
          </cell>
          <cell r="C719" t="str">
            <v>Tvorba OP k zásobám (majetku) - nedaňové</v>
          </cell>
          <cell r="D719">
            <v>-3329255.76</v>
          </cell>
          <cell r="E719">
            <v>-3329255.76</v>
          </cell>
          <cell r="F719">
            <v>0</v>
          </cell>
          <cell r="G719"/>
        </row>
        <row r="720">
          <cell r="B720">
            <v>3010001</v>
          </cell>
          <cell r="C720" t="str">
            <v>APH-dlužné pohl. obč.poj.staveb</v>
          </cell>
          <cell r="D720">
            <v>648.5</v>
          </cell>
          <cell r="E720">
            <v>648.5</v>
          </cell>
          <cell r="F720">
            <v>648.5</v>
          </cell>
          <cell r="G720">
            <v>468</v>
          </cell>
        </row>
        <row r="721">
          <cell r="B721">
            <v>3010002</v>
          </cell>
          <cell r="C721" t="str">
            <v>APH-dlužné pohl. obč.poj.havárie</v>
          </cell>
          <cell r="D721">
            <v>4216</v>
          </cell>
          <cell r="E721">
            <v>4216</v>
          </cell>
          <cell r="F721">
            <v>4216</v>
          </cell>
          <cell r="G721">
            <v>4216</v>
          </cell>
        </row>
        <row r="722">
          <cell r="B722">
            <v>3010005</v>
          </cell>
          <cell r="C722" t="str">
            <v>APH-dlužné pohl.poj.staveb</v>
          </cell>
          <cell r="D722">
            <v>22405.43</v>
          </cell>
          <cell r="E722">
            <v>20236.96</v>
          </cell>
          <cell r="F722">
            <v>17259.28</v>
          </cell>
          <cell r="G722">
            <v>16269</v>
          </cell>
        </row>
        <row r="723">
          <cell r="B723">
            <v>3010045</v>
          </cell>
          <cell r="C723" t="str">
            <v>APH-dlužné pohl. obč.poj.domácnosti</v>
          </cell>
          <cell r="D723">
            <v>10744.12</v>
          </cell>
          <cell r="E723">
            <v>10392.120000000001</v>
          </cell>
          <cell r="F723">
            <v>10392.120000000001</v>
          </cell>
          <cell r="G723">
            <v>10392.120000000001</v>
          </cell>
        </row>
        <row r="724">
          <cell r="B724">
            <v>3010046</v>
          </cell>
          <cell r="C724" t="str">
            <v>APH-dlužné pohl. ost.obč.smluv.odp.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</row>
        <row r="725">
          <cell r="B725">
            <v>3010049</v>
          </cell>
          <cell r="C725" t="str">
            <v>APH-dlužné pohl. ostatní maj.poj.obč.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</row>
        <row r="726">
          <cell r="B726">
            <v>3010090</v>
          </cell>
          <cell r="C726" t="str">
            <v>Předpis pojistného IFRS</v>
          </cell>
          <cell r="D726">
            <v>0</v>
          </cell>
          <cell r="E726">
            <v>121734988.28</v>
          </cell>
          <cell r="F726">
            <v>0</v>
          </cell>
          <cell r="G726">
            <v>128847905.20999999</v>
          </cell>
        </row>
        <row r="727">
          <cell r="B727">
            <v>3010100</v>
          </cell>
          <cell r="C727" t="str">
            <v>Předpis pojistného - převod zůstatku</v>
          </cell>
          <cell r="D727">
            <v>-7418005555.1099997</v>
          </cell>
          <cell r="E727">
            <v>-7176468451.9399996</v>
          </cell>
          <cell r="F727">
            <v>-7836663080.5</v>
          </cell>
          <cell r="G727">
            <v>-7601539590.3900003</v>
          </cell>
        </row>
        <row r="728">
          <cell r="B728">
            <v>3010102</v>
          </cell>
          <cell r="C728" t="str">
            <v>ZK Pohledávky - Inkaso</v>
          </cell>
          <cell r="D728"/>
          <cell r="E728"/>
          <cell r="F728"/>
          <cell r="G728">
            <v>0</v>
          </cell>
        </row>
        <row r="729">
          <cell r="B729">
            <v>3010186</v>
          </cell>
          <cell r="C729" t="str">
            <v>APH-dlužné pohl. poj.odpovědnosti drob.p</v>
          </cell>
          <cell r="D729">
            <v>8568</v>
          </cell>
          <cell r="E729">
            <v>6372</v>
          </cell>
          <cell r="F729">
            <v>6372</v>
          </cell>
          <cell r="G729">
            <v>6372</v>
          </cell>
        </row>
        <row r="730">
          <cell r="B730">
            <v>3010286</v>
          </cell>
          <cell r="C730" t="str">
            <v>APH-dlužné pohl. poj.majetku drob.podnik</v>
          </cell>
          <cell r="D730">
            <v>27674</v>
          </cell>
          <cell r="E730">
            <v>27674</v>
          </cell>
          <cell r="F730">
            <v>15409</v>
          </cell>
          <cell r="G730">
            <v>15409</v>
          </cell>
        </row>
        <row r="731">
          <cell r="B731">
            <v>3010399</v>
          </cell>
          <cell r="C731" t="str">
            <v>APH-dlužné pohl. POV</v>
          </cell>
          <cell r="D731">
            <v>19479296.059999999</v>
          </cell>
          <cell r="E731">
            <v>18718865.539999999</v>
          </cell>
          <cell r="F731">
            <v>17220176.84</v>
          </cell>
          <cell r="G731">
            <v>16977070.68</v>
          </cell>
        </row>
        <row r="732">
          <cell r="B732">
            <v>3010450</v>
          </cell>
          <cell r="C732" t="str">
            <v>APH-dlužné pohl. obč.poj.souboru mov.věc</v>
          </cell>
          <cell r="D732">
            <v>3058</v>
          </cell>
          <cell r="E732">
            <v>3058</v>
          </cell>
          <cell r="F732">
            <v>3058</v>
          </cell>
          <cell r="G732">
            <v>1075</v>
          </cell>
        </row>
        <row r="733">
          <cell r="B733">
            <v>3010798</v>
          </cell>
          <cell r="C733" t="str">
            <v>APH-dlužné pohl. havarie 2000 bezbonusov</v>
          </cell>
          <cell r="D733">
            <v>20261848.98</v>
          </cell>
          <cell r="E733">
            <v>19819681.379999999</v>
          </cell>
          <cell r="F733">
            <v>12284926.01</v>
          </cell>
          <cell r="G733">
            <v>10632477.939999999</v>
          </cell>
        </row>
        <row r="734">
          <cell r="B734">
            <v>3010799</v>
          </cell>
          <cell r="C734" t="str">
            <v>APH-dlužné pohl. havarie 2000 bonusová</v>
          </cell>
          <cell r="D734">
            <v>46640.9</v>
          </cell>
          <cell r="E734">
            <v>46640.9</v>
          </cell>
          <cell r="F734">
            <v>37426.9</v>
          </cell>
          <cell r="G734">
            <v>37426.9</v>
          </cell>
        </row>
        <row r="735">
          <cell r="B735">
            <v>3010871</v>
          </cell>
          <cell r="C735" t="str">
            <v>APH-dlužné pohl.havarie bezbonusová-star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</row>
        <row r="736">
          <cell r="B736">
            <v>3010900</v>
          </cell>
          <cell r="C736" t="str">
            <v>Předpis pojistného APO - ÚzV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</row>
        <row r="737">
          <cell r="B737">
            <v>3011000</v>
          </cell>
          <cell r="C737" t="str">
            <v>Předpis pojistného-občanské-dl.automatic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</row>
        <row r="738">
          <cell r="B738">
            <v>3011001</v>
          </cell>
          <cell r="C738" t="str">
            <v>Předpis pojistného - PROGRES</v>
          </cell>
          <cell r="D738">
            <v>-21857</v>
          </cell>
          <cell r="E738">
            <v>-47322</v>
          </cell>
          <cell r="F738">
            <v>1179</v>
          </cell>
          <cell r="G738">
            <v>-12114</v>
          </cell>
        </row>
        <row r="739">
          <cell r="B739">
            <v>3011003</v>
          </cell>
          <cell r="C739" t="str">
            <v>Předpis pojistného - zemědělci</v>
          </cell>
          <cell r="D739">
            <v>6504450.5499999998</v>
          </cell>
          <cell r="E739">
            <v>0</v>
          </cell>
          <cell r="F739">
            <v>0</v>
          </cell>
          <cell r="G739">
            <v>0</v>
          </cell>
        </row>
        <row r="740">
          <cell r="B740">
            <v>3011004</v>
          </cell>
          <cell r="C740" t="str">
            <v>Předpis pojistného - ostatní</v>
          </cell>
          <cell r="D740">
            <v>502318</v>
          </cell>
          <cell r="E740">
            <v>4716839</v>
          </cell>
          <cell r="F740">
            <v>492932</v>
          </cell>
          <cell r="G740">
            <v>410443</v>
          </cell>
        </row>
        <row r="741">
          <cell r="B741">
            <v>3011005</v>
          </cell>
          <cell r="C741" t="str">
            <v>Pohledávky za pojistníky -KČJP</v>
          </cell>
          <cell r="D741">
            <v>360000</v>
          </cell>
          <cell r="E741">
            <v>0</v>
          </cell>
          <cell r="F741">
            <v>342000</v>
          </cell>
          <cell r="G741">
            <v>0</v>
          </cell>
        </row>
        <row r="742">
          <cell r="B742">
            <v>3011007</v>
          </cell>
          <cell r="C742" t="str">
            <v>Předp.poj.za spol.nabídku produktů ČP a</v>
          </cell>
          <cell r="D742">
            <v>21442172</v>
          </cell>
          <cell r="E742">
            <v>1980968</v>
          </cell>
          <cell r="F742">
            <v>1194846</v>
          </cell>
          <cell r="G742">
            <v>739746</v>
          </cell>
        </row>
        <row r="743">
          <cell r="B743">
            <v>3011008</v>
          </cell>
          <cell r="C743" t="str">
            <v>Předpis poj.finanč.rizik (VR)</v>
          </cell>
          <cell r="D743"/>
          <cell r="E743">
            <v>0</v>
          </cell>
          <cell r="F743">
            <v>0</v>
          </cell>
          <cell r="G743"/>
        </row>
        <row r="744">
          <cell r="B744">
            <v>3011010</v>
          </cell>
          <cell r="C744" t="str">
            <v>Předpis pojistného-APO</v>
          </cell>
          <cell r="D744">
            <v>8867392</v>
          </cell>
          <cell r="E744">
            <v>5785593</v>
          </cell>
          <cell r="F744">
            <v>5826512</v>
          </cell>
          <cell r="G744">
            <v>4571652</v>
          </cell>
        </row>
        <row r="745">
          <cell r="B745">
            <v>3011300</v>
          </cell>
          <cell r="C745" t="str">
            <v>APH-dlužné pohl. smluv.odp. v obč.životě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</row>
        <row r="746">
          <cell r="B746">
            <v>3011710</v>
          </cell>
          <cell r="C746" t="str">
            <v>Předpis pojistného-přeprava zásilek</v>
          </cell>
          <cell r="D746">
            <v>5054925.1399999997</v>
          </cell>
          <cell r="E746">
            <v>8520175.0500000007</v>
          </cell>
          <cell r="F746">
            <v>9955911.8800000008</v>
          </cell>
          <cell r="G746">
            <v>10202242.779999999</v>
          </cell>
        </row>
        <row r="747">
          <cell r="B747">
            <v>3011810</v>
          </cell>
          <cell r="C747" t="str">
            <v>Předp.poj.fin.rizik(VR)-stav.záruky</v>
          </cell>
          <cell r="D747">
            <v>244559.59</v>
          </cell>
          <cell r="E747">
            <v>35690.589999999997</v>
          </cell>
          <cell r="F747">
            <v>94982.55</v>
          </cell>
          <cell r="G747">
            <v>163008.54999999999</v>
          </cell>
        </row>
        <row r="748">
          <cell r="B748">
            <v>3011811</v>
          </cell>
          <cell r="C748" t="str">
            <v>Předp.poj.fin.rizik(VR)-celní dluhy</v>
          </cell>
          <cell r="D748">
            <v>738750</v>
          </cell>
          <cell r="E748">
            <v>1257750</v>
          </cell>
          <cell r="F748">
            <v>1193000</v>
          </cell>
          <cell r="G748">
            <v>0</v>
          </cell>
        </row>
        <row r="749">
          <cell r="B749">
            <v>3011813</v>
          </cell>
          <cell r="C749" t="str">
            <v>Poj.záruk za spotř.daň při provozování c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</row>
        <row r="750">
          <cell r="B750">
            <v>3011815</v>
          </cell>
          <cell r="C750" t="str">
            <v>Předp.poj.fin.rizik(VR)-ostatní poj.fin.</v>
          </cell>
          <cell r="D750">
            <v>9613</v>
          </cell>
          <cell r="E750">
            <v>0</v>
          </cell>
          <cell r="F750">
            <v>0</v>
          </cell>
          <cell r="G750"/>
        </row>
        <row r="751">
          <cell r="B751">
            <v>3011816</v>
          </cell>
          <cell r="C751" t="str">
            <v>Předp.poj.fin.rizik(VR) - Úpadek age.prá</v>
          </cell>
          <cell r="D751">
            <v>275369</v>
          </cell>
          <cell r="E751">
            <v>138720</v>
          </cell>
          <cell r="F751">
            <v>97146</v>
          </cell>
          <cell r="G751">
            <v>606337</v>
          </cell>
        </row>
        <row r="752">
          <cell r="B752">
            <v>3011830</v>
          </cell>
          <cell r="C752" t="str">
            <v>Předp.poj.fin.rizik(VR)-jiné fin.obchody</v>
          </cell>
          <cell r="D752">
            <v>-0.24</v>
          </cell>
          <cell r="E752">
            <v>-0.24</v>
          </cell>
          <cell r="F752">
            <v>0</v>
          </cell>
          <cell r="G752">
            <v>210410</v>
          </cell>
        </row>
        <row r="753">
          <cell r="B753">
            <v>3011831</v>
          </cell>
          <cell r="C753" t="str">
            <v>Předp.poj.-VR Home Credit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</row>
        <row r="754">
          <cell r="B754">
            <v>3011900</v>
          </cell>
          <cell r="C754" t="str">
            <v>ČPZ-Pohl.z př.pojištění produkty ČPZ</v>
          </cell>
          <cell r="D754"/>
          <cell r="E754"/>
          <cell r="F754"/>
          <cell r="G754">
            <v>0</v>
          </cell>
        </row>
        <row r="755">
          <cell r="B755">
            <v>3012048</v>
          </cell>
          <cell r="C755" t="str">
            <v>Předpis poj.-odpověd.členů předst. a doz</v>
          </cell>
          <cell r="D755">
            <v>1932627</v>
          </cell>
          <cell r="E755">
            <v>1857559</v>
          </cell>
          <cell r="F755">
            <v>1563654</v>
          </cell>
          <cell r="G755">
            <v>2523960</v>
          </cell>
        </row>
        <row r="756">
          <cell r="B756">
            <v>3012057</v>
          </cell>
          <cell r="C756" t="str">
            <v>Předpis poj.-ostatní poj. VR</v>
          </cell>
          <cell r="D756">
            <v>9537935.75</v>
          </cell>
          <cell r="E756">
            <v>12284420.029999999</v>
          </cell>
          <cell r="F756">
            <v>9563317.0899999999</v>
          </cell>
          <cell r="G756">
            <v>11790328.060000001</v>
          </cell>
        </row>
        <row r="757">
          <cell r="B757">
            <v>3012060</v>
          </cell>
          <cell r="C757" t="str">
            <v>Předpis poj.-živel VR</v>
          </cell>
          <cell r="D757">
            <v>154426429.50999999</v>
          </cell>
          <cell r="E757">
            <v>335376902.19</v>
          </cell>
          <cell r="F757">
            <v>251474544.66999999</v>
          </cell>
          <cell r="G757">
            <v>292985767.27999997</v>
          </cell>
        </row>
        <row r="758">
          <cell r="B758">
            <v>3012094</v>
          </cell>
          <cell r="C758" t="str">
            <v>Předpis poj.-tech.rizika VR</v>
          </cell>
          <cell r="D758">
            <v>126239805.66</v>
          </cell>
          <cell r="E758">
            <v>339440044.67000002</v>
          </cell>
          <cell r="F758">
            <v>229320047.22</v>
          </cell>
          <cell r="G758">
            <v>352193651.38</v>
          </cell>
        </row>
        <row r="759">
          <cell r="B759">
            <v>3012095</v>
          </cell>
          <cell r="C759" t="str">
            <v>Předpis poj.-odpovědnost VR</v>
          </cell>
          <cell r="D759">
            <v>157407778.59</v>
          </cell>
          <cell r="E759">
            <v>247927518.44999999</v>
          </cell>
          <cell r="F759">
            <v>178542981</v>
          </cell>
          <cell r="G759">
            <v>263423808.41999999</v>
          </cell>
        </row>
        <row r="760">
          <cell r="B760">
            <v>3012992</v>
          </cell>
          <cell r="C760" t="str">
            <v>Předpis pojištění-lodě</v>
          </cell>
          <cell r="D760">
            <v>831875</v>
          </cell>
          <cell r="E760">
            <v>1157337.1200000001</v>
          </cell>
          <cell r="F760">
            <v>772954.13</v>
          </cell>
          <cell r="G760">
            <v>771442.01</v>
          </cell>
        </row>
        <row r="761">
          <cell r="B761">
            <v>3012993</v>
          </cell>
          <cell r="C761" t="str">
            <v>Předpis pojištění-letadla</v>
          </cell>
          <cell r="D761">
            <v>15951919.1</v>
          </cell>
          <cell r="E761">
            <v>22767162.039999999</v>
          </cell>
          <cell r="F761">
            <v>33521881.27</v>
          </cell>
          <cell r="G761">
            <v>24430675.43</v>
          </cell>
        </row>
        <row r="762">
          <cell r="B762">
            <v>3013000</v>
          </cell>
          <cell r="C762" t="str">
            <v>Pohledávka za regresy OLZPU</v>
          </cell>
          <cell r="D762">
            <v>0</v>
          </cell>
          <cell r="E762"/>
          <cell r="F762"/>
          <cell r="G762"/>
        </row>
        <row r="763">
          <cell r="B763">
            <v>3014000</v>
          </cell>
          <cell r="C763" t="str">
            <v>Pohledávky VR do r.1998</v>
          </cell>
          <cell r="D763">
            <v>2300733.5299999998</v>
          </cell>
          <cell r="E763">
            <v>2300733.5299999998</v>
          </cell>
          <cell r="F763">
            <v>1489606.83</v>
          </cell>
          <cell r="G763">
            <v>1489606.83</v>
          </cell>
        </row>
        <row r="764">
          <cell r="B764">
            <v>3014400</v>
          </cell>
          <cell r="C764" t="str">
            <v>ČPZ-Pohl.z př.pojištění-skupinové pojišt</v>
          </cell>
          <cell r="D764"/>
          <cell r="E764"/>
          <cell r="F764"/>
          <cell r="G764">
            <v>0</v>
          </cell>
        </row>
        <row r="765">
          <cell r="B765">
            <v>3015010</v>
          </cell>
          <cell r="C765" t="str">
            <v>KDP život+důchod-předpis poj.</v>
          </cell>
          <cell r="D765">
            <v>191023301.30000001</v>
          </cell>
          <cell r="E765">
            <v>118207400.58</v>
          </cell>
          <cell r="F765">
            <v>174776311.06</v>
          </cell>
          <cell r="G765">
            <v>111520163.93000001</v>
          </cell>
        </row>
        <row r="766">
          <cell r="B766">
            <v>3015210</v>
          </cell>
          <cell r="C766" t="str">
            <v>Živ.kap.poj.-běžně placená-předp.poj.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</row>
        <row r="767">
          <cell r="B767">
            <v>3016900</v>
          </cell>
          <cell r="C767" t="str">
            <v>ČPZ-Pohledávky z př.pojištění T88xx,T89x</v>
          </cell>
          <cell r="D767"/>
          <cell r="E767"/>
          <cell r="F767"/>
          <cell r="G767">
            <v>0</v>
          </cell>
        </row>
        <row r="768">
          <cell r="B768">
            <v>3016909</v>
          </cell>
          <cell r="C768" t="str">
            <v>3016900-ČPZ-Pohl.z př.poj. T88xx,T89xx</v>
          </cell>
          <cell r="D768"/>
          <cell r="E768"/>
          <cell r="F768"/>
          <cell r="G768">
            <v>0</v>
          </cell>
        </row>
        <row r="769">
          <cell r="B769">
            <v>3017000</v>
          </cell>
          <cell r="C769" t="str">
            <v>Předpis pojistného-TIA</v>
          </cell>
          <cell r="D769">
            <v>8543721478.4700003</v>
          </cell>
          <cell r="E769">
            <v>7763636512.0799999</v>
          </cell>
          <cell r="F769">
            <v>8875169450.7900009</v>
          </cell>
          <cell r="G769">
            <v>8228298409.9899998</v>
          </cell>
        </row>
        <row r="770">
          <cell r="B770">
            <v>3017002</v>
          </cell>
          <cell r="C770" t="str">
            <v>Předpis pojistného dle §2764 NOZ - zánik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</row>
        <row r="771">
          <cell r="B771">
            <v>3017010</v>
          </cell>
          <cell r="C771" t="str">
            <v>APH Dlužné pohledávky-finanční rizika-fl</v>
          </cell>
          <cell r="D771">
            <v>8478.42</v>
          </cell>
          <cell r="E771">
            <v>11930.37</v>
          </cell>
          <cell r="F771">
            <v>27708.99</v>
          </cell>
          <cell r="G771">
            <v>24882.26</v>
          </cell>
        </row>
        <row r="772">
          <cell r="B772">
            <v>3017020</v>
          </cell>
          <cell r="C772" t="str">
            <v>APH Dlužné pohledávky-finanční rizika-re</v>
          </cell>
          <cell r="D772">
            <v>18565.53</v>
          </cell>
          <cell r="E772">
            <v>20930.64</v>
          </cell>
          <cell r="F772">
            <v>12860.01</v>
          </cell>
          <cell r="G772">
            <v>18303.740000000002</v>
          </cell>
        </row>
        <row r="773">
          <cell r="B773">
            <v>3017030</v>
          </cell>
          <cell r="C773" t="str">
            <v>APH-Dlužné pohledávky-Pojištění finanční</v>
          </cell>
          <cell r="D773">
            <v>511951.87</v>
          </cell>
          <cell r="E773">
            <v>503671.52</v>
          </cell>
          <cell r="F773">
            <v>479818.52</v>
          </cell>
          <cell r="G773">
            <v>207982.23</v>
          </cell>
        </row>
        <row r="774">
          <cell r="B774">
            <v>3017200</v>
          </cell>
          <cell r="C774" t="str">
            <v>APH Dlužné pohledávky-majetková pojištěn</v>
          </cell>
          <cell r="D774">
            <v>10412093.359999999</v>
          </cell>
          <cell r="E774">
            <v>10877424.51</v>
          </cell>
          <cell r="F774">
            <v>10792623</v>
          </cell>
          <cell r="G774">
            <v>11071624.470000001</v>
          </cell>
        </row>
        <row r="775">
          <cell r="B775">
            <v>3017201</v>
          </cell>
          <cell r="C775" t="str">
            <v>APH Dlužné pohledávky-majetková pojištěn</v>
          </cell>
          <cell r="D775">
            <v>32394088.82</v>
          </cell>
          <cell r="E775">
            <v>32190272.550000001</v>
          </cell>
          <cell r="F775">
            <v>29551918.890000001</v>
          </cell>
          <cell r="G775">
            <v>27472703.780000001</v>
          </cell>
        </row>
        <row r="776">
          <cell r="B776">
            <v>3017290</v>
          </cell>
          <cell r="C776" t="str">
            <v>APH Dlužné pohledávky-prům.poj(elektron,</v>
          </cell>
          <cell r="D776"/>
          <cell r="E776"/>
          <cell r="F776"/>
          <cell r="G776">
            <v>32134.53</v>
          </cell>
        </row>
        <row r="777">
          <cell r="B777">
            <v>3017300</v>
          </cell>
          <cell r="C777" t="str">
            <v>APH Dlužné pohledávky-odpovědností pojiš</v>
          </cell>
          <cell r="D777">
            <v>12191767.66</v>
          </cell>
          <cell r="E777">
            <v>12610447.949999999</v>
          </cell>
          <cell r="F777">
            <v>11956010.82</v>
          </cell>
          <cell r="G777">
            <v>11717308.449999999</v>
          </cell>
        </row>
        <row r="778">
          <cell r="B778">
            <v>3017301</v>
          </cell>
          <cell r="C778" t="str">
            <v>APH Dlužné pohledávky-odpovědností pojiš</v>
          </cell>
          <cell r="D778">
            <v>40145432.659999996</v>
          </cell>
          <cell r="E778">
            <v>38774514.810000002</v>
          </cell>
          <cell r="F778">
            <v>34407163.5</v>
          </cell>
          <cell r="G778">
            <v>31369048.23</v>
          </cell>
        </row>
        <row r="779">
          <cell r="B779">
            <v>3017400</v>
          </cell>
          <cell r="C779" t="str">
            <v>APH Dlužné pohledávky-léčeb.výl.a cest.p</v>
          </cell>
          <cell r="D779">
            <v>109681.19</v>
          </cell>
          <cell r="E779">
            <v>294446.03999999998</v>
          </cell>
          <cell r="F779">
            <v>121249.16</v>
          </cell>
          <cell r="G779">
            <v>163167.29</v>
          </cell>
        </row>
        <row r="780">
          <cell r="B780">
            <v>3017500</v>
          </cell>
          <cell r="C780" t="str">
            <v>APH Dlužné pohledávky-POV</v>
          </cell>
          <cell r="D780">
            <v>129546959.67</v>
          </cell>
          <cell r="E780">
            <v>134585456.78999999</v>
          </cell>
          <cell r="F780">
            <v>127142400.8</v>
          </cell>
          <cell r="G780">
            <v>121455391.41</v>
          </cell>
        </row>
        <row r="781">
          <cell r="B781">
            <v>3017515</v>
          </cell>
          <cell r="C781" t="str">
            <v>Předpis pojistného - POV - TIA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</row>
        <row r="782">
          <cell r="B782">
            <v>3017600</v>
          </cell>
          <cell r="C782" t="str">
            <v>APH Dlužné pohledávky-HAV</v>
          </cell>
          <cell r="D782">
            <v>59595699.840000004</v>
          </cell>
          <cell r="E782">
            <v>63602406.140000001</v>
          </cell>
          <cell r="F782">
            <v>59607309.32</v>
          </cell>
          <cell r="G782">
            <v>56659934.009999998</v>
          </cell>
        </row>
        <row r="783">
          <cell r="B783">
            <v>3017670</v>
          </cell>
          <cell r="C783" t="str">
            <v>APH-dlužné pohledávky-EA_ČP</v>
          </cell>
          <cell r="D783">
            <v>-1950</v>
          </cell>
          <cell r="E783">
            <v>-1950</v>
          </cell>
          <cell r="F783">
            <v>-1950</v>
          </cell>
          <cell r="G783">
            <v>390</v>
          </cell>
        </row>
        <row r="784">
          <cell r="B784">
            <v>3017672</v>
          </cell>
          <cell r="C784" t="str">
            <v>Předpis pohledávky TIA ČP - Europe Assis</v>
          </cell>
          <cell r="D784">
            <v>1620</v>
          </cell>
          <cell r="E784">
            <v>30390</v>
          </cell>
          <cell r="F784">
            <v>0</v>
          </cell>
          <cell r="G784">
            <v>101880</v>
          </cell>
        </row>
        <row r="785">
          <cell r="B785">
            <v>3017700</v>
          </cell>
          <cell r="C785" t="str">
            <v>APH Dlužné pohledávky-dopravní poj.</v>
          </cell>
          <cell r="D785">
            <v>3963218.47</v>
          </cell>
          <cell r="E785">
            <v>4519398.6399999997</v>
          </cell>
          <cell r="F785">
            <v>4648646.8499999996</v>
          </cell>
          <cell r="G785">
            <v>3987309.11</v>
          </cell>
        </row>
        <row r="786">
          <cell r="B786">
            <v>3017800</v>
          </cell>
          <cell r="C786" t="str">
            <v>APH Dlužné pohledávky-zemědělské poj.</v>
          </cell>
          <cell r="D786">
            <v>10532469.58</v>
          </cell>
          <cell r="E786">
            <v>10361708.74</v>
          </cell>
          <cell r="F786">
            <v>10006318.99</v>
          </cell>
          <cell r="G786">
            <v>9573421.5800000001</v>
          </cell>
        </row>
        <row r="787">
          <cell r="B787">
            <v>3017810</v>
          </cell>
          <cell r="C787" t="str">
            <v>Předpis poj.-plodiny-nové TIA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</row>
        <row r="788">
          <cell r="B788">
            <v>3017900</v>
          </cell>
          <cell r="C788" t="str">
            <v>APH Dlužné pohledávky-poj.úrazu</v>
          </cell>
          <cell r="D788">
            <v>160298.04999999999</v>
          </cell>
          <cell r="E788">
            <v>154560.59</v>
          </cell>
          <cell r="F788">
            <v>140051.46</v>
          </cell>
          <cell r="G788">
            <v>156180.79</v>
          </cell>
        </row>
        <row r="789">
          <cell r="B789">
            <v>3018100</v>
          </cell>
          <cell r="C789" t="str">
            <v>APH-dlužné pohl. ČPZ-ČP-výdaje</v>
          </cell>
          <cell r="D789">
            <v>11329.35</v>
          </cell>
          <cell r="E789">
            <v>6780.72</v>
          </cell>
          <cell r="F789">
            <v>5479.99</v>
          </cell>
          <cell r="G789">
            <v>8890.32</v>
          </cell>
        </row>
        <row r="790">
          <cell r="B790">
            <v>3018160</v>
          </cell>
          <cell r="C790" t="str">
            <v>Předpis pohled. ČPZ-ČP-výdaje</v>
          </cell>
          <cell r="D790">
            <v>390543.14</v>
          </cell>
          <cell r="E790">
            <v>390543.14</v>
          </cell>
          <cell r="F790">
            <v>390543.14</v>
          </cell>
          <cell r="G790">
            <v>390543.14</v>
          </cell>
        </row>
        <row r="791">
          <cell r="B791">
            <v>3018310</v>
          </cell>
          <cell r="C791" t="str">
            <v>KDP připojištění asistence ČP k životním</v>
          </cell>
          <cell r="D791"/>
          <cell r="E791">
            <v>443299</v>
          </cell>
          <cell r="F791">
            <v>589888</v>
          </cell>
          <cell r="G791">
            <v>386290</v>
          </cell>
        </row>
        <row r="792">
          <cell r="B792">
            <v>3018330</v>
          </cell>
          <cell r="C792" t="str">
            <v>Předpis pojistného UCB produkty běžně pl</v>
          </cell>
          <cell r="D792">
            <v>0</v>
          </cell>
          <cell r="E792">
            <v>853177.78</v>
          </cell>
          <cell r="F792">
            <v>1293792.45</v>
          </cell>
          <cell r="G792">
            <v>2044388.55</v>
          </cell>
        </row>
        <row r="793">
          <cell r="B793">
            <v>3018335</v>
          </cell>
          <cell r="C793" t="str">
            <v>Předpis pojistného UCB produkty jednor.p</v>
          </cell>
          <cell r="D793">
            <v>0</v>
          </cell>
          <cell r="E793">
            <v>983852.52</v>
          </cell>
          <cell r="F793">
            <v>795107.34</v>
          </cell>
          <cell r="G793">
            <v>179041.5</v>
          </cell>
        </row>
        <row r="794">
          <cell r="B794">
            <v>3018360</v>
          </cell>
          <cell r="C794" t="str">
            <v>Předpis pojistného UCB hypotéky běžně pl</v>
          </cell>
          <cell r="D794">
            <v>0</v>
          </cell>
          <cell r="E794">
            <v>351726.84</v>
          </cell>
          <cell r="F794">
            <v>322462.12</v>
          </cell>
          <cell r="G794">
            <v>312664.28000000003</v>
          </cell>
        </row>
        <row r="795">
          <cell r="B795">
            <v>3018365</v>
          </cell>
          <cell r="C795" t="str">
            <v>Předpis poj.UCBhypotéky a úvěry jednor.p</v>
          </cell>
          <cell r="D795">
            <v>0</v>
          </cell>
          <cell r="E795">
            <v>267726.46999999997</v>
          </cell>
          <cell r="F795">
            <v>68133.27</v>
          </cell>
          <cell r="G795">
            <v>8400.07</v>
          </cell>
        </row>
        <row r="796">
          <cell r="B796">
            <v>3018380</v>
          </cell>
          <cell r="C796" t="str">
            <v>Předpis pojistného FIO Pojištění bankov.</v>
          </cell>
          <cell r="D796">
            <v>0</v>
          </cell>
          <cell r="E796">
            <v>0</v>
          </cell>
          <cell r="F796">
            <v>0</v>
          </cell>
          <cell r="G796"/>
        </row>
        <row r="797">
          <cell r="B797">
            <v>3018450</v>
          </cell>
          <cell r="C797" t="str">
            <v>KDP ŽP předpis pojistného zdraví ČP</v>
          </cell>
          <cell r="D797">
            <v>1390</v>
          </cell>
          <cell r="E797">
            <v>13316783.9</v>
          </cell>
          <cell r="F797">
            <v>19621525.899999999</v>
          </cell>
          <cell r="G797">
            <v>15126597.199999999</v>
          </cell>
        </row>
        <row r="798">
          <cell r="B798">
            <v>3019016</v>
          </cell>
          <cell r="C798" t="str">
            <v>KDP úraz sjedn.se životem-předp.poj.</v>
          </cell>
          <cell r="D798">
            <v>143528292.72</v>
          </cell>
          <cell r="E798">
            <v>98911014.989999995</v>
          </cell>
          <cell r="F798">
            <v>133725614.98999999</v>
          </cell>
          <cell r="G798">
            <v>94635841.140000001</v>
          </cell>
        </row>
        <row r="799">
          <cell r="B799">
            <v>3019034</v>
          </cell>
          <cell r="C799" t="str">
            <v>KDP samostatný úraz-předp.poj.</v>
          </cell>
          <cell r="D799">
            <v>20040935</v>
          </cell>
          <cell r="E799">
            <v>13538301</v>
          </cell>
          <cell r="F799">
            <v>17892202</v>
          </cell>
          <cell r="G799">
            <v>12486328</v>
          </cell>
        </row>
        <row r="800">
          <cell r="B800">
            <v>3019310</v>
          </cell>
          <cell r="C800" t="str">
            <v>Úraz.připoj.(u ŽP)-běž.plac.-předp.poj.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</row>
        <row r="801">
          <cell r="B801">
            <v>3019325</v>
          </cell>
          <cell r="C801" t="str">
            <v>KDP připojištění poúrazová péče k životn</v>
          </cell>
          <cell r="D801"/>
          <cell r="E801">
            <v>110</v>
          </cell>
          <cell r="F801">
            <v>3070</v>
          </cell>
          <cell r="G801">
            <v>4530</v>
          </cell>
        </row>
        <row r="802">
          <cell r="B802">
            <v>3019999</v>
          </cell>
          <cell r="C802" t="str">
            <v>Přeúčt.záv.na MD 331 a  pohl.na D 301</v>
          </cell>
          <cell r="D802">
            <v>44234318.729999997</v>
          </cell>
          <cell r="E802">
            <v>0</v>
          </cell>
          <cell r="F802">
            <v>100377888.06999999</v>
          </cell>
          <cell r="G802">
            <v>0</v>
          </cell>
        </row>
        <row r="803">
          <cell r="B803">
            <v>3021000</v>
          </cell>
          <cell r="C803" t="str">
            <v>Pohledávky za jednateli</v>
          </cell>
          <cell r="D803">
            <v>38220072.979999997</v>
          </cell>
          <cell r="E803">
            <v>36290551.390000001</v>
          </cell>
          <cell r="F803">
            <v>35335020.030000001</v>
          </cell>
          <cell r="G803">
            <v>42023447.789999999</v>
          </cell>
        </row>
        <row r="804">
          <cell r="B804">
            <v>3022000</v>
          </cell>
          <cell r="C804" t="str">
            <v>Pohledávky za makléři</v>
          </cell>
          <cell r="D804">
            <v>8019517.9199999999</v>
          </cell>
          <cell r="E804">
            <v>7069103.2999999998</v>
          </cell>
          <cell r="F804">
            <v>72743.42</v>
          </cell>
          <cell r="G804">
            <v>232871.6</v>
          </cell>
        </row>
        <row r="805">
          <cell r="B805">
            <v>3022201</v>
          </cell>
          <cell r="C805" t="str">
            <v>Převod pohledávek-roční zúčtování</v>
          </cell>
          <cell r="D805"/>
          <cell r="E805">
            <v>0</v>
          </cell>
          <cell r="F805">
            <v>6522049.2400000002</v>
          </cell>
          <cell r="G805">
            <v>0</v>
          </cell>
        </row>
        <row r="806">
          <cell r="B806">
            <v>3024000</v>
          </cell>
          <cell r="C806" t="str">
            <v>Pohledávky za právnickými subjekty (orga</v>
          </cell>
          <cell r="D806">
            <v>14073649.050000001</v>
          </cell>
          <cell r="E806">
            <v>13343719.060000001</v>
          </cell>
          <cell r="F806">
            <v>29830738.84</v>
          </cell>
          <cell r="G806">
            <v>14240222.310000001</v>
          </cell>
        </row>
        <row r="807">
          <cell r="B807">
            <v>3024200</v>
          </cell>
          <cell r="C807" t="str">
            <v>Pohled.za provize,leasingové společnosti</v>
          </cell>
          <cell r="D807">
            <v>415</v>
          </cell>
          <cell r="E807">
            <v>6615</v>
          </cell>
          <cell r="F807">
            <v>0</v>
          </cell>
          <cell r="G807">
            <v>147</v>
          </cell>
        </row>
        <row r="808">
          <cell r="B808">
            <v>3024500</v>
          </cell>
          <cell r="C808" t="str">
            <v>Pohledávky za ČPD</v>
          </cell>
          <cell r="D808"/>
          <cell r="E808">
            <v>0</v>
          </cell>
          <cell r="F808">
            <v>20000000</v>
          </cell>
          <cell r="G808">
            <v>0</v>
          </cell>
        </row>
        <row r="809">
          <cell r="B809">
            <v>3026610</v>
          </cell>
          <cell r="C809" t="str">
            <v>Pohledávky za získateli - OCZP</v>
          </cell>
          <cell r="D809">
            <v>2762446.77</v>
          </cell>
          <cell r="E809">
            <v>2755490.48</v>
          </cell>
          <cell r="F809">
            <v>2786815.84</v>
          </cell>
          <cell r="G809">
            <v>2776741.72</v>
          </cell>
        </row>
        <row r="810">
          <cell r="B810">
            <v>3027300</v>
          </cell>
          <cell r="C810" t="str">
            <v>Pohledávky za získateli - Třetí strany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</row>
        <row r="811">
          <cell r="B811">
            <v>3030100</v>
          </cell>
          <cell r="C811" t="str">
            <v>Aktivní zajištění VR-statut.snížení</v>
          </cell>
          <cell r="D811">
            <v>-42256406.329999998</v>
          </cell>
          <cell r="E811">
            <v>-92155032.290000007</v>
          </cell>
          <cell r="F811">
            <v>-46640045.18</v>
          </cell>
          <cell r="G811">
            <v>-80741275.290000007</v>
          </cell>
        </row>
        <row r="812">
          <cell r="B812">
            <v>3030980</v>
          </cell>
          <cell r="C812" t="str">
            <v>ZJ pohledávky mezikonto</v>
          </cell>
          <cell r="D812"/>
          <cell r="E812">
            <v>0</v>
          </cell>
          <cell r="F812">
            <v>0</v>
          </cell>
          <cell r="G812"/>
        </row>
        <row r="813">
          <cell r="B813">
            <v>3031100</v>
          </cell>
          <cell r="C813" t="str">
            <v>Pohledávky-zajistitelé A (od 1.7.98)</v>
          </cell>
          <cell r="D813">
            <v>61069212.530000001</v>
          </cell>
          <cell r="E813">
            <v>82285831.030000001</v>
          </cell>
          <cell r="F813">
            <v>50847336.020000003</v>
          </cell>
          <cell r="G813">
            <v>42109836.479999997</v>
          </cell>
        </row>
        <row r="814">
          <cell r="B814">
            <v>3031200</v>
          </cell>
          <cell r="C814" t="str">
            <v>MET odevzd. zaj. - pohledávky</v>
          </cell>
          <cell r="D814">
            <v>577045478.16999996</v>
          </cell>
          <cell r="E814">
            <v>404521215.81</v>
          </cell>
          <cell r="F814">
            <v>448229244.82999998</v>
          </cell>
          <cell r="G814">
            <v>414811071.26999998</v>
          </cell>
        </row>
        <row r="815">
          <cell r="B815">
            <v>3031220</v>
          </cell>
          <cell r="C815" t="str">
            <v>ČPZ-Pohl.při operacích zaj.GPRE komutace</v>
          </cell>
          <cell r="D815"/>
          <cell r="E815"/>
          <cell r="F815"/>
          <cell r="G815">
            <v>0</v>
          </cell>
        </row>
        <row r="816">
          <cell r="B816">
            <v>3031240</v>
          </cell>
          <cell r="C816" t="str">
            <v>ČPZ-Pohl.při operacích zaj.GPRE Bulharsk</v>
          </cell>
          <cell r="D816"/>
          <cell r="E816"/>
          <cell r="F816"/>
          <cell r="G816">
            <v>0</v>
          </cell>
        </row>
        <row r="817">
          <cell r="B817">
            <v>3031300</v>
          </cell>
          <cell r="C817" t="str">
            <v>ŽP pohledávky-zajistitelé-odevzd.zaj.</v>
          </cell>
          <cell r="D817">
            <v>5461934.5300000003</v>
          </cell>
          <cell r="E817">
            <v>15287919.27</v>
          </cell>
          <cell r="F817">
            <v>24327476.859999999</v>
          </cell>
          <cell r="G817">
            <v>8208305.2999999998</v>
          </cell>
        </row>
        <row r="818">
          <cell r="B818">
            <v>3031301</v>
          </cell>
          <cell r="C818" t="str">
            <v>Odevzd.zaj._pohledávky_UCB - život</v>
          </cell>
          <cell r="D818">
            <v>10071184.060000001</v>
          </cell>
          <cell r="E818">
            <v>6554116.7699999996</v>
          </cell>
          <cell r="F818">
            <v>7334853.4100000001</v>
          </cell>
          <cell r="G818">
            <v>4204848.58</v>
          </cell>
        </row>
        <row r="819">
          <cell r="B819">
            <v>3031400</v>
          </cell>
          <cell r="C819" t="str">
            <v>Pohled.za zajistiteli-KČJP (odevzdané za</v>
          </cell>
          <cell r="D819">
            <v>11601419.300000001</v>
          </cell>
          <cell r="E819">
            <v>5085862.78</v>
          </cell>
          <cell r="F819">
            <v>10140198.77</v>
          </cell>
          <cell r="G819">
            <v>7321762.9100000001</v>
          </cell>
        </row>
        <row r="820">
          <cell r="B820">
            <v>3031405</v>
          </cell>
          <cell r="C820" t="str">
            <v>Pohledávky za KČJP</v>
          </cell>
          <cell r="D820"/>
          <cell r="E820">
            <v>0</v>
          </cell>
          <cell r="F820">
            <v>0</v>
          </cell>
          <cell r="G820"/>
        </row>
        <row r="821">
          <cell r="B821">
            <v>3031505</v>
          </cell>
          <cell r="C821" t="str">
            <v>Pohled.za zajistiteli-KČJP (převzaté zaj</v>
          </cell>
          <cell r="D821">
            <v>97207825.829999998</v>
          </cell>
          <cell r="E821">
            <v>93465927.590000004</v>
          </cell>
          <cell r="F821">
            <v>104066462.42</v>
          </cell>
          <cell r="G821">
            <v>101245421.61</v>
          </cell>
        </row>
        <row r="822">
          <cell r="B822">
            <v>3032300</v>
          </cell>
          <cell r="C822" t="str">
            <v>MET převz.zaj. pohledávky</v>
          </cell>
          <cell r="D822">
            <v>42756453.869999997</v>
          </cell>
          <cell r="E822">
            <v>31395380.82</v>
          </cell>
          <cell r="F822">
            <v>46350505.729999997</v>
          </cell>
          <cell r="G822">
            <v>33491591.34</v>
          </cell>
        </row>
        <row r="823">
          <cell r="B823">
            <v>3033100</v>
          </cell>
          <cell r="C823" t="str">
            <v>Pohledávky-zajistníci B (od 1.7.98)</v>
          </cell>
          <cell r="D823">
            <v>1728823.31</v>
          </cell>
          <cell r="E823">
            <v>63471953.969999999</v>
          </cell>
          <cell r="F823">
            <v>31510697.760000002</v>
          </cell>
          <cell r="G823">
            <v>6474516.7199999997</v>
          </cell>
        </row>
        <row r="824">
          <cell r="B824">
            <v>3033120</v>
          </cell>
          <cell r="C824" t="str">
            <v>Pohledávky zajistitelé - převzaté zaj.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</row>
        <row r="825">
          <cell r="B825">
            <v>3033300</v>
          </cell>
          <cell r="C825" t="str">
            <v>ŽP pohledávky-zajistníci-převz.zaj.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</row>
        <row r="826">
          <cell r="B826">
            <v>3034000</v>
          </cell>
          <cell r="C826" t="str">
            <v>Pohledávky na zaj.sm.-pasivní zaj.</v>
          </cell>
          <cell r="D826">
            <v>6546163.5599999996</v>
          </cell>
          <cell r="E826">
            <v>21412572.239999998</v>
          </cell>
          <cell r="F826">
            <v>11056208.51</v>
          </cell>
          <cell r="G826">
            <v>15193167.09</v>
          </cell>
        </row>
        <row r="827">
          <cell r="B827">
            <v>3034001</v>
          </cell>
          <cell r="C827" t="str">
            <v>Pohledávky na zaj.sm.-PU-pasivní zaj.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</row>
        <row r="828">
          <cell r="B828">
            <v>3034002</v>
          </cell>
          <cell r="C828" t="str">
            <v>Pohledávky v CZK z operací VR-pas.zaj.-T</v>
          </cell>
          <cell r="D828">
            <v>-122048245</v>
          </cell>
          <cell r="E828">
            <v>-108089031</v>
          </cell>
          <cell r="F828">
            <v>-223071546</v>
          </cell>
          <cell r="G828">
            <v>-261672214</v>
          </cell>
        </row>
        <row r="829">
          <cell r="B829">
            <v>3034003</v>
          </cell>
          <cell r="C829" t="str">
            <v>Pohledávky v CM z operací VR-pas.zaj.-TI</v>
          </cell>
          <cell r="D829">
            <v>2531702.15</v>
          </cell>
          <cell r="E829">
            <v>1034717.85</v>
          </cell>
          <cell r="F829">
            <v>1108839.72</v>
          </cell>
          <cell r="G829">
            <v>2294978.35</v>
          </cell>
        </row>
        <row r="830">
          <cell r="B830">
            <v>3034004</v>
          </cell>
          <cell r="C830" t="str">
            <v>Pohledávky na zaj.sm.-PU-pas.zaj.-dílčí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</row>
        <row r="831">
          <cell r="B831">
            <v>3034005</v>
          </cell>
          <cell r="C831" t="str">
            <v>Pohl. v CZK z operací VR-pas.zaj.-TIA -</v>
          </cell>
          <cell r="D831">
            <v>257001972</v>
          </cell>
          <cell r="E831">
            <v>409694286</v>
          </cell>
          <cell r="F831">
            <v>388763525</v>
          </cell>
          <cell r="G831">
            <v>424261374</v>
          </cell>
        </row>
        <row r="832">
          <cell r="B832">
            <v>3034006</v>
          </cell>
          <cell r="C832" t="str">
            <v>Pohl. v CM z operací VR-pas.zaj.-TIA - d</v>
          </cell>
          <cell r="D832">
            <v>437304.92</v>
          </cell>
          <cell r="E832">
            <v>5265858.63</v>
          </cell>
          <cell r="F832">
            <v>6799124.0099999998</v>
          </cell>
          <cell r="G832">
            <v>9037552.6699999999</v>
          </cell>
        </row>
        <row r="833">
          <cell r="B833">
            <v>3034030</v>
          </cell>
          <cell r="C833" t="str">
            <v>Pohledávky z operací VR-aktivní zaj.</v>
          </cell>
          <cell r="D833">
            <v>89346118.120000005</v>
          </cell>
          <cell r="E833">
            <v>131853070.40000001</v>
          </cell>
          <cell r="F833">
            <v>78665736.159999996</v>
          </cell>
          <cell r="G833">
            <v>134851208.34</v>
          </cell>
        </row>
        <row r="834">
          <cell r="B834">
            <v>3034040</v>
          </cell>
          <cell r="C834" t="str">
            <v>Vratky PU - postihy - aktivní zajištění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</row>
        <row r="835">
          <cell r="B835">
            <v>3035100</v>
          </cell>
          <cell r="C835" t="str">
            <v>Ost.pohl.ze zajiš. - přepočty cizích měn</v>
          </cell>
          <cell r="D835">
            <v>0</v>
          </cell>
          <cell r="E835">
            <v>-19168650.510000002</v>
          </cell>
          <cell r="F835">
            <v>0</v>
          </cell>
          <cell r="G835">
            <v>-1660195.71</v>
          </cell>
        </row>
        <row r="836">
          <cell r="B836">
            <v>3035300</v>
          </cell>
          <cell r="C836" t="str">
            <v>Ost.pohl.-KČJP-přepočty cizích měn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</row>
        <row r="837">
          <cell r="B837">
            <v>3035400</v>
          </cell>
          <cell r="C837" t="str">
            <v>MET ostatní pohledávky ze zajištění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</row>
        <row r="838">
          <cell r="B838">
            <v>3035500</v>
          </cell>
          <cell r="C838" t="str">
            <v>ŽP ost.pohl. ze zajištění - přepočty CM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</row>
        <row r="839">
          <cell r="B839">
            <v>3035600</v>
          </cell>
          <cell r="C839" t="str">
            <v>Odevzd.zaj. neumístěné_platbyGPRe. UCB -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</row>
        <row r="840">
          <cell r="B840">
            <v>3036000</v>
          </cell>
          <cell r="C840" t="str">
            <v>Pohl.-aktivní zaj.-ČP Slovensko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</row>
        <row r="841">
          <cell r="B841">
            <v>3036610</v>
          </cell>
          <cell r="C841" t="str">
            <v>Pohl.ze zajištění-osoby s rozhod.vlivem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</row>
        <row r="842">
          <cell r="B842">
            <v>3036630</v>
          </cell>
          <cell r="C842" t="str">
            <v>Aktivní zaj.pohled. - Generali TUSA</v>
          </cell>
          <cell r="D842">
            <v>126011340.51000001</v>
          </cell>
          <cell r="E842">
            <v>0</v>
          </cell>
          <cell r="F842">
            <v>12460644.189999999</v>
          </cell>
          <cell r="G842">
            <v>0</v>
          </cell>
        </row>
        <row r="843">
          <cell r="B843">
            <v>3036631</v>
          </cell>
          <cell r="C843" t="str">
            <v>Akt. zaj. pohl. Generali Ukrajina</v>
          </cell>
          <cell r="D843">
            <v>804106.04</v>
          </cell>
          <cell r="E843">
            <v>804106.04</v>
          </cell>
          <cell r="F843">
            <v>804106.04</v>
          </cell>
          <cell r="G843">
            <v>804106.04</v>
          </cell>
        </row>
        <row r="844">
          <cell r="B844">
            <v>3036633</v>
          </cell>
          <cell r="C844" t="str">
            <v>Akt. zaj. pohl. Ass. Generali (Bulharsko</v>
          </cell>
          <cell r="D844">
            <v>42316.54</v>
          </cell>
          <cell r="E844">
            <v>43842.37</v>
          </cell>
          <cell r="F844">
            <v>0</v>
          </cell>
          <cell r="G844">
            <v>30551.16</v>
          </cell>
        </row>
        <row r="845">
          <cell r="B845">
            <v>3036634</v>
          </cell>
          <cell r="C845" t="str">
            <v>Akt.zaj.pohl.fakulty Rusko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</row>
        <row r="846">
          <cell r="B846">
            <v>3037000</v>
          </cell>
          <cell r="C846" t="str">
            <v>Pohledávky-odevzdané zajištění-ČP RE</v>
          </cell>
          <cell r="D846">
            <v>1270134043.4400001</v>
          </cell>
          <cell r="E846">
            <v>3720442335.5799999</v>
          </cell>
          <cell r="F846">
            <v>1797117679.5899999</v>
          </cell>
          <cell r="G846">
            <v>1826358681.46</v>
          </cell>
        </row>
        <row r="847">
          <cell r="B847">
            <v>3037001</v>
          </cell>
          <cell r="C847" t="str">
            <v>Pohledávky-odevzdané zajištění-život-ČP</v>
          </cell>
          <cell r="D847">
            <v>177359168.34999999</v>
          </cell>
          <cell r="E847">
            <v>408115804.80000001</v>
          </cell>
          <cell r="F847">
            <v>201753163.59</v>
          </cell>
          <cell r="G847">
            <v>207085281.91</v>
          </cell>
        </row>
        <row r="848">
          <cell r="B848">
            <v>3081000</v>
          </cell>
          <cell r="C848" t="str">
            <v>Pohledávky za neoprávněná pojistná plněn</v>
          </cell>
          <cell r="D848">
            <v>11318369</v>
          </cell>
          <cell r="E848">
            <v>14144588.77</v>
          </cell>
          <cell r="F848">
            <v>17997223.949999999</v>
          </cell>
          <cell r="G848">
            <v>16635655.890000001</v>
          </cell>
        </row>
        <row r="849">
          <cell r="B849">
            <v>3081001</v>
          </cell>
          <cell r="C849" t="str">
            <v>Proama-Ostatní pohledávky-pohledávky od</v>
          </cell>
          <cell r="D849">
            <v>122668.22</v>
          </cell>
          <cell r="E849">
            <v>122668.22</v>
          </cell>
          <cell r="F849">
            <v>0</v>
          </cell>
          <cell r="G849"/>
        </row>
        <row r="850">
          <cell r="B850">
            <v>3081004</v>
          </cell>
          <cell r="C850" t="str">
            <v>Živ.produkt KDP-ost.pohl.</v>
          </cell>
          <cell r="D850">
            <v>5580</v>
          </cell>
          <cell r="E850">
            <v>0</v>
          </cell>
          <cell r="F850">
            <v>0</v>
          </cell>
          <cell r="G850">
            <v>0</v>
          </cell>
        </row>
        <row r="851">
          <cell r="B851">
            <v>3081400</v>
          </cell>
          <cell r="C851" t="str">
            <v>Vrácené náhrady PU placené bankou-akt.za</v>
          </cell>
          <cell r="D851">
            <v>2995</v>
          </cell>
          <cell r="E851">
            <v>2677</v>
          </cell>
          <cell r="F851">
            <v>2677</v>
          </cell>
          <cell r="G851">
            <v>2540</v>
          </cell>
        </row>
        <row r="852">
          <cell r="B852">
            <v>3081401</v>
          </cell>
          <cell r="C852" t="str">
            <v>Vrácené náhrady PU placené bankou - akt.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</row>
        <row r="853">
          <cell r="B853">
            <v>3081500</v>
          </cell>
          <cell r="C853" t="str">
            <v>Vrácené náhrady PU placené bankou</v>
          </cell>
          <cell r="D853">
            <v>111731651.31999999</v>
          </cell>
          <cell r="E853">
            <v>109212381.76000001</v>
          </cell>
          <cell r="F853">
            <v>107878407</v>
          </cell>
          <cell r="G853">
            <v>108895157.89</v>
          </cell>
        </row>
        <row r="854">
          <cell r="B854">
            <v>3081600</v>
          </cell>
          <cell r="C854" t="str">
            <v>Vrácené náhrady PU placené bankou-cizí m</v>
          </cell>
          <cell r="D854">
            <v>868871.59</v>
          </cell>
          <cell r="E854">
            <v>864553.95</v>
          </cell>
          <cell r="F854">
            <v>924031.03</v>
          </cell>
          <cell r="G854">
            <v>0</v>
          </cell>
        </row>
        <row r="855">
          <cell r="B855">
            <v>3081700</v>
          </cell>
          <cell r="C855" t="str">
            <v>Pohledávky ze soupojištění-velká rizika</v>
          </cell>
          <cell r="D855">
            <v>30975872</v>
          </cell>
          <cell r="E855">
            <v>28977915</v>
          </cell>
          <cell r="F855">
            <v>22204869</v>
          </cell>
          <cell r="G855">
            <v>27683612</v>
          </cell>
        </row>
        <row r="856">
          <cell r="B856">
            <v>3081800</v>
          </cell>
          <cell r="C856" t="str">
            <v>Pohledávky ze soupojištění-velká rizika-</v>
          </cell>
          <cell r="D856">
            <v>68998.12</v>
          </cell>
          <cell r="E856">
            <v>100861.73</v>
          </cell>
          <cell r="F856">
            <v>36291.11</v>
          </cell>
          <cell r="G856">
            <v>1136377.27</v>
          </cell>
        </row>
        <row r="857">
          <cell r="B857">
            <v>3082000</v>
          </cell>
          <cell r="C857" t="str">
            <v>Pohledávky za vypl.PU ke sml.MPSV ČR</v>
          </cell>
          <cell r="D857">
            <v>0</v>
          </cell>
          <cell r="E857">
            <v>2508476.6800000002</v>
          </cell>
          <cell r="F857">
            <v>0</v>
          </cell>
          <cell r="G857">
            <v>2617660.73</v>
          </cell>
        </row>
        <row r="858">
          <cell r="B858">
            <v>3082100</v>
          </cell>
          <cell r="C858" t="str">
            <v>Pohl.z přímého poj.a zaj.vůči ČKP-36</v>
          </cell>
          <cell r="D858">
            <v>1310280.17</v>
          </cell>
          <cell r="E858">
            <v>4872130.32</v>
          </cell>
          <cell r="F858">
            <v>5483925.3200000003</v>
          </cell>
          <cell r="G858">
            <v>8256395.0199999996</v>
          </cell>
        </row>
        <row r="859">
          <cell r="B859">
            <v>3082110</v>
          </cell>
          <cell r="C859" t="str">
            <v>Pohl.z přímého poj.a zaj.vůči MF-SP 400</v>
          </cell>
          <cell r="D859">
            <v>2039790</v>
          </cell>
          <cell r="E859">
            <v>2039790</v>
          </cell>
          <cell r="F859">
            <v>2500658.7000000002</v>
          </cell>
          <cell r="G859">
            <v>2500658.7000000002</v>
          </cell>
        </row>
        <row r="860">
          <cell r="B860">
            <v>3082111</v>
          </cell>
          <cell r="C860" t="str">
            <v>Pohl.z přímého poj.a zaj.vůči ČKP-SP 401</v>
          </cell>
          <cell r="D860">
            <v>207650.66</v>
          </cell>
          <cell r="E860">
            <v>247158.66</v>
          </cell>
          <cell r="F860">
            <v>534205.65</v>
          </cell>
          <cell r="G860">
            <v>560999.65</v>
          </cell>
        </row>
        <row r="861">
          <cell r="B861">
            <v>3082112</v>
          </cell>
          <cell r="C861" t="str">
            <v>Pohl.z přímého poj.a zaj.vůči zahr.poj.-</v>
          </cell>
          <cell r="D861">
            <v>11427886.08</v>
          </cell>
          <cell r="E861">
            <v>13449236.380000001</v>
          </cell>
          <cell r="F861">
            <v>6451135</v>
          </cell>
          <cell r="G861">
            <v>5014789.4000000004</v>
          </cell>
        </row>
        <row r="862">
          <cell r="B862">
            <v>3082113</v>
          </cell>
          <cell r="C862" t="str">
            <v>Pohl.vůči zahr.poj.-ČP škodním zástupcem</v>
          </cell>
          <cell r="D862">
            <v>1244664.92</v>
          </cell>
          <cell r="E862">
            <v>1257708.1000000001</v>
          </cell>
          <cell r="F862">
            <v>2623315.6</v>
          </cell>
          <cell r="G862">
            <v>1579141.43</v>
          </cell>
        </row>
        <row r="863">
          <cell r="B863">
            <v>3082121</v>
          </cell>
          <cell r="C863" t="str">
            <v>APH Pohl.z přímého poj.a zaj.vůči ČKP-SP</v>
          </cell>
          <cell r="D863">
            <v>3103688.15</v>
          </cell>
          <cell r="E863">
            <v>2564266.15</v>
          </cell>
          <cell r="F863">
            <v>3181884.33</v>
          </cell>
          <cell r="G863">
            <v>2350420.65</v>
          </cell>
        </row>
        <row r="864">
          <cell r="B864">
            <v>3082122</v>
          </cell>
          <cell r="C864" t="str">
            <v>APH Pohl.z přímého poj.a zaj.vůči zahr.p</v>
          </cell>
          <cell r="D864">
            <v>32771873.52</v>
          </cell>
          <cell r="E864">
            <v>36680778.140000001</v>
          </cell>
          <cell r="F864">
            <v>27609665.199999999</v>
          </cell>
          <cell r="G864">
            <v>20862156.66</v>
          </cell>
        </row>
        <row r="865">
          <cell r="B865">
            <v>3082123</v>
          </cell>
          <cell r="C865" t="str">
            <v>APH Pohl.vůči zahr.poj.-ČP škodní zástup</v>
          </cell>
          <cell r="D865">
            <v>7566729.7400000002</v>
          </cell>
          <cell r="E865">
            <v>5525875.4500000002</v>
          </cell>
          <cell r="F865">
            <v>8998769.0700000003</v>
          </cell>
          <cell r="G865">
            <v>5626185.5099999998</v>
          </cell>
        </row>
        <row r="866">
          <cell r="B866">
            <v>3083000</v>
          </cell>
          <cell r="C866" t="str">
            <v>Úhrady PU ručním způsobem - OCZP</v>
          </cell>
          <cell r="D866">
            <v>3782</v>
          </cell>
          <cell r="E866">
            <v>32</v>
          </cell>
          <cell r="F866">
            <v>0</v>
          </cell>
          <cell r="G866">
            <v>19159</v>
          </cell>
        </row>
        <row r="867">
          <cell r="B867">
            <v>3084000</v>
          </cell>
          <cell r="C867" t="str">
            <v>Pohledávky za 2x vyplacenou PU</v>
          </cell>
          <cell r="D867">
            <v>596550</v>
          </cell>
          <cell r="E867">
            <v>596550</v>
          </cell>
          <cell r="F867">
            <v>596550</v>
          </cell>
          <cell r="G867">
            <v>137362</v>
          </cell>
        </row>
        <row r="868">
          <cell r="B868">
            <v>3087000</v>
          </cell>
          <cell r="C868" t="str">
            <v>APH Platby na příslušenství-CZK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</row>
        <row r="869">
          <cell r="B869">
            <v>3087002</v>
          </cell>
          <cell r="C869" t="str">
            <v>Platby na postižní pohledávky-CZK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</row>
        <row r="870">
          <cell r="B870">
            <v>3087004</v>
          </cell>
          <cell r="C870" t="str">
            <v>Platby na poplatky k refundacím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</row>
        <row r="871">
          <cell r="B871">
            <v>3087006</v>
          </cell>
          <cell r="C871" t="str">
            <v>APH Platby na příslušenství-adv.kancelář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</row>
        <row r="872">
          <cell r="B872">
            <v>3087310</v>
          </cell>
          <cell r="C872" t="str">
            <v>Poplatky ze smluv v KDP</v>
          </cell>
          <cell r="D872">
            <v>1830</v>
          </cell>
          <cell r="E872">
            <v>2987</v>
          </cell>
          <cell r="F872">
            <v>2018</v>
          </cell>
          <cell r="G872">
            <v>1312</v>
          </cell>
        </row>
        <row r="873">
          <cell r="B873">
            <v>3087460</v>
          </cell>
          <cell r="C873" t="str">
            <v>Pohledávky za ost.pojišťovnami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</row>
        <row r="874">
          <cell r="B874">
            <v>3087470</v>
          </cell>
          <cell r="C874" t="str">
            <v>Pohledávky u pojišťoven západních zemí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</row>
        <row r="875">
          <cell r="B875">
            <v>3087692</v>
          </cell>
          <cell r="C875" t="str">
            <v>Pohledávka z přímého poj. vůči EA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</row>
        <row r="876">
          <cell r="B876">
            <v>3087694</v>
          </cell>
          <cell r="C876" t="str">
            <v>Pohledávka z provizí EA</v>
          </cell>
          <cell r="D876"/>
          <cell r="E876">
            <v>0</v>
          </cell>
          <cell r="F876">
            <v>0</v>
          </cell>
          <cell r="G876">
            <v>0</v>
          </cell>
        </row>
        <row r="877">
          <cell r="B877">
            <v>3088330</v>
          </cell>
          <cell r="C877" t="str">
            <v>Pohledávky z předpisu pojistného za ČPZ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</row>
        <row r="878">
          <cell r="B878">
            <v>3088333</v>
          </cell>
          <cell r="C878" t="str">
            <v>Předpis poplatku za správu pojištění UCB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</row>
        <row r="879">
          <cell r="B879">
            <v>3088334</v>
          </cell>
          <cell r="C879" t="str">
            <v>Pohl.z předpisu poplatku za správu pojiš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</row>
        <row r="880">
          <cell r="B880">
            <v>3088360</v>
          </cell>
          <cell r="C880" t="str">
            <v>Pohledávky z předpisu pojistného za ČPZ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</row>
        <row r="881">
          <cell r="B881">
            <v>3088362</v>
          </cell>
          <cell r="C881" t="str">
            <v>Pohledávky z vrácených vypl.poj.plnění z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</row>
        <row r="882">
          <cell r="B882">
            <v>3088363</v>
          </cell>
          <cell r="C882" t="str">
            <v>Předpis poplatku za správu pojištění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</row>
        <row r="883">
          <cell r="B883">
            <v>3088364</v>
          </cell>
          <cell r="C883" t="str">
            <v>Pohledávky z předpisu poplatku za správu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</row>
        <row r="884">
          <cell r="B884">
            <v>3088380</v>
          </cell>
          <cell r="C884" t="str">
            <v>Pohledávky z předpisu pojistného za ČPZ</v>
          </cell>
          <cell r="D884">
            <v>0</v>
          </cell>
          <cell r="E884">
            <v>598567.56999999995</v>
          </cell>
          <cell r="F884">
            <v>0</v>
          </cell>
          <cell r="G884">
            <v>0</v>
          </cell>
        </row>
        <row r="885">
          <cell r="B885">
            <v>3088390</v>
          </cell>
          <cell r="C885" t="str">
            <v>Záv.vůči soupojistiteli-vratky outsource</v>
          </cell>
          <cell r="D885">
            <v>4499976.46</v>
          </cell>
          <cell r="E885">
            <v>2352433.9500000002</v>
          </cell>
          <cell r="F885">
            <v>3031336.57</v>
          </cell>
          <cell r="G885">
            <v>6879480.9299999997</v>
          </cell>
        </row>
        <row r="886">
          <cell r="B886">
            <v>3088391</v>
          </cell>
          <cell r="C886" t="str">
            <v>Podíl soupojistitele na vypl.p.plnění-ou</v>
          </cell>
          <cell r="D886"/>
          <cell r="E886">
            <v>0</v>
          </cell>
          <cell r="F886">
            <v>0</v>
          </cell>
          <cell r="G886">
            <v>748667.2</v>
          </cell>
        </row>
        <row r="887">
          <cell r="B887">
            <v>3088393</v>
          </cell>
          <cell r="C887" t="str">
            <v>Pohl.ze slev a provizí za soupojistitele</v>
          </cell>
          <cell r="D887">
            <v>-1782903.52</v>
          </cell>
          <cell r="E887">
            <v>-666994.31999999995</v>
          </cell>
          <cell r="F887">
            <v>-1815367.94</v>
          </cell>
          <cell r="G887">
            <v>-4164358.72</v>
          </cell>
        </row>
        <row r="888">
          <cell r="B888">
            <v>3088395</v>
          </cell>
          <cell r="C888" t="str">
            <v>Prodíl soupojistitele na marketingové bo</v>
          </cell>
          <cell r="D888">
            <v>0</v>
          </cell>
          <cell r="E888"/>
          <cell r="F888"/>
          <cell r="G888"/>
        </row>
        <row r="889">
          <cell r="B889">
            <v>3088396</v>
          </cell>
          <cell r="C889" t="str">
            <v>Podíl soupojistitele na vypl.p.plnění-ou</v>
          </cell>
          <cell r="D889">
            <v>619098.4</v>
          </cell>
          <cell r="E889">
            <v>2326010.4</v>
          </cell>
          <cell r="F889">
            <v>2314653.6</v>
          </cell>
          <cell r="G889">
            <v>3848492.8</v>
          </cell>
        </row>
        <row r="890">
          <cell r="B890">
            <v>3088397</v>
          </cell>
          <cell r="C890" t="str">
            <v>Pohledávky za soupojistitelem - správní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</row>
        <row r="891">
          <cell r="B891">
            <v>3089000</v>
          </cell>
          <cell r="C891" t="str">
            <v>Ostatní pohledávky</v>
          </cell>
          <cell r="D891">
            <v>3190850.6</v>
          </cell>
          <cell r="E891">
            <v>4252850.5999999996</v>
          </cell>
          <cell r="F891">
            <v>2752850.6</v>
          </cell>
          <cell r="G891">
            <v>7276650.5999999996</v>
          </cell>
        </row>
        <row r="892">
          <cell r="B892">
            <v>3089800</v>
          </cell>
          <cell r="C892" t="str">
            <v>Pohledávky za výnosy z přísl.pohledávek</v>
          </cell>
          <cell r="D892">
            <v>75602064.579999998</v>
          </cell>
          <cell r="E892">
            <v>75602064.579999998</v>
          </cell>
          <cell r="F892">
            <v>75602064.579999998</v>
          </cell>
          <cell r="G892">
            <v>75602064.579999998</v>
          </cell>
        </row>
        <row r="893">
          <cell r="B893">
            <v>3090001</v>
          </cell>
          <cell r="C893" t="str">
            <v>APH-opravné položky obč.poj.staveb</v>
          </cell>
          <cell r="D893">
            <v>-648.5</v>
          </cell>
          <cell r="E893">
            <v>-648.5</v>
          </cell>
          <cell r="F893">
            <v>-648.5</v>
          </cell>
          <cell r="G893">
            <v>-468</v>
          </cell>
        </row>
        <row r="894">
          <cell r="B894">
            <v>3090002</v>
          </cell>
          <cell r="C894" t="str">
            <v>APH-opravné položky obč.poj.havárie</v>
          </cell>
          <cell r="D894">
            <v>-4216</v>
          </cell>
          <cell r="E894">
            <v>-4216</v>
          </cell>
          <cell r="F894">
            <v>-4216</v>
          </cell>
          <cell r="G894">
            <v>-4216</v>
          </cell>
        </row>
        <row r="895">
          <cell r="B895">
            <v>3090005</v>
          </cell>
          <cell r="C895" t="str">
            <v>APH-opravné položky poj.staveb</v>
          </cell>
          <cell r="D895">
            <v>-22405.43</v>
          </cell>
          <cell r="E895">
            <v>-20236.96</v>
          </cell>
          <cell r="F895">
            <v>-17259.28</v>
          </cell>
          <cell r="G895">
            <v>-16269</v>
          </cell>
        </row>
        <row r="896">
          <cell r="B896">
            <v>3090045</v>
          </cell>
          <cell r="C896" t="str">
            <v>APH-opravné položky obč.poj.domácnosti</v>
          </cell>
          <cell r="D896">
            <v>-10744.12</v>
          </cell>
          <cell r="E896">
            <v>-10392.120000000001</v>
          </cell>
          <cell r="F896">
            <v>-10392.120000000001</v>
          </cell>
          <cell r="G896">
            <v>-10392.120000000001</v>
          </cell>
        </row>
        <row r="897">
          <cell r="B897">
            <v>3090046</v>
          </cell>
          <cell r="C897" t="str">
            <v>APH-opravné položky ost.obč.smluv.odp.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</row>
        <row r="898">
          <cell r="B898">
            <v>3090049</v>
          </cell>
          <cell r="C898" t="str">
            <v>APH-opravné položky ostatní maj.poj.obč.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</row>
        <row r="899">
          <cell r="B899">
            <v>3090186</v>
          </cell>
          <cell r="C899" t="str">
            <v>APH-opravné položky poj.odpovědnosti dro</v>
          </cell>
          <cell r="D899">
            <v>-8568</v>
          </cell>
          <cell r="E899">
            <v>-6372</v>
          </cell>
          <cell r="F899">
            <v>-6372</v>
          </cell>
          <cell r="G899">
            <v>-6372</v>
          </cell>
        </row>
        <row r="900">
          <cell r="B900">
            <v>3090286</v>
          </cell>
          <cell r="C900" t="str">
            <v>APH-opravné položky poj. majetku drob.po</v>
          </cell>
          <cell r="D900">
            <v>-27674</v>
          </cell>
          <cell r="E900">
            <v>-27674</v>
          </cell>
          <cell r="F900">
            <v>-15409</v>
          </cell>
          <cell r="G900">
            <v>-15409</v>
          </cell>
        </row>
        <row r="901">
          <cell r="B901">
            <v>3090399</v>
          </cell>
          <cell r="C901" t="str">
            <v>APH-opravné položky POV</v>
          </cell>
          <cell r="D901">
            <v>-19596907.059999999</v>
          </cell>
          <cell r="E901">
            <v>-18836476.539999999</v>
          </cell>
          <cell r="F901">
            <v>-17337787.84</v>
          </cell>
          <cell r="G901">
            <v>-17094681.68</v>
          </cell>
        </row>
        <row r="902">
          <cell r="B902">
            <v>3090450</v>
          </cell>
          <cell r="C902" t="str">
            <v>APH-opravné položky obč.poj.souboru mov.</v>
          </cell>
          <cell r="D902">
            <v>-3058</v>
          </cell>
          <cell r="E902">
            <v>-3058</v>
          </cell>
          <cell r="F902">
            <v>-3058</v>
          </cell>
          <cell r="G902">
            <v>-1075</v>
          </cell>
        </row>
        <row r="903">
          <cell r="B903">
            <v>3090798</v>
          </cell>
          <cell r="C903" t="str">
            <v>APH-opravné položky havarie 2000 bezbonu</v>
          </cell>
          <cell r="D903">
            <v>-20553900.98</v>
          </cell>
          <cell r="E903">
            <v>-20111733.379999999</v>
          </cell>
          <cell r="F903">
            <v>-12576978.01</v>
          </cell>
          <cell r="G903">
            <v>-10924529.939999999</v>
          </cell>
        </row>
        <row r="904">
          <cell r="B904">
            <v>3090799</v>
          </cell>
          <cell r="C904" t="str">
            <v>APH-opravné položky havarie 2000 bonusov</v>
          </cell>
          <cell r="D904">
            <v>-46640.9</v>
          </cell>
          <cell r="E904">
            <v>-46640.9</v>
          </cell>
          <cell r="F904">
            <v>-37426.9</v>
          </cell>
          <cell r="G904">
            <v>-37426.9</v>
          </cell>
        </row>
        <row r="905">
          <cell r="B905">
            <v>3090871</v>
          </cell>
          <cell r="C905" t="str">
            <v>APH-opravné položky havarie bezbon.starš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</row>
        <row r="906">
          <cell r="B906">
            <v>3091000</v>
          </cell>
          <cell r="C906" t="str">
            <v>OP k nedopl.poj.sk.30-daňové</v>
          </cell>
          <cell r="D906">
            <v>-12194996.85</v>
          </cell>
          <cell r="E906">
            <v>-9845433.6999999993</v>
          </cell>
          <cell r="F906">
            <v>-8564509.5999999996</v>
          </cell>
          <cell r="G906">
            <v>-7785987.2999999998</v>
          </cell>
        </row>
        <row r="907">
          <cell r="B907">
            <v>3091100</v>
          </cell>
          <cell r="C907" t="str">
            <v>Účetní OP k pohled.sk.30-nedaňové</v>
          </cell>
          <cell r="D907">
            <v>-23607217.09</v>
          </cell>
          <cell r="E907">
            <v>-18219442.039999999</v>
          </cell>
          <cell r="F907">
            <v>-16900646.829999998</v>
          </cell>
          <cell r="G907">
            <v>-15935074.5</v>
          </cell>
        </row>
        <row r="908">
          <cell r="B908">
            <v>3091150</v>
          </cell>
          <cell r="C908" t="str">
            <v>Účetní opravné položky k pohledávkám z T</v>
          </cell>
          <cell r="D908">
            <v>-32022211.449999999</v>
          </cell>
          <cell r="E908">
            <v>-36728245.57</v>
          </cell>
          <cell r="F908">
            <v>-33560931.07</v>
          </cell>
          <cell r="G908">
            <v>-35812367.600000001</v>
          </cell>
        </row>
        <row r="909">
          <cell r="B909">
            <v>3091300</v>
          </cell>
          <cell r="C909" t="str">
            <v>APH-opravné položky smluv.odp. v obč.živ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</row>
        <row r="910">
          <cell r="B910">
            <v>3091900</v>
          </cell>
          <cell r="C910" t="str">
            <v>OP k nedopl.poj.(konk.říz.)-daňové</v>
          </cell>
          <cell r="D910">
            <v>-13770012.779999999</v>
          </cell>
          <cell r="E910">
            <v>-13903116.380000001</v>
          </cell>
          <cell r="F910">
            <v>-11603256.970000001</v>
          </cell>
          <cell r="G910">
            <v>-11230543.970000001</v>
          </cell>
        </row>
        <row r="911">
          <cell r="B911">
            <v>3092000</v>
          </cell>
          <cell r="C911" t="str">
            <v>OP k nedopl.poj.sk.30 v konk.říz.-daňové</v>
          </cell>
          <cell r="D911">
            <v>-75060476.209999993</v>
          </cell>
          <cell r="E911">
            <v>-75060476.209999993</v>
          </cell>
          <cell r="F911">
            <v>-75060476.209999993</v>
          </cell>
          <cell r="G911">
            <v>-75060476.209999993</v>
          </cell>
        </row>
        <row r="912">
          <cell r="B912">
            <v>3094021</v>
          </cell>
          <cell r="C912" t="str">
            <v>OP k pohled. ze soupojištění-nedaňové</v>
          </cell>
          <cell r="D912">
            <v>-13049905.91</v>
          </cell>
          <cell r="E912">
            <v>-12808753.949999999</v>
          </cell>
          <cell r="F912">
            <v>-10216821.41</v>
          </cell>
          <cell r="G912">
            <v>-11123011.210000001</v>
          </cell>
        </row>
        <row r="913">
          <cell r="B913">
            <v>3094030</v>
          </cell>
          <cell r="C913" t="str">
            <v>OP k ost.pohled. z PU-daňové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</row>
        <row r="914">
          <cell r="B914">
            <v>3094031</v>
          </cell>
          <cell r="C914" t="str">
            <v>OP k ost.pohled. z PU-nedaňové</v>
          </cell>
          <cell r="D914">
            <v>-115832247.79000001</v>
          </cell>
          <cell r="E914">
            <v>-118057435.73999999</v>
          </cell>
          <cell r="F914">
            <v>-116608203.17</v>
          </cell>
          <cell r="G914">
            <v>-116458754.81999999</v>
          </cell>
        </row>
        <row r="915">
          <cell r="B915">
            <v>3094100</v>
          </cell>
          <cell r="C915" t="str">
            <v>OP k ost.pohl.sk.30-nedaňové-neživot</v>
          </cell>
          <cell r="D915">
            <v>-1620542.37</v>
          </cell>
          <cell r="E915">
            <v>-1612802.37</v>
          </cell>
          <cell r="F915">
            <v>-1972438.97</v>
          </cell>
          <cell r="G915">
            <v>-2249926.9700000002</v>
          </cell>
        </row>
        <row r="916">
          <cell r="B916">
            <v>3094110</v>
          </cell>
          <cell r="C916" t="str">
            <v>OP k ost.pohl.sk.30-nedaňové-život</v>
          </cell>
          <cell r="D916">
            <v>-5700.72</v>
          </cell>
          <cell r="E916">
            <v>-575.22</v>
          </cell>
          <cell r="F916">
            <v>-1158.6600000000001</v>
          </cell>
          <cell r="G916">
            <v>-1513.21</v>
          </cell>
        </row>
        <row r="917">
          <cell r="B917">
            <v>3094200</v>
          </cell>
          <cell r="C917" t="str">
            <v>OP k refundacím - nedaňové</v>
          </cell>
          <cell r="D917">
            <v>-7442969.8200000003</v>
          </cell>
          <cell r="E917">
            <v>-6942015.1200000001</v>
          </cell>
          <cell r="F917">
            <v>-9390023.1799999997</v>
          </cell>
          <cell r="G917">
            <v>-6044760.8899999997</v>
          </cell>
        </row>
        <row r="918">
          <cell r="B918">
            <v>3095000</v>
          </cell>
          <cell r="C918" t="str">
            <v>OP k úč.302-daňové</v>
          </cell>
          <cell r="D918">
            <v>-22469991</v>
          </cell>
          <cell r="E918">
            <v>-21835576</v>
          </cell>
          <cell r="F918">
            <v>-20693330</v>
          </cell>
          <cell r="G918">
            <v>-20409431</v>
          </cell>
        </row>
        <row r="919">
          <cell r="B919">
            <v>3095100</v>
          </cell>
          <cell r="C919" t="str">
            <v>OP k úč.302-nedaňové</v>
          </cell>
          <cell r="D919">
            <v>-26298132</v>
          </cell>
          <cell r="E919">
            <v>-25912605</v>
          </cell>
          <cell r="F919">
            <v>-25422801</v>
          </cell>
          <cell r="G919">
            <v>-25878738</v>
          </cell>
        </row>
        <row r="920">
          <cell r="B920">
            <v>3095200</v>
          </cell>
          <cell r="C920" t="str">
            <v>Opravné položky k insolvencím k pohl.z p</v>
          </cell>
          <cell r="D920">
            <v>-3983428</v>
          </cell>
          <cell r="E920">
            <v>-3608099</v>
          </cell>
          <cell r="F920">
            <v>-2971281</v>
          </cell>
          <cell r="G920">
            <v>-2944281</v>
          </cell>
        </row>
        <row r="921">
          <cell r="B921">
            <v>3095500</v>
          </cell>
          <cell r="C921" t="str">
            <v>OP k pohl.z pasivního zaj.-nedaňové</v>
          </cell>
          <cell r="D921">
            <v>-33946266.149999999</v>
          </cell>
          <cell r="E921">
            <v>-40172817.840000004</v>
          </cell>
          <cell r="F921">
            <v>-46200319.609999999</v>
          </cell>
          <cell r="G921">
            <v>-40286501.68</v>
          </cell>
        </row>
        <row r="922">
          <cell r="B922">
            <v>3095600</v>
          </cell>
          <cell r="C922" t="str">
            <v>OP k pohl.z aktivního zaj.-nedaňové</v>
          </cell>
          <cell r="D922">
            <v>-5063595.8600000003</v>
          </cell>
          <cell r="E922">
            <v>-4586697.95</v>
          </cell>
          <cell r="F922">
            <v>-4837471.9000000004</v>
          </cell>
          <cell r="G922">
            <v>-6129440.0300000003</v>
          </cell>
        </row>
        <row r="923">
          <cell r="B923">
            <v>3095602</v>
          </cell>
          <cell r="C923" t="str">
            <v>OP k  pohl. z aktiv. zaj. - daňové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</row>
        <row r="924">
          <cell r="B924">
            <v>3097010</v>
          </cell>
          <cell r="C924" t="str">
            <v>APH Opravné položky - Nová cena - GAP</v>
          </cell>
          <cell r="D924">
            <v>-17189.93</v>
          </cell>
          <cell r="E924">
            <v>-18423.73</v>
          </cell>
          <cell r="F924">
            <v>-24221.43</v>
          </cell>
          <cell r="G924">
            <v>-31782.92</v>
          </cell>
        </row>
        <row r="925">
          <cell r="B925">
            <v>3097030</v>
          </cell>
          <cell r="C925" t="str">
            <v>APH-Opravné položky - Pojištění finanční</v>
          </cell>
          <cell r="D925">
            <v>-497754.62</v>
          </cell>
          <cell r="E925">
            <v>-498544.26</v>
          </cell>
          <cell r="F925">
            <v>-478190.02</v>
          </cell>
          <cell r="G925">
            <v>-206111.15</v>
          </cell>
        </row>
        <row r="926">
          <cell r="B926">
            <v>3097200</v>
          </cell>
          <cell r="C926" t="str">
            <v>APH Opravné položky-majetková pojištění</v>
          </cell>
          <cell r="D926">
            <v>-8892733.2100000009</v>
          </cell>
          <cell r="E926">
            <v>-8909066.6500000004</v>
          </cell>
          <cell r="F926">
            <v>-8889751.9800000004</v>
          </cell>
          <cell r="G926">
            <v>-9131736.7899999991</v>
          </cell>
        </row>
        <row r="927">
          <cell r="B927">
            <v>3097201</v>
          </cell>
          <cell r="C927" t="str">
            <v>APH Opravné položky-majetková pojištění</v>
          </cell>
          <cell r="D927">
            <v>-28360847.899999999</v>
          </cell>
          <cell r="E927">
            <v>-27543528.960000001</v>
          </cell>
          <cell r="F927">
            <v>-25770800.059999999</v>
          </cell>
          <cell r="G927">
            <v>-24262201.09</v>
          </cell>
        </row>
        <row r="928">
          <cell r="B928">
            <v>3097290</v>
          </cell>
          <cell r="C928" t="str">
            <v>APH Opravné položky-prům.poj(elektronika</v>
          </cell>
          <cell r="D928"/>
          <cell r="E928"/>
          <cell r="F928"/>
          <cell r="G928">
            <v>-8666.2000000000007</v>
          </cell>
        </row>
        <row r="929">
          <cell r="B929">
            <v>3097300</v>
          </cell>
          <cell r="C929" t="str">
            <v>APH Opravné položky-odpovědností pojiště</v>
          </cell>
          <cell r="D929">
            <v>-10155094.880000001</v>
          </cell>
          <cell r="E929">
            <v>-10289381.220000001</v>
          </cell>
          <cell r="F929">
            <v>-9959157.4700000007</v>
          </cell>
          <cell r="G929">
            <v>-9791136.8100000005</v>
          </cell>
        </row>
        <row r="930">
          <cell r="B930">
            <v>3097301</v>
          </cell>
          <cell r="C930" t="str">
            <v>APH Opravné položky-odpovědností pojiště</v>
          </cell>
          <cell r="D930">
            <v>-35857451.840000004</v>
          </cell>
          <cell r="E930">
            <v>-34315935.159999996</v>
          </cell>
          <cell r="F930">
            <v>-30169400.030000001</v>
          </cell>
          <cell r="G930">
            <v>-27863768.93</v>
          </cell>
        </row>
        <row r="931">
          <cell r="B931">
            <v>3097400</v>
          </cell>
          <cell r="C931" t="str">
            <v>APH Opravné položky-léčeb.výl.a cest.poj</v>
          </cell>
          <cell r="D931">
            <v>-98234.21</v>
          </cell>
          <cell r="E931">
            <v>-213034.29</v>
          </cell>
          <cell r="F931">
            <v>-100402.79</v>
          </cell>
          <cell r="G931">
            <v>-124028.1</v>
          </cell>
        </row>
        <row r="932">
          <cell r="B932">
            <v>3097500</v>
          </cell>
          <cell r="C932" t="str">
            <v>APH Opravné položky-POV</v>
          </cell>
          <cell r="D932">
            <v>-117457974.68000001</v>
          </cell>
          <cell r="E932">
            <v>-118095082.58</v>
          </cell>
          <cell r="F932">
            <v>-112757797.8</v>
          </cell>
          <cell r="G932">
            <v>-107729108.31999999</v>
          </cell>
        </row>
        <row r="933">
          <cell r="B933">
            <v>3097600</v>
          </cell>
          <cell r="C933" t="str">
            <v>APH Opravné položky-HAV</v>
          </cell>
          <cell r="D933">
            <v>-54247416.920000002</v>
          </cell>
          <cell r="E933">
            <v>-55163708.009999998</v>
          </cell>
          <cell r="F933">
            <v>-53138385.469999999</v>
          </cell>
          <cell r="G933">
            <v>-50580001.340000004</v>
          </cell>
        </row>
        <row r="934">
          <cell r="B934">
            <v>3097670</v>
          </cell>
          <cell r="C934" t="str">
            <v>APH-opravné položky-EA_ČP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</row>
        <row r="935">
          <cell r="B935">
            <v>3097700</v>
          </cell>
          <cell r="C935" t="str">
            <v>APH Opravné položky-dopravní poj.</v>
          </cell>
          <cell r="D935">
            <v>-3347201.6</v>
          </cell>
          <cell r="E935">
            <v>-3709195.78</v>
          </cell>
          <cell r="F935">
            <v>-3776508.74</v>
          </cell>
          <cell r="G935">
            <v>-3338523.6</v>
          </cell>
        </row>
        <row r="936">
          <cell r="B936">
            <v>3097800</v>
          </cell>
          <cell r="C936" t="str">
            <v>APH Opravné položky-zemědělské poj.</v>
          </cell>
          <cell r="D936">
            <v>-9947321.6999999993</v>
          </cell>
          <cell r="E936">
            <v>-10130691.85</v>
          </cell>
          <cell r="F936">
            <v>-9703222.1899999995</v>
          </cell>
          <cell r="G936">
            <v>-9407702.1400000006</v>
          </cell>
        </row>
        <row r="937">
          <cell r="B937">
            <v>3097900</v>
          </cell>
          <cell r="C937" t="str">
            <v>APH Opravné položky-poj.úrazu</v>
          </cell>
          <cell r="D937">
            <v>-145227.1</v>
          </cell>
          <cell r="E937">
            <v>-139607.98000000001</v>
          </cell>
          <cell r="F937">
            <v>-124697.59</v>
          </cell>
          <cell r="G937">
            <v>-134648.51</v>
          </cell>
        </row>
        <row r="938">
          <cell r="B938">
            <v>3098100</v>
          </cell>
          <cell r="C938" t="str">
            <v>APH-opravné položky ČPZ-ČP-výdaje</v>
          </cell>
          <cell r="D938">
            <v>0</v>
          </cell>
          <cell r="E938">
            <v>455.07</v>
          </cell>
          <cell r="F938">
            <v>0</v>
          </cell>
          <cell r="G938">
            <v>-8209.58</v>
          </cell>
        </row>
        <row r="939">
          <cell r="B939">
            <v>3230101</v>
          </cell>
          <cell r="C939" t="str">
            <v>Pohled.-akcie,zatímní listy-život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</row>
        <row r="940">
          <cell r="B940">
            <v>3230103</v>
          </cell>
          <cell r="C940" t="str">
            <v>Podled.-podílové listy-život</v>
          </cell>
          <cell r="D940">
            <v>0</v>
          </cell>
          <cell r="E940">
            <v>0.01</v>
          </cell>
          <cell r="F940">
            <v>0.02</v>
          </cell>
          <cell r="G940">
            <v>0.02</v>
          </cell>
        </row>
        <row r="941">
          <cell r="B941">
            <v>3230130</v>
          </cell>
          <cell r="C941" t="str">
            <v>Pohled.-dl.pevně úroč.CP-život-jistina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</row>
        <row r="942">
          <cell r="B942">
            <v>3230131</v>
          </cell>
          <cell r="C942" t="str">
            <v>Pohled.-dl.pevně úroč.CP-život-úroky při</v>
          </cell>
          <cell r="D942">
            <v>8371981.6600000001</v>
          </cell>
          <cell r="E942">
            <v>7422730</v>
          </cell>
          <cell r="F942">
            <v>1207211.67</v>
          </cell>
          <cell r="G942">
            <v>24653492.5</v>
          </cell>
        </row>
        <row r="943">
          <cell r="B943">
            <v>3230133</v>
          </cell>
          <cell r="C943" t="str">
            <v>Pohled.-kr.pevně úroč.CP-život-jistina</v>
          </cell>
          <cell r="D943">
            <v>0</v>
          </cell>
          <cell r="E943"/>
          <cell r="F943"/>
          <cell r="G943"/>
        </row>
        <row r="944">
          <cell r="B944">
            <v>3230136</v>
          </cell>
          <cell r="C944" t="str">
            <v>Pohled.-REPO-jistina-ŽIVOT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</row>
        <row r="945">
          <cell r="B945">
            <v>3230139</v>
          </cell>
          <cell r="C945" t="str">
            <v>Pohled.-depozita-život-jistina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</row>
        <row r="946">
          <cell r="B946">
            <v>3230143</v>
          </cell>
          <cell r="C946" t="str">
            <v>Pohledávky - futures - život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</row>
        <row r="947">
          <cell r="B947">
            <v>3230146</v>
          </cell>
          <cell r="C947" t="str">
            <v>Pohledávky-finanční deriváty-život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</row>
        <row r="948">
          <cell r="B948">
            <v>3230147</v>
          </cell>
          <cell r="C948" t="str">
            <v>Collateral - finanční deriváty</v>
          </cell>
          <cell r="D948">
            <v>594136437.72000003</v>
          </cell>
          <cell r="E948">
            <v>1446333142.8</v>
          </cell>
          <cell r="F948">
            <v>93130741.150000006</v>
          </cell>
          <cell r="G948">
            <v>368285302.26999998</v>
          </cell>
        </row>
        <row r="949">
          <cell r="B949">
            <v>3230401</v>
          </cell>
          <cell r="C949" t="str">
            <v>Pohled.-akcie,zatímní listy-neživot PP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</row>
        <row r="950">
          <cell r="B950">
            <v>3230403</v>
          </cell>
          <cell r="C950" t="str">
            <v>Pohled.-podílové listy-neživot PP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</row>
        <row r="951">
          <cell r="B951">
            <v>3230430</v>
          </cell>
          <cell r="C951" t="str">
            <v>Pohled.-dl.pevně úroč.CP-neživot PP-jist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</row>
        <row r="952">
          <cell r="B952">
            <v>3230431</v>
          </cell>
          <cell r="C952" t="str">
            <v>Pohled.-dl.pevně úroč.CP-neživ.PP-úroky</v>
          </cell>
          <cell r="D952">
            <v>1186600</v>
          </cell>
          <cell r="E952">
            <v>20981685</v>
          </cell>
          <cell r="F952">
            <v>1229281.67</v>
          </cell>
          <cell r="G952">
            <v>20481225</v>
          </cell>
        </row>
        <row r="953">
          <cell r="B953">
            <v>3230436</v>
          </cell>
          <cell r="C953" t="str">
            <v>Pohled.-REPO-jistina-NEŽIVOT PP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</row>
        <row r="954">
          <cell r="B954">
            <v>3230439</v>
          </cell>
          <cell r="C954" t="str">
            <v>Pohled.-depozita-neživot PP-jistina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</row>
        <row r="955">
          <cell r="B955">
            <v>3230443</v>
          </cell>
          <cell r="C955" t="str">
            <v>Pohledávky - futures - neživot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</row>
        <row r="956">
          <cell r="B956">
            <v>3230446</v>
          </cell>
          <cell r="C956" t="str">
            <v>Pohledávky-finanční deriváty-neživot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</row>
        <row r="957">
          <cell r="B957">
            <v>3230801</v>
          </cell>
          <cell r="C957" t="str">
            <v>Pohled.-akcie,zatímní listy-ostatní zdro</v>
          </cell>
          <cell r="D957">
            <v>239085000</v>
          </cell>
          <cell r="E957">
            <v>0</v>
          </cell>
          <cell r="F957">
            <v>0</v>
          </cell>
          <cell r="G957">
            <v>0</v>
          </cell>
        </row>
        <row r="958">
          <cell r="B958">
            <v>3230804</v>
          </cell>
          <cell r="C958" t="str">
            <v>Pohledávky - půjčky - VLKAP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</row>
        <row r="959">
          <cell r="B959">
            <v>3230830</v>
          </cell>
          <cell r="C959" t="str">
            <v>Pohled.-dl.pev.úroč.CP-ostatní zdroje-ji</v>
          </cell>
          <cell r="D959"/>
          <cell r="E959"/>
          <cell r="F959"/>
          <cell r="G959">
            <v>0</v>
          </cell>
        </row>
        <row r="960">
          <cell r="B960">
            <v>3230831</v>
          </cell>
          <cell r="C960" t="str">
            <v>Pohl.z prodeje obligací-kupon-VLKAP</v>
          </cell>
          <cell r="D960"/>
          <cell r="E960">
            <v>0</v>
          </cell>
          <cell r="F960">
            <v>0</v>
          </cell>
          <cell r="G960">
            <v>0</v>
          </cell>
        </row>
        <row r="961">
          <cell r="B961">
            <v>3230839</v>
          </cell>
          <cell r="C961" t="str">
            <v>Pohled.-depozita-ostatní zdroje-jistina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</row>
        <row r="962">
          <cell r="B962">
            <v>3231000</v>
          </cell>
          <cell r="C962" t="str">
            <v>Odběratelé</v>
          </cell>
          <cell r="D962">
            <v>1946572.59</v>
          </cell>
          <cell r="E962">
            <v>2050997.55</v>
          </cell>
          <cell r="F962">
            <v>2068915.45</v>
          </cell>
          <cell r="G962">
            <v>1921141.63</v>
          </cell>
        </row>
        <row r="963">
          <cell r="B963">
            <v>3231009</v>
          </cell>
          <cell r="C963" t="str">
            <v>Odběratelé - přeúčtování PS</v>
          </cell>
          <cell r="D963"/>
          <cell r="E963"/>
          <cell r="F963"/>
          <cell r="G963">
            <v>0</v>
          </cell>
        </row>
        <row r="964">
          <cell r="B964">
            <v>3231015</v>
          </cell>
          <cell r="C964" t="str">
            <v>Odběratelé ČPZ</v>
          </cell>
          <cell r="D964"/>
          <cell r="E964">
            <v>436458.84</v>
          </cell>
          <cell r="F964">
            <v>-2365156.62</v>
          </cell>
          <cell r="G964">
            <v>697001.89</v>
          </cell>
        </row>
        <row r="965">
          <cell r="B965">
            <v>3231039</v>
          </cell>
          <cell r="C965" t="str">
            <v>Pohled.-depozita-fond pen.trhu-jistina</v>
          </cell>
          <cell r="D965">
            <v>834360.39</v>
          </cell>
          <cell r="E965">
            <v>0</v>
          </cell>
          <cell r="F965">
            <v>0</v>
          </cell>
          <cell r="G965">
            <v>0</v>
          </cell>
        </row>
        <row r="966">
          <cell r="B966">
            <v>3231042</v>
          </cell>
          <cell r="C966" t="str">
            <v>Pohl.za upsanými jednotkami-fond pen.trh</v>
          </cell>
          <cell r="D966">
            <v>0</v>
          </cell>
          <cell r="E966"/>
          <cell r="F966"/>
          <cell r="G966"/>
        </row>
        <row r="967">
          <cell r="B967">
            <v>3231131</v>
          </cell>
          <cell r="C967" t="str">
            <v>Pohled.-dl.pev.úroč.CP-fond obligací-úr.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</row>
        <row r="968">
          <cell r="B968">
            <v>3231139</v>
          </cell>
          <cell r="C968" t="str">
            <v>Pohled.-depozit-fond obligací-jistina</v>
          </cell>
          <cell r="D968">
            <v>1493013.19</v>
          </cell>
          <cell r="E968">
            <v>0</v>
          </cell>
          <cell r="F968">
            <v>0</v>
          </cell>
          <cell r="G968">
            <v>0</v>
          </cell>
        </row>
        <row r="969">
          <cell r="B969">
            <v>3231142</v>
          </cell>
          <cell r="C969" t="str">
            <v>Pohl.za upsanými jednotkami-fond obligac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</row>
        <row r="970">
          <cell r="B970">
            <v>3231239</v>
          </cell>
          <cell r="C970" t="str">
            <v>Pohled.-depozita-fond svět.akcií</v>
          </cell>
          <cell r="D970">
            <v>2679897.0299999998</v>
          </cell>
          <cell r="E970">
            <v>0</v>
          </cell>
          <cell r="F970">
            <v>0</v>
          </cell>
          <cell r="G970">
            <v>0</v>
          </cell>
        </row>
        <row r="971">
          <cell r="B971">
            <v>3231242</v>
          </cell>
          <cell r="C971" t="str">
            <v>Pohl.za upsanými jednotkami-fond svět.ak</v>
          </cell>
          <cell r="D971">
            <v>14535664.43</v>
          </cell>
          <cell r="E971">
            <v>0</v>
          </cell>
          <cell r="F971">
            <v>0</v>
          </cell>
          <cell r="G971">
            <v>0</v>
          </cell>
        </row>
        <row r="972">
          <cell r="B972">
            <v>3231243</v>
          </cell>
          <cell r="C972" t="str">
            <v>Pohledávky IŽP</v>
          </cell>
          <cell r="D972">
            <v>4916440.4000000004</v>
          </cell>
          <cell r="E972">
            <v>57863293.460000001</v>
          </cell>
          <cell r="F972">
            <v>26530939.760000002</v>
          </cell>
          <cell r="G972">
            <v>14496688.640000001</v>
          </cell>
        </row>
        <row r="973">
          <cell r="B973">
            <v>3233101</v>
          </cell>
          <cell r="C973" t="str">
            <v>Pohledávky-akcie-dividendy-život</v>
          </cell>
          <cell r="D973">
            <v>2970305.92</v>
          </cell>
          <cell r="E973">
            <v>8053978.2000000002</v>
          </cell>
          <cell r="F973">
            <v>133490.92000000001</v>
          </cell>
          <cell r="G973">
            <v>2272124.91</v>
          </cell>
        </row>
        <row r="974">
          <cell r="B974">
            <v>3233103</v>
          </cell>
          <cell r="C974" t="str">
            <v>Pohledávky-podíl.listy-dividendy-život</v>
          </cell>
          <cell r="D974">
            <v>901451.02</v>
          </cell>
          <cell r="E974">
            <v>1652763.66</v>
          </cell>
          <cell r="F974">
            <v>873045.24</v>
          </cell>
          <cell r="G974">
            <v>633972.99</v>
          </cell>
        </row>
        <row r="975">
          <cell r="B975">
            <v>3233401</v>
          </cell>
          <cell r="C975" t="str">
            <v>Pohledávky-akcie-dividendy-neživot</v>
          </cell>
          <cell r="D975">
            <v>1239426.5900000001</v>
          </cell>
          <cell r="E975">
            <v>3017690.56</v>
          </cell>
          <cell r="F975">
            <v>2297.21</v>
          </cell>
          <cell r="G975">
            <v>623267.66</v>
          </cell>
        </row>
        <row r="976">
          <cell r="B976">
            <v>3233403</v>
          </cell>
          <cell r="C976" t="str">
            <v>Pohledávky-podíl.listy-dividendy-neživot</v>
          </cell>
          <cell r="D976">
            <v>273534.44</v>
          </cell>
          <cell r="E976">
            <v>542945.52</v>
          </cell>
          <cell r="F976">
            <v>270564.13</v>
          </cell>
          <cell r="G976">
            <v>223362.71</v>
          </cell>
        </row>
        <row r="977">
          <cell r="B977">
            <v>3233801</v>
          </cell>
          <cell r="C977" t="str">
            <v>Pohledávky-akcie-dividendy-VLKAP</v>
          </cell>
          <cell r="D977">
            <v>0</v>
          </cell>
          <cell r="E977">
            <v>104254986.40000001</v>
          </cell>
          <cell r="F977">
            <v>4990000</v>
          </cell>
          <cell r="G977">
            <v>4990000</v>
          </cell>
        </row>
        <row r="978">
          <cell r="B978">
            <v>3236610</v>
          </cell>
          <cell r="C978" t="str">
            <v>Pohledávky-kapitálově spojené osoby</v>
          </cell>
          <cell r="D978">
            <v>4390221.17</v>
          </cell>
          <cell r="E978">
            <v>98229549.670000002</v>
          </cell>
          <cell r="F978">
            <v>5312092.18</v>
          </cell>
          <cell r="G978">
            <v>114327764.38</v>
          </cell>
        </row>
        <row r="979">
          <cell r="B979">
            <v>3271000</v>
          </cell>
          <cell r="C979" t="str">
            <v>Poskytnuté provozní zálohy</v>
          </cell>
          <cell r="D979">
            <v>212745144.37</v>
          </cell>
          <cell r="E979">
            <v>428434516.04000002</v>
          </cell>
          <cell r="F979">
            <v>217660701.41999999</v>
          </cell>
          <cell r="G979">
            <v>399611416.33999997</v>
          </cell>
        </row>
        <row r="980">
          <cell r="B980">
            <v>3271001</v>
          </cell>
          <cell r="C980" t="str">
            <v>Poskytnuté prov.zál.-finanční umístění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</row>
        <row r="981">
          <cell r="B981">
            <v>3271009</v>
          </cell>
          <cell r="C981" t="str">
            <v>Zálohy - přeúčtování PS z 040</v>
          </cell>
          <cell r="D981"/>
          <cell r="E981"/>
          <cell r="F981"/>
          <cell r="G981">
            <v>0</v>
          </cell>
        </row>
        <row r="982">
          <cell r="B982">
            <v>3271010</v>
          </cell>
          <cell r="C982" t="str">
            <v>Poskytnuté provozní zálohy-DPH</v>
          </cell>
          <cell r="D982">
            <v>3867779.39</v>
          </cell>
          <cell r="E982">
            <v>6205631.4100000001</v>
          </cell>
          <cell r="F982">
            <v>4698937.62</v>
          </cell>
          <cell r="G982">
            <v>5757583.9699999997</v>
          </cell>
        </row>
        <row r="983">
          <cell r="B983">
            <v>3271100</v>
          </cell>
          <cell r="C983" t="str">
            <v>Zálohy na opravy mot.vozidel</v>
          </cell>
          <cell r="D983">
            <v>72933000</v>
          </cell>
          <cell r="E983">
            <v>72213000</v>
          </cell>
          <cell r="F983">
            <v>72013000</v>
          </cell>
          <cell r="G983">
            <v>71873000</v>
          </cell>
        </row>
        <row r="984">
          <cell r="B984">
            <v>3271110</v>
          </cell>
          <cell r="C984" t="str">
            <v>Zálohy na opravy mot.vozidel-SOP</v>
          </cell>
          <cell r="D984"/>
          <cell r="E984"/>
          <cell r="F984"/>
          <cell r="G984">
            <v>0</v>
          </cell>
        </row>
        <row r="985">
          <cell r="B985">
            <v>3273000</v>
          </cell>
          <cell r="C985" t="str">
            <v>Zálohy k vyúčtování na agenturách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</row>
        <row r="986">
          <cell r="B986">
            <v>3274000</v>
          </cell>
          <cell r="C986" t="str">
            <v>ČPZ-Poskytnuté zálohy dodavatelům tuzem.</v>
          </cell>
          <cell r="D986"/>
          <cell r="E986"/>
          <cell r="F986"/>
          <cell r="G986">
            <v>0</v>
          </cell>
        </row>
        <row r="987">
          <cell r="B987">
            <v>3276610</v>
          </cell>
          <cell r="C987" t="str">
            <v>Poskytnuté zálohy-osoby s rozhod.vlivem-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</row>
        <row r="988">
          <cell r="B988">
            <v>3279000</v>
          </cell>
          <cell r="C988" t="str">
            <v>Ostatní poskytnuté zálohy</v>
          </cell>
          <cell r="D988">
            <v>314322</v>
          </cell>
          <cell r="E988">
            <v>314322</v>
          </cell>
          <cell r="F988">
            <v>257950</v>
          </cell>
          <cell r="G988">
            <v>4792882.5199999996</v>
          </cell>
        </row>
        <row r="989">
          <cell r="B989">
            <v>3281000</v>
          </cell>
          <cell r="C989" t="str">
            <v>Pohledávky za refundace mezd</v>
          </cell>
          <cell r="D989">
            <v>-69515</v>
          </cell>
          <cell r="E989">
            <v>-83807</v>
          </cell>
          <cell r="F989">
            <v>0</v>
          </cell>
          <cell r="G989">
            <v>93733</v>
          </cell>
        </row>
        <row r="990">
          <cell r="B990">
            <v>3281110</v>
          </cell>
          <cell r="C990" t="str">
            <v>Ost.pohledávky za jistinou-bank.instituc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</row>
        <row r="991">
          <cell r="B991">
            <v>3281151</v>
          </cell>
          <cell r="C991" t="str">
            <v>Pohledávky v konkurzu (daň.režim)-banky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</row>
        <row r="992">
          <cell r="B992">
            <v>3281602</v>
          </cell>
          <cell r="C992" t="str">
            <v>Pohledávka za ČPZ - převod portfolia</v>
          </cell>
          <cell r="D992">
            <v>418359437.5</v>
          </cell>
          <cell r="E992">
            <v>0</v>
          </cell>
          <cell r="F992">
            <v>0</v>
          </cell>
          <cell r="G992">
            <v>0</v>
          </cell>
        </row>
        <row r="993">
          <cell r="B993">
            <v>3281603</v>
          </cell>
          <cell r="C993" t="str">
            <v>Pohledávka za GLI - převod portfolia</v>
          </cell>
          <cell r="D993">
            <v>170832788997.84</v>
          </cell>
          <cell r="E993">
            <v>9718527.9000000004</v>
          </cell>
          <cell r="F993">
            <v>9718527.9000000004</v>
          </cell>
          <cell r="G993">
            <v>9718527.9000000004</v>
          </cell>
        </row>
        <row r="994">
          <cell r="B994">
            <v>3281604</v>
          </cell>
          <cell r="C994" t="str">
            <v>Pohledávky za GLI ze zápočtu aktiv FU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</row>
        <row r="995">
          <cell r="B995">
            <v>3281605</v>
          </cell>
          <cell r="C995" t="str">
            <v>Pohled.za GLI OP k pohl.za pojistníky</v>
          </cell>
          <cell r="D995">
            <v>89330444</v>
          </cell>
          <cell r="E995">
            <v>0</v>
          </cell>
          <cell r="F995">
            <v>0</v>
          </cell>
          <cell r="G995">
            <v>0</v>
          </cell>
        </row>
        <row r="996">
          <cell r="B996">
            <v>3281606</v>
          </cell>
          <cell r="C996" t="str">
            <v>Pohled.za GLI OP za zprostředkovateli DN</v>
          </cell>
          <cell r="D996">
            <v>12304526</v>
          </cell>
          <cell r="E996">
            <v>0</v>
          </cell>
          <cell r="F996">
            <v>0</v>
          </cell>
          <cell r="G996">
            <v>0</v>
          </cell>
        </row>
        <row r="997">
          <cell r="B997">
            <v>3281607</v>
          </cell>
          <cell r="C997" t="str">
            <v>Pohled.za GLI ÚOP k pohl.z TIA</v>
          </cell>
          <cell r="D997">
            <v>1094393.8999999999</v>
          </cell>
          <cell r="E997">
            <v>0</v>
          </cell>
          <cell r="F997">
            <v>0</v>
          </cell>
          <cell r="G997">
            <v>0</v>
          </cell>
        </row>
        <row r="998">
          <cell r="B998">
            <v>3281608</v>
          </cell>
          <cell r="C998" t="str">
            <v>Pohled.za GLI OP APH - Nová cena GAP</v>
          </cell>
          <cell r="D998">
            <v>665.42</v>
          </cell>
          <cell r="E998">
            <v>0</v>
          </cell>
          <cell r="F998">
            <v>0</v>
          </cell>
          <cell r="G998">
            <v>0</v>
          </cell>
        </row>
        <row r="999">
          <cell r="B999">
            <v>3281610</v>
          </cell>
          <cell r="C999" t="str">
            <v>Pohled.za GLI OP APH - majetková pojiště</v>
          </cell>
          <cell r="D999">
            <v>779.53</v>
          </cell>
          <cell r="E999">
            <v>0</v>
          </cell>
          <cell r="F999">
            <v>0</v>
          </cell>
          <cell r="G999">
            <v>0</v>
          </cell>
        </row>
        <row r="1000">
          <cell r="B1000">
            <v>3281611</v>
          </cell>
          <cell r="C1000" t="str">
            <v>Pohled.za GLI OP APH - odpovědností poji</v>
          </cell>
          <cell r="D1000">
            <v>313.18</v>
          </cell>
          <cell r="E1000">
            <v>0</v>
          </cell>
          <cell r="F1000">
            <v>0</v>
          </cell>
          <cell r="G1000">
            <v>0</v>
          </cell>
        </row>
        <row r="1001">
          <cell r="B1001">
            <v>3281612</v>
          </cell>
          <cell r="C1001" t="str">
            <v>Pohled.za GLI OP APH - léčeb.výl.a cest.</v>
          </cell>
          <cell r="D1001">
            <v>4508.3100000000004</v>
          </cell>
          <cell r="E1001">
            <v>0</v>
          </cell>
          <cell r="F1001">
            <v>0</v>
          </cell>
          <cell r="G1001">
            <v>0</v>
          </cell>
        </row>
        <row r="1002">
          <cell r="B1002">
            <v>3281613</v>
          </cell>
          <cell r="C1002" t="str">
            <v>Pohled.za GLI OP APH - POV</v>
          </cell>
          <cell r="D1002">
            <v>2915553.88</v>
          </cell>
          <cell r="E1002">
            <v>0</v>
          </cell>
          <cell r="F1002">
            <v>0</v>
          </cell>
          <cell r="G1002">
            <v>0</v>
          </cell>
        </row>
        <row r="1003">
          <cell r="B1003">
            <v>3281614</v>
          </cell>
          <cell r="C1003" t="str">
            <v>Pohled.za GLI OP APH - HAV</v>
          </cell>
          <cell r="D1003">
            <v>712920.18</v>
          </cell>
          <cell r="E1003">
            <v>0</v>
          </cell>
          <cell r="F1003">
            <v>0</v>
          </cell>
          <cell r="G1003">
            <v>0</v>
          </cell>
        </row>
        <row r="1004">
          <cell r="B1004">
            <v>3281616</v>
          </cell>
          <cell r="C1004" t="str">
            <v>Pohled.za GLI OP APH - poj.úrazu</v>
          </cell>
          <cell r="D1004">
            <v>2648.08</v>
          </cell>
          <cell r="E1004">
            <v>0</v>
          </cell>
          <cell r="F1004">
            <v>0</v>
          </cell>
          <cell r="G1004">
            <v>0</v>
          </cell>
        </row>
        <row r="1005">
          <cell r="B1005">
            <v>3281618</v>
          </cell>
          <cell r="C1005" t="str">
            <v>Pohledávka za GLI z převodu portf.pro ME</v>
          </cell>
          <cell r="D1005">
            <v>2617459.9</v>
          </cell>
          <cell r="E1005">
            <v>0</v>
          </cell>
          <cell r="F1005">
            <v>0</v>
          </cell>
          <cell r="G1005">
            <v>0</v>
          </cell>
        </row>
        <row r="1006">
          <cell r="B1006">
            <v>3281619</v>
          </cell>
          <cell r="C1006" t="str">
            <v>Pohledávka-přefaktur.z PPT (pouze pro fú</v>
          </cell>
          <cell r="D1006"/>
          <cell r="E1006"/>
          <cell r="F1006"/>
          <cell r="G1006">
            <v>0</v>
          </cell>
        </row>
        <row r="1007">
          <cell r="B1007">
            <v>3281629</v>
          </cell>
          <cell r="C1007" t="str">
            <v>3281621-ČPZ-Pohl.GČP vzájemné vypořádání</v>
          </cell>
          <cell r="D1007"/>
          <cell r="E1007"/>
          <cell r="F1007"/>
          <cell r="G1007">
            <v>0</v>
          </cell>
        </row>
        <row r="1008">
          <cell r="B1008">
            <v>3282210</v>
          </cell>
          <cell r="C1008" t="str">
            <v>Ost.pohledávky za jistinou-nebank.instit</v>
          </cell>
          <cell r="D1008">
            <v>470038448.57999998</v>
          </cell>
          <cell r="E1008">
            <v>470038448.57999998</v>
          </cell>
          <cell r="F1008">
            <v>470038448.57999998</v>
          </cell>
          <cell r="G1008">
            <v>470038448.57999998</v>
          </cell>
        </row>
        <row r="1009">
          <cell r="B1009">
            <v>3282212</v>
          </cell>
          <cell r="C1009" t="str">
            <v>FZŠ-pohl.v konkurzu-VLKAP-nebank.institu</v>
          </cell>
          <cell r="D1009">
            <v>6595</v>
          </cell>
          <cell r="E1009">
            <v>6595</v>
          </cell>
          <cell r="F1009">
            <v>6595</v>
          </cell>
          <cell r="G1009">
            <v>6595</v>
          </cell>
        </row>
        <row r="1010">
          <cell r="B1010">
            <v>3282231</v>
          </cell>
          <cell r="C1010" t="str">
            <v>Ocenění KapT-ostat.pohl.-VK-nebank.insti</v>
          </cell>
          <cell r="D1010">
            <v>-470038448.57999998</v>
          </cell>
          <cell r="E1010">
            <v>-470038448.57999998</v>
          </cell>
          <cell r="F1010">
            <v>-470038448.57999998</v>
          </cell>
          <cell r="G1010">
            <v>-470038448.57999998</v>
          </cell>
        </row>
        <row r="1011">
          <cell r="B1011">
            <v>3282251</v>
          </cell>
          <cell r="C1011" t="str">
            <v>Pohl.v konkurzu (daň.režim)-nebank.insti</v>
          </cell>
          <cell r="D1011">
            <v>18501147.460000001</v>
          </cell>
          <cell r="E1011">
            <v>18501147.460000001</v>
          </cell>
          <cell r="F1011">
            <v>18501147.460000001</v>
          </cell>
          <cell r="G1011">
            <v>18501147.460000001</v>
          </cell>
        </row>
        <row r="1012">
          <cell r="B1012">
            <v>3282265</v>
          </cell>
          <cell r="C1012" t="str">
            <v>Zúčt.úč.půjček CM CREDIT př.BÚ-nebank.in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</row>
        <row r="1013">
          <cell r="B1013">
            <v>3284000</v>
          </cell>
          <cell r="C1013" t="str">
            <v>Chybně zúčtované platby bankou a poštou</v>
          </cell>
          <cell r="D1013">
            <v>0</v>
          </cell>
          <cell r="E1013">
            <v>77652</v>
          </cell>
          <cell r="F1013">
            <v>193549</v>
          </cell>
          <cell r="G1013">
            <v>391837</v>
          </cell>
        </row>
        <row r="1014">
          <cell r="B1014">
            <v>3284003</v>
          </cell>
          <cell r="C1014" t="str">
            <v>Ost.pohl.-FU jmén.poj.-nákup a prodej PL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</row>
        <row r="1015">
          <cell r="B1015">
            <v>3284903</v>
          </cell>
          <cell r="C1015" t="str">
            <v>Ost.pohl.-FU jmén.poj.-nákup a prodej PL</v>
          </cell>
          <cell r="D1015">
            <v>35857087.57</v>
          </cell>
          <cell r="E1015">
            <v>23383762.170000002</v>
          </cell>
          <cell r="F1015">
            <v>8137705.3700000001</v>
          </cell>
          <cell r="G1015">
            <v>21923558.219999999</v>
          </cell>
        </row>
        <row r="1016">
          <cell r="B1016">
            <v>3285000</v>
          </cell>
          <cell r="C1016" t="str">
            <v>Pohledávky za telefon, nájemné (smluvní</v>
          </cell>
          <cell r="D1016">
            <v>6264233.6500000004</v>
          </cell>
          <cell r="E1016">
            <v>6189292.1900000004</v>
          </cell>
          <cell r="F1016">
            <v>5868831.8899999997</v>
          </cell>
          <cell r="G1016">
            <v>5844008.9199999999</v>
          </cell>
        </row>
        <row r="1017">
          <cell r="B1017">
            <v>3285500</v>
          </cell>
          <cell r="C1017" t="str">
            <v>Zahraniční platby</v>
          </cell>
          <cell r="D1017"/>
          <cell r="E1017">
            <v>0</v>
          </cell>
          <cell r="F1017">
            <v>0</v>
          </cell>
          <cell r="G1017">
            <v>0</v>
          </cell>
        </row>
        <row r="1018">
          <cell r="B1018">
            <v>3286200</v>
          </cell>
          <cell r="C1018" t="str">
            <v>Ostatní pohledávky za organizacemi</v>
          </cell>
          <cell r="D1018">
            <v>0</v>
          </cell>
          <cell r="E1018">
            <v>0</v>
          </cell>
          <cell r="F1018">
            <v>0</v>
          </cell>
          <cell r="G1018">
            <v>-33900</v>
          </cell>
        </row>
        <row r="1019">
          <cell r="B1019">
            <v>3286400</v>
          </cell>
          <cell r="C1019" t="str">
            <v>Registrační poplatky zprostředkovatelům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</row>
        <row r="1020">
          <cell r="B1020">
            <v>3287300</v>
          </cell>
          <cell r="C1020" t="str">
            <v>Pohledávky z provizí - Třetí strany</v>
          </cell>
          <cell r="D1020">
            <v>40791609.189999998</v>
          </cell>
          <cell r="E1020">
            <v>40791609.189999998</v>
          </cell>
          <cell r="F1020">
            <v>24</v>
          </cell>
          <cell r="G1020">
            <v>24</v>
          </cell>
        </row>
        <row r="1021">
          <cell r="B1021">
            <v>3287930</v>
          </cell>
          <cell r="C1021" t="str">
            <v>Pohledávky z přísudků - AK TARARAN</v>
          </cell>
          <cell r="D1021"/>
          <cell r="E1021">
            <v>0</v>
          </cell>
          <cell r="F1021">
            <v>0</v>
          </cell>
          <cell r="G1021">
            <v>103886.23</v>
          </cell>
        </row>
        <row r="1022">
          <cell r="B1022">
            <v>3288100</v>
          </cell>
          <cell r="C1022" t="str">
            <v>Ostatní pohledávky-ostatní příjemci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</row>
        <row r="1023">
          <cell r="B1023">
            <v>3288200</v>
          </cell>
          <cell r="C1023" t="str">
            <v>Ostatní pohledávky - zálohy získatelé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</row>
        <row r="1024">
          <cell r="B1024">
            <v>3289000</v>
          </cell>
          <cell r="C1024" t="str">
            <v>Ostatní pohledávky</v>
          </cell>
          <cell r="D1024">
            <v>15862773.199999999</v>
          </cell>
          <cell r="E1024">
            <v>15818332.060000001</v>
          </cell>
          <cell r="F1024">
            <v>16917489.75</v>
          </cell>
          <cell r="G1024">
            <v>15769815.810000001</v>
          </cell>
        </row>
        <row r="1025">
          <cell r="B1025">
            <v>3289020</v>
          </cell>
          <cell r="C1025" t="str">
            <v>Dotace Polsko - ostatní pohledávky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</row>
        <row r="1026">
          <cell r="B1026">
            <v>3289030</v>
          </cell>
          <cell r="C1026" t="str">
            <v>Proama - pořizovací cena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</row>
        <row r="1027">
          <cell r="B1027">
            <v>3289040</v>
          </cell>
          <cell r="C1027" t="str">
            <v>Ostatní pohledávky za PL - poplatky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</row>
        <row r="1028">
          <cell r="B1028">
            <v>3289090</v>
          </cell>
          <cell r="C1028" t="str">
            <v>Pohl.za výnosy z příslušenství k ost.poh</v>
          </cell>
          <cell r="D1028">
            <v>3049674</v>
          </cell>
          <cell r="E1028">
            <v>3049674</v>
          </cell>
          <cell r="F1028">
            <v>3049674</v>
          </cell>
          <cell r="G1028">
            <v>3049674</v>
          </cell>
        </row>
        <row r="1029">
          <cell r="B1029">
            <v>3289800</v>
          </cell>
          <cell r="C1029" t="str">
            <v>Ost.pohl. - zúčtování mezi MERITEM a účt</v>
          </cell>
          <cell r="D1029">
            <v>-106119.74</v>
          </cell>
          <cell r="E1029">
            <v>-106119.74</v>
          </cell>
          <cell r="F1029">
            <v>0</v>
          </cell>
          <cell r="G1029">
            <v>0</v>
          </cell>
        </row>
        <row r="1030">
          <cell r="B1030">
            <v>3289910</v>
          </cell>
          <cell r="C1030" t="str">
            <v>Ost.pohl. - ČP s.p.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</row>
        <row r="1031">
          <cell r="B1031">
            <v>3289955</v>
          </cell>
          <cell r="C1031" t="str">
            <v>Ostatní pohledávky - GSS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</row>
        <row r="1032">
          <cell r="B1032">
            <v>3289989</v>
          </cell>
          <cell r="C1032" t="str">
            <v>Ostatni pohledavky - zaloha CITI ELEMENT</v>
          </cell>
          <cell r="D1032"/>
          <cell r="E1032"/>
          <cell r="F1032"/>
          <cell r="G1032">
            <v>0</v>
          </cell>
        </row>
        <row r="1033">
          <cell r="B1033">
            <v>3289990</v>
          </cell>
          <cell r="C1033" t="str">
            <v>Ost.pohl.-outsourcing mezd (PWC,KPMG)</v>
          </cell>
          <cell r="D1033">
            <v>7678.01</v>
          </cell>
          <cell r="E1033">
            <v>8836</v>
          </cell>
          <cell r="F1033">
            <v>9180</v>
          </cell>
          <cell r="G1033">
            <v>7720606</v>
          </cell>
        </row>
        <row r="1034">
          <cell r="B1034">
            <v>3289991</v>
          </cell>
          <cell r="C1034" t="str">
            <v>Ostatní pohledávky - přefakturace</v>
          </cell>
          <cell r="D1034">
            <v>73565.7</v>
          </cell>
          <cell r="E1034">
            <v>0</v>
          </cell>
          <cell r="F1034">
            <v>45397.3</v>
          </cell>
          <cell r="G1034">
            <v>0</v>
          </cell>
        </row>
        <row r="1035">
          <cell r="B1035">
            <v>3291000</v>
          </cell>
          <cell r="C1035" t="str">
            <v>OP k ost.pohled.-nedaňové</v>
          </cell>
          <cell r="D1035">
            <v>-8412447</v>
          </cell>
          <cell r="E1035">
            <v>-8603329</v>
          </cell>
          <cell r="F1035">
            <v>-11359067</v>
          </cell>
          <cell r="G1035">
            <v>-8309842</v>
          </cell>
        </row>
        <row r="1036">
          <cell r="B1036">
            <v>3291001</v>
          </cell>
          <cell r="C1036" t="str">
            <v>OP k ost.pohled.-nedaňové dodavatelé</v>
          </cell>
          <cell r="D1036"/>
          <cell r="E1036"/>
          <cell r="F1036"/>
          <cell r="G1036">
            <v>0</v>
          </cell>
        </row>
        <row r="1037">
          <cell r="B1037">
            <v>3291100</v>
          </cell>
          <cell r="C1037" t="str">
            <v>OP k ost.pohled.-daňové</v>
          </cell>
          <cell r="D1037">
            <v>-12910664</v>
          </cell>
          <cell r="E1037">
            <v>-12816844</v>
          </cell>
          <cell r="F1037">
            <v>-12816844</v>
          </cell>
          <cell r="G1037">
            <v>-12816844</v>
          </cell>
        </row>
        <row r="1038">
          <cell r="B1038">
            <v>3291110</v>
          </cell>
          <cell r="C1038" t="str">
            <v>OP k ost.pohledávkám za jistinou-bank.in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</row>
        <row r="1039">
          <cell r="B1039">
            <v>3291151</v>
          </cell>
          <cell r="C1039" t="str">
            <v>OP k pohl.v konkurzu (daň.režim)-bank.in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</row>
        <row r="1040">
          <cell r="B1040">
            <v>3291200</v>
          </cell>
          <cell r="C1040" t="str">
            <v>OP k pohl. z nájemného-nedaňové</v>
          </cell>
          <cell r="D1040">
            <v>-103825</v>
          </cell>
          <cell r="E1040">
            <v>-157359</v>
          </cell>
          <cell r="F1040">
            <v>-159353</v>
          </cell>
          <cell r="G1040">
            <v>-78880</v>
          </cell>
        </row>
        <row r="1041">
          <cell r="B1041">
            <v>3291210</v>
          </cell>
          <cell r="C1041" t="str">
            <v>OP k pohl. z nájemného-daňové</v>
          </cell>
          <cell r="D1041">
            <v>-5899420</v>
          </cell>
          <cell r="E1041">
            <v>-5797816</v>
          </cell>
          <cell r="F1041">
            <v>-5661270</v>
          </cell>
          <cell r="G1041">
            <v>-5658168</v>
          </cell>
        </row>
        <row r="1042">
          <cell r="B1042">
            <v>3291300</v>
          </cell>
          <cell r="C1042" t="str">
            <v>OP k posk. prov. zálohám</v>
          </cell>
          <cell r="D1042">
            <v>-963000</v>
          </cell>
          <cell r="E1042">
            <v>-963000</v>
          </cell>
          <cell r="F1042">
            <v>-963000</v>
          </cell>
          <cell r="G1042">
            <v>-963000</v>
          </cell>
        </row>
        <row r="1043">
          <cell r="B1043">
            <v>3291900</v>
          </cell>
          <cell r="C1043" t="str">
            <v>OP k ost.pohl.v konkurz.říz.-daňové</v>
          </cell>
          <cell r="D1043">
            <v>-9106596</v>
          </cell>
          <cell r="E1043">
            <v>-9106596</v>
          </cell>
          <cell r="F1043">
            <v>-9106596</v>
          </cell>
          <cell r="G1043">
            <v>-9106596</v>
          </cell>
        </row>
        <row r="1044">
          <cell r="B1044">
            <v>3292200</v>
          </cell>
          <cell r="C1044" t="str">
            <v>Účetní OP k ost.pohl.sk.32-nedaňové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</row>
        <row r="1045">
          <cell r="B1045">
            <v>3292210</v>
          </cell>
          <cell r="C1045" t="str">
            <v>OP k ost.pohledávkám za jistinou-nebank.</v>
          </cell>
          <cell r="D1045">
            <v>-6595</v>
          </cell>
          <cell r="E1045">
            <v>-6595</v>
          </cell>
          <cell r="F1045">
            <v>-6595</v>
          </cell>
          <cell r="G1045">
            <v>-6595</v>
          </cell>
        </row>
        <row r="1046">
          <cell r="B1046">
            <v>3292251</v>
          </cell>
          <cell r="C1046" t="str">
            <v>OP k pohl.v konkurzu (daň.režim)-neban.i</v>
          </cell>
          <cell r="D1046">
            <v>-18501147.460000001</v>
          </cell>
          <cell r="E1046">
            <v>-18501147.460000001</v>
          </cell>
          <cell r="F1046">
            <v>-18501147.460000001</v>
          </cell>
          <cell r="G1046">
            <v>-18501147.460000001</v>
          </cell>
        </row>
        <row r="1047">
          <cell r="B1047">
            <v>3310600</v>
          </cell>
          <cell r="C1047" t="str">
            <v>Nepřiřazené závazky vůči pojistěným</v>
          </cell>
          <cell r="D1047"/>
          <cell r="E1047"/>
          <cell r="F1047"/>
          <cell r="G1047">
            <v>0</v>
          </cell>
        </row>
        <row r="1048">
          <cell r="B1048">
            <v>3310913</v>
          </cell>
          <cell r="C1048" t="str">
            <v>ČPZ-Závazky z př.pojištění-skupiny zdr.</v>
          </cell>
          <cell r="D1048"/>
          <cell r="E1048"/>
          <cell r="F1048"/>
          <cell r="G1048">
            <v>0</v>
          </cell>
        </row>
        <row r="1049">
          <cell r="B1049">
            <v>3310930</v>
          </cell>
          <cell r="C1049" t="str">
            <v>ČPZ-Závazky z př.pojištění-spol.nabídka</v>
          </cell>
          <cell r="D1049"/>
          <cell r="E1049"/>
          <cell r="F1049"/>
          <cell r="G1049">
            <v>0</v>
          </cell>
        </row>
        <row r="1050">
          <cell r="B1050">
            <v>3310931</v>
          </cell>
          <cell r="C1050" t="str">
            <v>ČPZ-Závazky z př.pojištění-Home Credit</v>
          </cell>
          <cell r="D1050"/>
          <cell r="E1050"/>
          <cell r="F1050"/>
          <cell r="G1050">
            <v>0</v>
          </cell>
        </row>
        <row r="1051">
          <cell r="B1051">
            <v>3310990</v>
          </cell>
          <cell r="C1051" t="str">
            <v>ČPZ-Přij.úhrada pojist.před rozúčt./neum</v>
          </cell>
          <cell r="D1051"/>
          <cell r="E1051"/>
          <cell r="F1051"/>
          <cell r="G1051">
            <v>0</v>
          </cell>
        </row>
        <row r="1052">
          <cell r="B1052">
            <v>3311005</v>
          </cell>
          <cell r="C1052" t="str">
            <v>Předpis výplat PU KČJP</v>
          </cell>
          <cell r="D1052"/>
          <cell r="E1052">
            <v>0</v>
          </cell>
          <cell r="F1052">
            <v>0</v>
          </cell>
          <cell r="G1052"/>
        </row>
        <row r="1053">
          <cell r="B1053">
            <v>3311100</v>
          </cell>
          <cell r="C1053" t="str">
            <v>Předpis pojistného plnění placeného bank</v>
          </cell>
          <cell r="D1053">
            <v>46973614</v>
          </cell>
          <cell r="E1053">
            <v>-65162061.829999998</v>
          </cell>
          <cell r="F1053">
            <v>55487650</v>
          </cell>
          <cell r="G1053">
            <v>-97466522</v>
          </cell>
        </row>
        <row r="1054">
          <cell r="B1054">
            <v>3311101</v>
          </cell>
          <cell r="C1054" t="str">
            <v>Předpis výplat PU "36" placených bankou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</row>
        <row r="1055">
          <cell r="B1055">
            <v>3311110</v>
          </cell>
          <cell r="C1055" t="str">
            <v>Předpis výplat ost.deleg.PU placených ba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</row>
        <row r="1056">
          <cell r="B1056">
            <v>3311400</v>
          </cell>
          <cell r="C1056" t="str">
            <v>Soupojištění KČJP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</row>
        <row r="1057">
          <cell r="B1057">
            <v>3311500</v>
          </cell>
          <cell r="C1057" t="str">
            <v>Závazky vůči pojištěným - KČJP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</row>
        <row r="1058">
          <cell r="B1058">
            <v>3311501</v>
          </cell>
          <cell r="C1058" t="str">
            <v>Exkasní nestálci CZP</v>
          </cell>
          <cell r="D1058">
            <v>-6639972</v>
          </cell>
          <cell r="E1058">
            <v>-2618482.91</v>
          </cell>
          <cell r="F1058">
            <v>-1895499</v>
          </cell>
          <cell r="G1058">
            <v>263956.13</v>
          </cell>
        </row>
        <row r="1059">
          <cell r="B1059">
            <v>3311502</v>
          </cell>
          <cell r="C1059" t="str">
            <v>Exkasní nestálci CZP k výplatě</v>
          </cell>
          <cell r="D1059">
            <v>-42237030</v>
          </cell>
          <cell r="E1059">
            <v>-55072433</v>
          </cell>
          <cell r="F1059">
            <v>-39276576</v>
          </cell>
          <cell r="G1059">
            <v>-89247600</v>
          </cell>
        </row>
        <row r="1060">
          <cell r="B1060">
            <v>3311600</v>
          </cell>
          <cell r="C1060" t="str">
            <v>Pojistné plnění placené bankou-cizí měny</v>
          </cell>
          <cell r="D1060">
            <v>4291448.91</v>
          </cell>
          <cell r="E1060">
            <v>-868234.3</v>
          </cell>
          <cell r="F1060">
            <v>5803084.2699999996</v>
          </cell>
          <cell r="G1060">
            <v>-2725055.05</v>
          </cell>
        </row>
        <row r="1061">
          <cell r="B1061">
            <v>3311601</v>
          </cell>
          <cell r="C1061" t="str">
            <v>Exkasní nestálci CZP-cizí měny</v>
          </cell>
          <cell r="D1061">
            <v>-88627.22</v>
          </cell>
          <cell r="E1061">
            <v>0</v>
          </cell>
          <cell r="F1061">
            <v>-812906.93</v>
          </cell>
          <cell r="G1061">
            <v>-14028302.439999999</v>
          </cell>
        </row>
        <row r="1062">
          <cell r="B1062">
            <v>3311602</v>
          </cell>
          <cell r="C1062" t="str">
            <v>Exkasní nestálci CZP k výplatě-cizí měny</v>
          </cell>
          <cell r="D1062">
            <v>-38588346.469999999</v>
          </cell>
          <cell r="E1062">
            <v>-44832419.549999997</v>
          </cell>
          <cell r="F1062">
            <v>-46551249.409999996</v>
          </cell>
          <cell r="G1062">
            <v>-21801813.48</v>
          </cell>
        </row>
        <row r="1063">
          <cell r="B1063">
            <v>3311800</v>
          </cell>
          <cell r="C1063" t="str">
            <v>Předpis výplat poj.plnění ISCD-KDP</v>
          </cell>
          <cell r="D1063">
            <v>-6955855</v>
          </cell>
          <cell r="E1063">
            <v>-33792572</v>
          </cell>
          <cell r="F1063">
            <v>26979676</v>
          </cell>
          <cell r="G1063">
            <v>-40793697.990000002</v>
          </cell>
        </row>
        <row r="1064">
          <cell r="B1064">
            <v>3312000</v>
          </cell>
          <cell r="C1064" t="str">
            <v>Zatímně zúčtované úhrady občanů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</row>
        <row r="1065">
          <cell r="B1065">
            <v>3312001</v>
          </cell>
          <cell r="C1065" t="str">
            <v>Zatímně zúčtované úhrady-TIA</v>
          </cell>
          <cell r="D1065">
            <v>-474266150.37</v>
          </cell>
          <cell r="E1065">
            <v>-581793933.63</v>
          </cell>
          <cell r="F1065">
            <v>-524381731.85000002</v>
          </cell>
          <cell r="G1065">
            <v>-656037415.22000003</v>
          </cell>
        </row>
        <row r="1066">
          <cell r="B1066">
            <v>3312010</v>
          </cell>
          <cell r="C1066" t="str">
            <v>Zatímně zúčtované úhrady-CZP</v>
          </cell>
          <cell r="D1066">
            <v>-885264426.40999997</v>
          </cell>
          <cell r="E1066">
            <v>-341794031.29000002</v>
          </cell>
          <cell r="F1066">
            <v>-671976787.38</v>
          </cell>
          <cell r="G1066">
            <v>-175177208.63999999</v>
          </cell>
        </row>
        <row r="1067">
          <cell r="B1067">
            <v>3312012</v>
          </cell>
          <cell r="C1067" t="str">
            <v>Inkasní nestálci-odpis banky</v>
          </cell>
          <cell r="D1067">
            <v>-3881930.4</v>
          </cell>
          <cell r="E1067">
            <v>-11363840.59</v>
          </cell>
          <cell r="F1067">
            <v>-7304031.0599999996</v>
          </cell>
          <cell r="G1067">
            <v>-9348845.0099999998</v>
          </cell>
        </row>
        <row r="1068">
          <cell r="B1068">
            <v>3312013</v>
          </cell>
          <cell r="C1068" t="str">
            <v>Nestálci SAZKA ŽP</v>
          </cell>
          <cell r="D1068">
            <v>82304</v>
          </cell>
          <cell r="E1068">
            <v>209557</v>
          </cell>
          <cell r="F1068">
            <v>63260</v>
          </cell>
          <cell r="G1068">
            <v>255409</v>
          </cell>
        </row>
        <row r="1069">
          <cell r="B1069">
            <v>3312014</v>
          </cell>
          <cell r="C1069" t="str">
            <v>Nestálci SAZKA NŽP</v>
          </cell>
          <cell r="D1069">
            <v>1172589</v>
          </cell>
          <cell r="E1069">
            <v>3785752</v>
          </cell>
          <cell r="F1069">
            <v>1247116</v>
          </cell>
          <cell r="G1069">
            <v>4604237</v>
          </cell>
        </row>
        <row r="1070">
          <cell r="B1070">
            <v>3312015</v>
          </cell>
          <cell r="C1070" t="str">
            <v>Nestálci-rozpis</v>
          </cell>
          <cell r="D1070">
            <v>0</v>
          </cell>
          <cell r="E1070">
            <v>0</v>
          </cell>
          <cell r="F1070">
            <v>-1189</v>
          </cell>
          <cell r="G1070">
            <v>1453</v>
          </cell>
        </row>
        <row r="1071">
          <cell r="B1071">
            <v>3312016</v>
          </cell>
          <cell r="C1071" t="str">
            <v>Zúčtovací konto - platby AZ - Patricia</v>
          </cell>
          <cell r="D1071"/>
          <cell r="E1071">
            <v>0</v>
          </cell>
          <cell r="F1071">
            <v>0</v>
          </cell>
          <cell r="G1071">
            <v>0</v>
          </cell>
        </row>
        <row r="1072">
          <cell r="B1072">
            <v>3312100</v>
          </cell>
          <cell r="C1072" t="str">
            <v>Zatímně zúčt.úhr.-HIP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</row>
        <row r="1073">
          <cell r="B1073">
            <v>3312110</v>
          </cell>
          <cell r="C1073" t="str">
            <v>Zatímně zúčt.úhrady občanů-APO</v>
          </cell>
          <cell r="D1073">
            <v>-16127925</v>
          </cell>
          <cell r="E1073">
            <v>-18223556</v>
          </cell>
          <cell r="F1073">
            <v>-16081117</v>
          </cell>
          <cell r="G1073">
            <v>-17271174</v>
          </cell>
        </row>
        <row r="1074">
          <cell r="B1074">
            <v>3312120</v>
          </cell>
          <cell r="C1074" t="str">
            <v>Zatímně zúčt.platby-ISCD/KDP-identifikov</v>
          </cell>
          <cell r="D1074">
            <v>-274643160.81999999</v>
          </cell>
          <cell r="E1074">
            <v>-265618987.84999999</v>
          </cell>
          <cell r="F1074">
            <v>-298480889.76999998</v>
          </cell>
          <cell r="G1074">
            <v>-289707875.14999998</v>
          </cell>
        </row>
        <row r="1075">
          <cell r="B1075">
            <v>3312200</v>
          </cell>
          <cell r="C1075" t="str">
            <v>Nestálci IEX/EIX</v>
          </cell>
          <cell r="D1075"/>
          <cell r="E1075"/>
          <cell r="F1075"/>
          <cell r="G1075">
            <v>0</v>
          </cell>
        </row>
        <row r="1076">
          <cell r="B1076">
            <v>3312502</v>
          </cell>
          <cell r="C1076" t="str">
            <v>Zúčtování inkasních nestálců v CM a CZK</v>
          </cell>
          <cell r="D1076"/>
          <cell r="E1076"/>
          <cell r="F1076"/>
          <cell r="G1076">
            <v>0</v>
          </cell>
        </row>
        <row r="1077">
          <cell r="B1077">
            <v>3313000</v>
          </cell>
          <cell r="C1077" t="str">
            <v>Zatímně zúčtované úhrady spravované ručn</v>
          </cell>
          <cell r="D1077">
            <v>-39679</v>
          </cell>
          <cell r="E1077">
            <v>-49180.98</v>
          </cell>
          <cell r="F1077">
            <v>-37619.67</v>
          </cell>
          <cell r="G1077">
            <v>-16294.5</v>
          </cell>
        </row>
        <row r="1078">
          <cell r="B1078">
            <v>3313100</v>
          </cell>
          <cell r="C1078" t="str">
            <v>Zatímně zúčtované platby - myslivci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</row>
        <row r="1079">
          <cell r="B1079">
            <v>3313200</v>
          </cell>
          <cell r="C1079" t="str">
            <v>Zatímně zúčtované úhrady – provize soudn</v>
          </cell>
          <cell r="D1079">
            <v>-500</v>
          </cell>
          <cell r="E1079">
            <v>0</v>
          </cell>
          <cell r="F1079">
            <v>0</v>
          </cell>
          <cell r="G1079">
            <v>-188781.08</v>
          </cell>
        </row>
        <row r="1080">
          <cell r="B1080">
            <v>3313300</v>
          </cell>
          <cell r="C1080" t="str">
            <v>Zatímně zúčtované úhrady – mobilní telef</v>
          </cell>
          <cell r="D1080">
            <v>-564.67999999999995</v>
          </cell>
          <cell r="E1080">
            <v>-645</v>
          </cell>
          <cell r="F1080">
            <v>0</v>
          </cell>
          <cell r="G1080">
            <v>0</v>
          </cell>
        </row>
        <row r="1081">
          <cell r="B1081">
            <v>3313600</v>
          </cell>
          <cell r="C1081" t="str">
            <v>Zatímně zúčtované úhrady občanů-MSO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</row>
        <row r="1082">
          <cell r="B1082">
            <v>3313800</v>
          </cell>
          <cell r="C1082" t="str">
            <v>Zatímně zúčtované úhrady občanů-DEM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</row>
        <row r="1083">
          <cell r="B1083">
            <v>3314000</v>
          </cell>
          <cell r="C1083" t="str">
            <v>Zatímně zúčt.úhrady ostatních plátců poj</v>
          </cell>
          <cell r="D1083">
            <v>0</v>
          </cell>
          <cell r="E1083">
            <v>0</v>
          </cell>
          <cell r="F1083">
            <v>0</v>
          </cell>
          <cell r="G1083">
            <v>-628855</v>
          </cell>
        </row>
        <row r="1084">
          <cell r="B1084">
            <v>3314001</v>
          </cell>
          <cell r="C1084" t="str">
            <v>Zatímně zúčt.úhrady ost. plátců pojistné</v>
          </cell>
          <cell r="D1084">
            <v>-56720195.18</v>
          </cell>
          <cell r="E1084">
            <v>-26664144.989999998</v>
          </cell>
          <cell r="F1084">
            <v>-164817238.99000001</v>
          </cell>
          <cell r="G1084">
            <v>-25505672.98</v>
          </cell>
        </row>
        <row r="1085">
          <cell r="B1085">
            <v>3314080</v>
          </cell>
          <cell r="C1085" t="str">
            <v>Zatímně zúčt.úhrady ost.- PP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</row>
        <row r="1086">
          <cell r="B1086">
            <v>3314081</v>
          </cell>
          <cell r="C1086" t="str">
            <v>Zúčtování superprovizí a pobídek</v>
          </cell>
          <cell r="D1086">
            <v>-377008.1</v>
          </cell>
          <cell r="E1086">
            <v>-377008.1</v>
          </cell>
          <cell r="F1086">
            <v>-377008.1</v>
          </cell>
          <cell r="G1086">
            <v>-377008.1</v>
          </cell>
        </row>
        <row r="1087">
          <cell r="B1087">
            <v>3314090</v>
          </cell>
          <cell r="C1087" t="str">
            <v>Závazky z pojištění VR</v>
          </cell>
          <cell r="D1087">
            <v>-63376734.82</v>
          </cell>
          <cell r="E1087">
            <v>-42143735.799999997</v>
          </cell>
          <cell r="F1087">
            <v>-23735617.460000001</v>
          </cell>
          <cell r="G1087">
            <v>-40763819.969999999</v>
          </cell>
        </row>
        <row r="1088">
          <cell r="B1088">
            <v>3315099</v>
          </cell>
          <cell r="C1088" t="str">
            <v>Mimořádná sleva na poj.ŽP-závazek</v>
          </cell>
          <cell r="D1088"/>
          <cell r="E1088">
            <v>0</v>
          </cell>
          <cell r="F1088">
            <v>0</v>
          </cell>
          <cell r="G1088"/>
        </row>
        <row r="1089">
          <cell r="B1089">
            <v>3315900</v>
          </cell>
          <cell r="C1089" t="str">
            <v>Zatímně zúčt.poj. - "36"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</row>
        <row r="1090">
          <cell r="B1090">
            <v>3316100</v>
          </cell>
          <cell r="C1090" t="str">
            <v>Zatímně zúčt.platby-ISCD/KDP</v>
          </cell>
          <cell r="D1090">
            <v>-37401</v>
          </cell>
          <cell r="E1090">
            <v>0</v>
          </cell>
          <cell r="F1090">
            <v>0</v>
          </cell>
          <cell r="G1090">
            <v>0</v>
          </cell>
        </row>
        <row r="1091">
          <cell r="B1091">
            <v>3316102</v>
          </cell>
          <cell r="C1091" t="str">
            <v>Zatímně zúčt.platby IS-úhr.zaměstnavatel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</row>
        <row r="1092">
          <cell r="B1092">
            <v>3316103</v>
          </cell>
          <cell r="C1092" t="str">
            <v>Zatímně zúčt.platby IS-přev.úhr.zaměstna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</row>
        <row r="1093">
          <cell r="B1093">
            <v>3316200</v>
          </cell>
          <cell r="C1093" t="str">
            <v>Interní převody výplat PU/KDP na pojistn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</row>
        <row r="1094">
          <cell r="B1094">
            <v>3317300</v>
          </cell>
          <cell r="C1094" t="str">
            <v>Zatímně zúčt.pojistné ČP Zdraví (spol.na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</row>
        <row r="1095">
          <cell r="B1095">
            <v>3317672</v>
          </cell>
          <cell r="C1095" t="str">
            <v>Zatímně zúčt. pojistné TIA ČP - Europe A</v>
          </cell>
          <cell r="D1095">
            <v>-60240</v>
          </cell>
          <cell r="E1095">
            <v>-159670</v>
          </cell>
          <cell r="F1095">
            <v>-8700</v>
          </cell>
          <cell r="G1095">
            <v>-407147</v>
          </cell>
        </row>
        <row r="1096">
          <cell r="B1096">
            <v>3318160</v>
          </cell>
          <cell r="C1096" t="str">
            <v>Zatímně zúčt.pojistné ČPZ-ČP-výdaje</v>
          </cell>
          <cell r="D1096">
            <v>-402001.22</v>
          </cell>
          <cell r="E1096">
            <v>0</v>
          </cell>
          <cell r="F1096">
            <v>0</v>
          </cell>
          <cell r="G1096">
            <v>0</v>
          </cell>
        </row>
        <row r="1097">
          <cell r="B1097">
            <v>3318330</v>
          </cell>
          <cell r="C1097" t="str">
            <v>Předpis výplat poj.událostí u outsourc.p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</row>
        <row r="1098">
          <cell r="B1098">
            <v>3318335</v>
          </cell>
          <cell r="C1098" t="str">
            <v>Předpis výplat poj.událostí u outsourc.p</v>
          </cell>
          <cell r="D1098">
            <v>0</v>
          </cell>
          <cell r="E1098">
            <v>-13094</v>
          </cell>
          <cell r="F1098">
            <v>0</v>
          </cell>
          <cell r="G1098">
            <v>0</v>
          </cell>
        </row>
        <row r="1099">
          <cell r="B1099">
            <v>3318360</v>
          </cell>
          <cell r="C1099" t="str">
            <v>Předpis výplat poj.událostí u outsource.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</row>
        <row r="1100">
          <cell r="B1100">
            <v>3318365</v>
          </cell>
          <cell r="C1100" t="str">
            <v>Předpis výplat poj.událostí u outsource.</v>
          </cell>
          <cell r="D1100">
            <v>0</v>
          </cell>
          <cell r="E1100">
            <v>-3476</v>
          </cell>
          <cell r="F1100">
            <v>0</v>
          </cell>
          <cell r="G1100">
            <v>-1884675</v>
          </cell>
        </row>
        <row r="1101">
          <cell r="B1101">
            <v>3318380</v>
          </cell>
          <cell r="C1101" t="str">
            <v>Předpis výplat poj.událostí u outsour.pr</v>
          </cell>
          <cell r="D1101"/>
          <cell r="E1101">
            <v>0</v>
          </cell>
          <cell r="F1101">
            <v>0</v>
          </cell>
          <cell r="G1101">
            <v>0</v>
          </cell>
        </row>
        <row r="1102">
          <cell r="B1102">
            <v>3318670</v>
          </cell>
          <cell r="C1102" t="str">
            <v>Spojovací účet pro platby u pojištění pr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</row>
        <row r="1103">
          <cell r="B1103">
            <v>3318671</v>
          </cell>
          <cell r="C1103" t="str">
            <v>Spojovací účet pro platby u poj. Z produ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</row>
        <row r="1104">
          <cell r="B1104">
            <v>3318680</v>
          </cell>
          <cell r="C1104" t="str">
            <v>Spoj.účet pro platby u outsource produkt</v>
          </cell>
          <cell r="D1104">
            <v>198241.5</v>
          </cell>
          <cell r="E1104">
            <v>-144874.5</v>
          </cell>
          <cell r="F1104">
            <v>0</v>
          </cell>
          <cell r="G1104">
            <v>0</v>
          </cell>
        </row>
        <row r="1105">
          <cell r="B1105">
            <v>3319311</v>
          </cell>
          <cell r="C1105" t="str">
            <v>Nestálci-nepřeváděné pohledávky (PPT)</v>
          </cell>
          <cell r="D1105"/>
          <cell r="E1105"/>
          <cell r="F1105"/>
          <cell r="G1105">
            <v>0</v>
          </cell>
        </row>
        <row r="1106">
          <cell r="B1106">
            <v>3319999</v>
          </cell>
          <cell r="C1106" t="str">
            <v>Korekční účet k úč.3311600,3311601,33116</v>
          </cell>
          <cell r="D1106">
            <v>-44234318.729999997</v>
          </cell>
          <cell r="E1106">
            <v>0</v>
          </cell>
          <cell r="F1106">
            <v>-100377888.06999999</v>
          </cell>
          <cell r="G1106">
            <v>0</v>
          </cell>
        </row>
        <row r="1107">
          <cell r="B1107">
            <v>3321405</v>
          </cell>
          <cell r="C1107" t="str">
            <v>KČJP-závazky vůči makléřům</v>
          </cell>
          <cell r="D1107">
            <v>0</v>
          </cell>
          <cell r="E1107">
            <v>0</v>
          </cell>
          <cell r="F1107">
            <v>-32400</v>
          </cell>
          <cell r="G1107">
            <v>0</v>
          </cell>
        </row>
        <row r="1108">
          <cell r="B1108">
            <v>3322000</v>
          </cell>
          <cell r="C1108" t="str">
            <v>Závazky vůči právnickým subjektům</v>
          </cell>
          <cell r="D1108">
            <v>-1172553</v>
          </cell>
          <cell r="E1108">
            <v>3156892.51</v>
          </cell>
          <cell r="F1108">
            <v>-1463281</v>
          </cell>
          <cell r="G1108">
            <v>8445536.1199999992</v>
          </cell>
        </row>
        <row r="1109">
          <cell r="B1109">
            <v>3322100</v>
          </cell>
          <cell r="C1109" t="str">
            <v>Závazky vůči jednatelům</v>
          </cell>
          <cell r="D1109">
            <v>0</v>
          </cell>
          <cell r="E1109">
            <v>1286108.5</v>
          </cell>
          <cell r="F1109">
            <v>0</v>
          </cell>
          <cell r="G1109">
            <v>-27032.25</v>
          </cell>
        </row>
        <row r="1110">
          <cell r="B1110">
            <v>3322200</v>
          </cell>
          <cell r="C1110" t="str">
            <v>Závazky vůči makléřům</v>
          </cell>
          <cell r="D1110">
            <v>-51180892.369999997</v>
          </cell>
          <cell r="E1110">
            <v>-31648232.82</v>
          </cell>
          <cell r="F1110">
            <v>-16551943.220000001</v>
          </cell>
          <cell r="G1110">
            <v>-24885124</v>
          </cell>
        </row>
        <row r="1111">
          <cell r="B1111">
            <v>3322202</v>
          </cell>
          <cell r="C1111" t="str">
            <v>Závazky vůči makléřům převz.zaj.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</row>
        <row r="1112">
          <cell r="B1112">
            <v>3322204</v>
          </cell>
          <cell r="C1112" t="str">
            <v>Závazky vůči makléřům (Golem)</v>
          </cell>
          <cell r="D1112">
            <v>1252783.04</v>
          </cell>
          <cell r="E1112">
            <v>2815439.14</v>
          </cell>
          <cell r="F1112">
            <v>0</v>
          </cell>
          <cell r="G1112">
            <v>8426405.0500000007</v>
          </cell>
        </row>
        <row r="1113">
          <cell r="B1113">
            <v>3322206</v>
          </cell>
          <cell r="C1113" t="str">
            <v>Závazky vůči makléřům (korekce GČD)</v>
          </cell>
          <cell r="D1113"/>
          <cell r="E1113">
            <v>0</v>
          </cell>
          <cell r="F1113">
            <v>0</v>
          </cell>
          <cell r="G1113">
            <v>5347266.0999999996</v>
          </cell>
        </row>
        <row r="1114">
          <cell r="B1114">
            <v>3322300</v>
          </cell>
          <cell r="C1114" t="str">
            <v>Závazky vůči dealerům (prům. poj.)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</row>
        <row r="1115">
          <cell r="B1115">
            <v>3324500</v>
          </cell>
          <cell r="C1115" t="str">
            <v>Závazky vůči ČPD</v>
          </cell>
          <cell r="D1115">
            <v>-80</v>
          </cell>
          <cell r="E1115">
            <v>-80</v>
          </cell>
          <cell r="F1115">
            <v>-80</v>
          </cell>
          <cell r="G1115">
            <v>-80</v>
          </cell>
        </row>
        <row r="1116">
          <cell r="B1116">
            <v>3325001</v>
          </cell>
          <cell r="C1116" t="str">
            <v>Převod časového rozlišení provizních nák</v>
          </cell>
          <cell r="D1116">
            <v>0</v>
          </cell>
          <cell r="E1116"/>
          <cell r="F1116"/>
          <cell r="G1116"/>
        </row>
        <row r="1117">
          <cell r="B1117">
            <v>3327300</v>
          </cell>
          <cell r="C1117" t="str">
            <v>Závazky vůči získatelům - Třetí strany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</row>
        <row r="1118">
          <cell r="B1118">
            <v>3328330</v>
          </cell>
          <cell r="C1118" t="str">
            <v>Závazky vůči pojistníkovi UCB produkty b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</row>
        <row r="1119">
          <cell r="B1119">
            <v>3328335</v>
          </cell>
          <cell r="C1119" t="str">
            <v>Závazky vůči pojistníkovi UCB produkty j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</row>
        <row r="1120">
          <cell r="B1120">
            <v>3328360</v>
          </cell>
          <cell r="C1120" t="str">
            <v>Závazky vůči pojistníkovi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</row>
        <row r="1121">
          <cell r="B1121">
            <v>3328365</v>
          </cell>
          <cell r="C1121" t="str">
            <v>Závazky vůči pojistníkovi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</row>
        <row r="1122">
          <cell r="B1122">
            <v>3328380</v>
          </cell>
          <cell r="C1122" t="str">
            <v>Závazky vůči pojistníkovi CM</v>
          </cell>
          <cell r="D1122">
            <v>0</v>
          </cell>
          <cell r="E1122">
            <v>0</v>
          </cell>
          <cell r="F1122">
            <v>0</v>
          </cell>
          <cell r="G1122"/>
        </row>
        <row r="1123">
          <cell r="B1123">
            <v>3330100</v>
          </cell>
          <cell r="C1123" t="str">
            <v>Statut.snížení zajistného-VR-pas.zaj.</v>
          </cell>
          <cell r="D1123">
            <v>107236476.76000001</v>
          </cell>
          <cell r="E1123">
            <v>174134575.31</v>
          </cell>
          <cell r="F1123">
            <v>93573176.409999996</v>
          </cell>
          <cell r="G1123">
            <v>179812228.11000001</v>
          </cell>
        </row>
        <row r="1124">
          <cell r="B1124">
            <v>3331100</v>
          </cell>
          <cell r="C1124" t="str">
            <v>Závazky - zajistitelé A (od 1.7.98)</v>
          </cell>
          <cell r="D1124">
            <v>-51388955.100000001</v>
          </cell>
          <cell r="E1124">
            <v>-65348662.890000001</v>
          </cell>
          <cell r="F1124">
            <v>-86205410.189999998</v>
          </cell>
          <cell r="G1124">
            <v>-75665286.390000001</v>
          </cell>
        </row>
        <row r="1125">
          <cell r="B1125">
            <v>3331200</v>
          </cell>
          <cell r="C1125" t="str">
            <v>MET - odevzd. zaj. - závazky</v>
          </cell>
          <cell r="D1125">
            <v>-738721081.44000006</v>
          </cell>
          <cell r="E1125">
            <v>-830896615.69000006</v>
          </cell>
          <cell r="F1125">
            <v>-835654886.41999996</v>
          </cell>
          <cell r="G1125">
            <v>-922077936.54999995</v>
          </cell>
        </row>
        <row r="1126">
          <cell r="B1126">
            <v>3331240</v>
          </cell>
          <cell r="C1126" t="str">
            <v>ČPZ-Závazky při operacích zaj.GPRE Bulha</v>
          </cell>
          <cell r="D1126"/>
          <cell r="E1126"/>
          <cell r="F1126"/>
          <cell r="G1126">
            <v>0</v>
          </cell>
        </row>
        <row r="1127">
          <cell r="B1127">
            <v>3331300</v>
          </cell>
          <cell r="C1127" t="str">
            <v>ŽP závazky -odevzd. zajištění</v>
          </cell>
          <cell r="D1127">
            <v>-6557858.8499999996</v>
          </cell>
          <cell r="E1127">
            <v>-36231149.960000001</v>
          </cell>
          <cell r="F1127">
            <v>-53710441.530000001</v>
          </cell>
          <cell r="G1127">
            <v>-16444868.49</v>
          </cell>
        </row>
        <row r="1128">
          <cell r="B1128">
            <v>3331301</v>
          </cell>
          <cell r="C1128" t="str">
            <v>Odevzd.zaj._závazky_UCB - život</v>
          </cell>
          <cell r="D1128">
            <v>-14413007.689999999</v>
          </cell>
          <cell r="E1128">
            <v>-10970165.42</v>
          </cell>
          <cell r="F1128">
            <v>-12506160.66</v>
          </cell>
          <cell r="G1128">
            <v>-9876481.0999999996</v>
          </cell>
        </row>
        <row r="1129">
          <cell r="B1129">
            <v>3331400</v>
          </cell>
          <cell r="C1129" t="str">
            <v>Závazky vůči zajistitelům-KČJP(odevzdané</v>
          </cell>
          <cell r="D1129">
            <v>-134594522.28999999</v>
          </cell>
          <cell r="E1129">
            <v>-60045942.890000001</v>
          </cell>
          <cell r="F1129">
            <v>-134514234.72999999</v>
          </cell>
          <cell r="G1129">
            <v>-97382945.560000002</v>
          </cell>
        </row>
        <row r="1130">
          <cell r="B1130">
            <v>3331500</v>
          </cell>
          <cell r="C1130" t="str">
            <v>Závazky vůči zajistitelům-KČJP(převzaté</v>
          </cell>
          <cell r="D1130">
            <v>-8193142.9000000004</v>
          </cell>
          <cell r="E1130">
            <v>-7840754.3799999999</v>
          </cell>
          <cell r="F1130">
            <v>-8668412.1099999994</v>
          </cell>
          <cell r="G1130">
            <v>-8033067.2400000002</v>
          </cell>
        </row>
        <row r="1131">
          <cell r="B1131">
            <v>3332300</v>
          </cell>
          <cell r="C1131" t="str">
            <v>MET převz.zaj. závazky</v>
          </cell>
          <cell r="D1131">
            <v>-25037574.609999999</v>
          </cell>
          <cell r="E1131">
            <v>-19150757.73</v>
          </cell>
          <cell r="F1131">
            <v>-18519598.050000001</v>
          </cell>
          <cell r="G1131">
            <v>-39404753.219999999</v>
          </cell>
        </row>
        <row r="1132">
          <cell r="B1132">
            <v>3333100</v>
          </cell>
          <cell r="C1132" t="str">
            <v>Závazky-zajistníci B (od 1.7.98)</v>
          </cell>
          <cell r="D1132">
            <v>-1684290.67</v>
          </cell>
          <cell r="E1132">
            <v>-25451497.5</v>
          </cell>
          <cell r="F1132">
            <v>-327433281.44</v>
          </cell>
          <cell r="G1132">
            <v>-1918454.52</v>
          </cell>
        </row>
        <row r="1133">
          <cell r="B1133">
            <v>3333120</v>
          </cell>
          <cell r="C1133" t="str">
            <v>Závazky zajistitelé - převzaté zaj.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</row>
        <row r="1134">
          <cell r="B1134">
            <v>3333300</v>
          </cell>
          <cell r="C1134" t="str">
            <v>ŽP závazky-zajistníci-převz.zaj.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</row>
        <row r="1135">
          <cell r="B1135">
            <v>3334000</v>
          </cell>
          <cell r="C1135" t="str">
            <v>Závazky z operací VR -pasivní zaj.</v>
          </cell>
          <cell r="D1135">
            <v>-115927915.23</v>
          </cell>
          <cell r="E1135">
            <v>-238535861.03</v>
          </cell>
          <cell r="F1135">
            <v>-121811004.67</v>
          </cell>
          <cell r="G1135">
            <v>-193861342.19</v>
          </cell>
        </row>
        <row r="1136">
          <cell r="B1136">
            <v>3334030</v>
          </cell>
          <cell r="C1136" t="str">
            <v>Závazky z operací VR - aktivní zaj.</v>
          </cell>
          <cell r="D1136">
            <v>-13321432.77</v>
          </cell>
          <cell r="E1136">
            <v>-14361390.630000001</v>
          </cell>
          <cell r="F1136">
            <v>-9598566.9199999999</v>
          </cell>
          <cell r="G1136">
            <v>-16106865.039999999</v>
          </cell>
        </row>
        <row r="1137">
          <cell r="B1137">
            <v>3334031</v>
          </cell>
          <cell r="C1137" t="str">
            <v>Závazky z operací VR - PU - akt.zaj.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</row>
        <row r="1138">
          <cell r="B1138">
            <v>3334032</v>
          </cell>
          <cell r="C1138" t="str">
            <v>Závazky v CZK z operací VR-PU-akt.zaj-TI</v>
          </cell>
          <cell r="D1138">
            <v>10692</v>
          </cell>
          <cell r="E1138">
            <v>-368551</v>
          </cell>
          <cell r="F1138">
            <v>-361304</v>
          </cell>
          <cell r="G1138">
            <v>-642256</v>
          </cell>
        </row>
        <row r="1139">
          <cell r="B1139">
            <v>3334033</v>
          </cell>
          <cell r="C1139" t="str">
            <v>Závazky v CM z operací VR-PU-akt.zaj-TIA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</row>
        <row r="1140">
          <cell r="B1140">
            <v>3336000</v>
          </cell>
          <cell r="C1140" t="str">
            <v>Záv.-aktivní zaj.-ČP Slovensko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</row>
        <row r="1141">
          <cell r="B1141">
            <v>3336610</v>
          </cell>
          <cell r="C1141" t="str">
            <v>Záv.ze zajištění-osoby s rozhod.vlivem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</row>
        <row r="1142">
          <cell r="B1142">
            <v>3336630</v>
          </cell>
          <cell r="C1142" t="str">
            <v>Aktivní zaj.závazky - Generali TUSA</v>
          </cell>
          <cell r="D1142">
            <v>-115172134.7</v>
          </cell>
          <cell r="E1142">
            <v>0</v>
          </cell>
          <cell r="F1142">
            <v>-3660886.59</v>
          </cell>
          <cell r="G1142">
            <v>0</v>
          </cell>
        </row>
        <row r="1143">
          <cell r="B1143">
            <v>3336631</v>
          </cell>
          <cell r="C1143" t="str">
            <v>Akt. zaj. záv. Generali Ukrajina</v>
          </cell>
          <cell r="D1143">
            <v>-78376.59</v>
          </cell>
          <cell r="E1143">
            <v>-78376.59</v>
          </cell>
          <cell r="F1143">
            <v>-78376.59</v>
          </cell>
          <cell r="G1143">
            <v>-78376.59</v>
          </cell>
        </row>
        <row r="1144">
          <cell r="B1144">
            <v>3336633</v>
          </cell>
          <cell r="C1144" t="str">
            <v>Akt. zaj. záv. Ass. Generali (Bulharsko)</v>
          </cell>
          <cell r="D1144">
            <v>-14061.89</v>
          </cell>
          <cell r="E1144">
            <v>-4020297.86</v>
          </cell>
          <cell r="F1144">
            <v>0</v>
          </cell>
          <cell r="G1144">
            <v>-9632.06</v>
          </cell>
        </row>
        <row r="1145">
          <cell r="B1145">
            <v>3336634</v>
          </cell>
          <cell r="C1145" t="str">
            <v>Akt.zaj.záv.fakulty Rusko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</row>
        <row r="1146">
          <cell r="B1146">
            <v>3337000</v>
          </cell>
          <cell r="C1146" t="str">
            <v>Závazky-odevzdané zajištění-ČP RE</v>
          </cell>
          <cell r="D1146">
            <v>-3462645518.7600002</v>
          </cell>
          <cell r="E1146">
            <v>-6835997573.8400002</v>
          </cell>
          <cell r="F1146">
            <v>-4687404631.3299999</v>
          </cell>
          <cell r="G1146">
            <v>-4796399341.7399998</v>
          </cell>
        </row>
        <row r="1147">
          <cell r="B1147">
            <v>3337001</v>
          </cell>
          <cell r="C1147" t="str">
            <v>Závazky-odevzdané zajištění-život-ČP RE</v>
          </cell>
          <cell r="D1147">
            <v>-365237406.57999998</v>
          </cell>
          <cell r="E1147">
            <v>-700327756.04999995</v>
          </cell>
          <cell r="F1147">
            <v>-377795674.36000001</v>
          </cell>
          <cell r="G1147">
            <v>-379239828.89999998</v>
          </cell>
        </row>
        <row r="1148">
          <cell r="B1148">
            <v>3337999</v>
          </cell>
          <cell r="C1148" t="str">
            <v>Zúčtování s ČP RE</v>
          </cell>
          <cell r="D1148">
            <v>0</v>
          </cell>
          <cell r="E1148">
            <v>-0.02</v>
          </cell>
          <cell r="F1148">
            <v>-0.02</v>
          </cell>
          <cell r="G1148">
            <v>0</v>
          </cell>
        </row>
        <row r="1149">
          <cell r="B1149">
            <v>3381005</v>
          </cell>
          <cell r="C1149" t="str">
            <v>Vrácené náhrady PU občanů-zahr.PU</v>
          </cell>
          <cell r="D1149"/>
          <cell r="E1149">
            <v>0</v>
          </cell>
          <cell r="F1149">
            <v>0</v>
          </cell>
          <cell r="G1149"/>
        </row>
        <row r="1150">
          <cell r="B1150">
            <v>3381015</v>
          </cell>
          <cell r="C1150" t="str">
            <v>Předpis vratky ostat.deleg.PU-zahr.PU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</row>
        <row r="1151">
          <cell r="B1151">
            <v>3381400</v>
          </cell>
          <cell r="C1151" t="str">
            <v>Vrácené náhrady PU občanů - OZK</v>
          </cell>
          <cell r="D1151">
            <v>-117278</v>
          </cell>
          <cell r="E1151">
            <v>-68504</v>
          </cell>
          <cell r="F1151">
            <v>-149137</v>
          </cell>
          <cell r="G1151">
            <v>-136915</v>
          </cell>
        </row>
        <row r="1152">
          <cell r="B1152">
            <v>3382600</v>
          </cell>
          <cell r="C1152" t="str">
            <v>Závazky vůči ČPS-platby na PU pro ČPS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</row>
        <row r="1153">
          <cell r="B1153">
            <v>3382700</v>
          </cell>
          <cell r="C1153" t="str">
            <v>Záv.vůči zahr.pojišťovně-platby na PU pr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</row>
        <row r="1154">
          <cell r="B1154">
            <v>3383000</v>
          </cell>
          <cell r="C1154" t="str">
            <v>Zatímně zúčtované platby na postižní poh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</row>
        <row r="1155">
          <cell r="B1155">
            <v>3386040</v>
          </cell>
          <cell r="C1155" t="str">
            <v>Závazky z poj.prémií vůči leasingovým sp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</row>
        <row r="1156">
          <cell r="B1156">
            <v>3387000</v>
          </cell>
          <cell r="C1156" t="str">
            <v>Zúčtování s členy ČJP</v>
          </cell>
          <cell r="D1156">
            <v>-98914546.5</v>
          </cell>
          <cell r="E1156">
            <v>-87389002.569999993</v>
          </cell>
          <cell r="F1156">
            <v>-92096693.549999997</v>
          </cell>
          <cell r="G1156">
            <v>-92052615</v>
          </cell>
        </row>
        <row r="1157">
          <cell r="B1157">
            <v>3388330</v>
          </cell>
          <cell r="C1157" t="str">
            <v>Závazky z předpisu pojistného - vratky Č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</row>
        <row r="1158">
          <cell r="B1158">
            <v>3388331</v>
          </cell>
          <cell r="C1158" t="str">
            <v>Závazky z vyplaceného poj. plnění vůči Č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</row>
        <row r="1159">
          <cell r="B1159">
            <v>3388340</v>
          </cell>
          <cell r="C1159" t="str">
            <v>Závazky vůči správci ČPZ UCB ŽP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</row>
        <row r="1160">
          <cell r="B1160">
            <v>3388360</v>
          </cell>
          <cell r="C1160" t="str">
            <v>Závazky z předpisu pojistného - vratky Č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</row>
        <row r="1161">
          <cell r="B1161">
            <v>3388361</v>
          </cell>
          <cell r="C1161" t="str">
            <v>Závazky z vyplaceného pojistného plnění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</row>
        <row r="1162">
          <cell r="B1162">
            <v>3388370</v>
          </cell>
          <cell r="C1162" t="str">
            <v>Závazky vůči správci ČPZ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</row>
        <row r="1163">
          <cell r="B1163">
            <v>3388371</v>
          </cell>
          <cell r="C1163" t="str">
            <v>Závazky vůči správci ČPZ CM</v>
          </cell>
          <cell r="D1163">
            <v>0</v>
          </cell>
          <cell r="E1163">
            <v>-322707.42</v>
          </cell>
          <cell r="F1163">
            <v>0</v>
          </cell>
          <cell r="G1163">
            <v>0</v>
          </cell>
        </row>
        <row r="1164">
          <cell r="B1164">
            <v>3388380</v>
          </cell>
          <cell r="C1164" t="str">
            <v>Závazky z předpisu pojistného - vratky Č</v>
          </cell>
          <cell r="D1164">
            <v>0</v>
          </cell>
          <cell r="E1164">
            <v>-977.45</v>
          </cell>
          <cell r="F1164">
            <v>0</v>
          </cell>
          <cell r="G1164">
            <v>0</v>
          </cell>
        </row>
        <row r="1165">
          <cell r="B1165">
            <v>3388381</v>
          </cell>
          <cell r="C1165" t="str">
            <v>Závazky z vyplaceného pojistného pln. vů</v>
          </cell>
          <cell r="D1165"/>
          <cell r="E1165">
            <v>0</v>
          </cell>
          <cell r="F1165">
            <v>-69666.81</v>
          </cell>
          <cell r="G1165">
            <v>-69666.81</v>
          </cell>
        </row>
        <row r="1166">
          <cell r="B1166">
            <v>3388391</v>
          </cell>
          <cell r="C1166" t="str">
            <v>Podíl soupojist.na vypl.p.pln.-outsour.p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</row>
        <row r="1167">
          <cell r="B1167">
            <v>3388392</v>
          </cell>
          <cell r="C1167" t="str">
            <v>Podíl soupojistitele na popl.za správu p</v>
          </cell>
          <cell r="D1167">
            <v>-81553.52</v>
          </cell>
          <cell r="E1167">
            <v>-48987.5</v>
          </cell>
          <cell r="F1167">
            <v>-61748.47</v>
          </cell>
          <cell r="G1167">
            <v>-147483.69</v>
          </cell>
        </row>
        <row r="1168">
          <cell r="B1168">
            <v>3388393</v>
          </cell>
          <cell r="C1168" t="str">
            <v>Závazky vratky slev a provizí za soupoji</v>
          </cell>
          <cell r="D1168"/>
          <cell r="E1168"/>
          <cell r="F1168"/>
          <cell r="G1168">
            <v>0</v>
          </cell>
        </row>
        <row r="1169">
          <cell r="B1169">
            <v>3388395</v>
          </cell>
          <cell r="C1169" t="str">
            <v>Podíl soupojistitele outsourcovaných pro</v>
          </cell>
          <cell r="D1169">
            <v>-2818376.78</v>
          </cell>
          <cell r="E1169">
            <v>-1828524.86</v>
          </cell>
          <cell r="F1169">
            <v>-1020235.7</v>
          </cell>
          <cell r="G1169">
            <v>-2150032.94</v>
          </cell>
        </row>
        <row r="1170">
          <cell r="B1170">
            <v>3388470</v>
          </cell>
          <cell r="C1170" t="str">
            <v>Závazky u pojišťoven bývalých kapit. zem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</row>
        <row r="1171">
          <cell r="B1171">
            <v>3389000</v>
          </cell>
          <cell r="C1171" t="str">
            <v>Ostatní závazky</v>
          </cell>
          <cell r="D1171">
            <v>-19476849.5</v>
          </cell>
          <cell r="E1171">
            <v>-13692667.91</v>
          </cell>
          <cell r="F1171">
            <v>-20208946.890000001</v>
          </cell>
          <cell r="G1171">
            <v>50127391.170000002</v>
          </cell>
        </row>
        <row r="1172">
          <cell r="B1172">
            <v>3389100</v>
          </cell>
          <cell r="C1172" t="str">
            <v>Ostatní závazky - organizace</v>
          </cell>
          <cell r="D1172">
            <v>1168036.44</v>
          </cell>
          <cell r="E1172">
            <v>1137976.6399999999</v>
          </cell>
          <cell r="F1172">
            <v>1168036.25</v>
          </cell>
          <cell r="G1172">
            <v>1284755.23</v>
          </cell>
        </row>
        <row r="1173">
          <cell r="B1173">
            <v>3389300</v>
          </cell>
          <cell r="C1173" t="str">
            <v>Ostatní závazky - Slovensko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</row>
        <row r="1174">
          <cell r="B1174">
            <v>3389401</v>
          </cell>
          <cell r="C1174" t="str">
            <v>Přijaté zálohy od ČKP za "36"</v>
          </cell>
          <cell r="D1174">
            <v>27223158.399999999</v>
          </cell>
          <cell r="E1174">
            <v>-13189883.34</v>
          </cell>
          <cell r="F1174">
            <v>-11241701.789999999</v>
          </cell>
          <cell r="G1174">
            <v>-6279276.6299999999</v>
          </cell>
        </row>
        <row r="1175">
          <cell r="B1175">
            <v>3389900</v>
          </cell>
          <cell r="C1175" t="str">
            <v>Ostatní závazky - ostatní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</row>
        <row r="1176">
          <cell r="B1176">
            <v>3511000</v>
          </cell>
          <cell r="C1176" t="str">
            <v>Pracovníci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</row>
        <row r="1177">
          <cell r="B1177">
            <v>3511010</v>
          </cell>
          <cell r="C1177" t="str">
            <v>Pracovníci - vedení ČP a.s.</v>
          </cell>
          <cell r="D1177">
            <v>0</v>
          </cell>
          <cell r="E1177">
            <v>0</v>
          </cell>
          <cell r="F1177">
            <v>0</v>
          </cell>
          <cell r="G1177">
            <v>22853</v>
          </cell>
        </row>
        <row r="1178">
          <cell r="B1178">
            <v>3511040</v>
          </cell>
          <cell r="C1178" t="str">
            <v>Pracovníci - expati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</row>
        <row r="1179">
          <cell r="B1179">
            <v>3512000</v>
          </cell>
          <cell r="C1179" t="str">
            <v>Důvěrníci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</row>
        <row r="1180">
          <cell r="B1180">
            <v>3518888</v>
          </cell>
          <cell r="C1180" t="str">
            <v>Clearingový účet (zúčtování mezd)</v>
          </cell>
          <cell r="D1180"/>
          <cell r="E1180"/>
          <cell r="F1180"/>
          <cell r="G1180">
            <v>0</v>
          </cell>
        </row>
        <row r="1181">
          <cell r="B1181">
            <v>3532000</v>
          </cell>
          <cell r="C1181" t="str">
            <v>ČPZ-Ostatní záv.vůči zaměstnancům-salary</v>
          </cell>
          <cell r="D1181"/>
          <cell r="E1181"/>
          <cell r="F1181"/>
          <cell r="G1181">
            <v>0</v>
          </cell>
        </row>
        <row r="1182">
          <cell r="B1182">
            <v>3533000</v>
          </cell>
          <cell r="C1182" t="str">
            <v>ČPZ-Ostatní závazky mzdy na účet</v>
          </cell>
          <cell r="D1182"/>
          <cell r="E1182"/>
          <cell r="F1182"/>
          <cell r="G1182">
            <v>0</v>
          </cell>
        </row>
        <row r="1183">
          <cell r="B1183">
            <v>3533100</v>
          </cell>
          <cell r="C1183" t="str">
            <v>ČPZ-Ostatní závazky mimo mezd</v>
          </cell>
          <cell r="D1183"/>
          <cell r="E1183"/>
          <cell r="F1183"/>
          <cell r="G1183">
            <v>0</v>
          </cell>
        </row>
        <row r="1184">
          <cell r="B1184">
            <v>3533200</v>
          </cell>
          <cell r="C1184" t="str">
            <v>ČPZ-Ostatní závazky-mzdy na účet sharing</v>
          </cell>
          <cell r="D1184"/>
          <cell r="E1184"/>
          <cell r="F1184"/>
          <cell r="G1184">
            <v>0</v>
          </cell>
        </row>
        <row r="1185">
          <cell r="B1185">
            <v>3534000</v>
          </cell>
          <cell r="C1185" t="str">
            <v>Poukázané vrácené mzdy a odměny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</row>
        <row r="1186">
          <cell r="B1186">
            <v>3536000</v>
          </cell>
          <cell r="C1186" t="str">
            <v>Salary swap - čerpání zaměstnance</v>
          </cell>
          <cell r="D1186">
            <v>-1137820.27</v>
          </cell>
          <cell r="E1186">
            <v>-1846587.75</v>
          </cell>
          <cell r="F1186">
            <v>-2005707.96</v>
          </cell>
          <cell r="G1186">
            <v>-2695486.78</v>
          </cell>
        </row>
        <row r="1187">
          <cell r="B1187">
            <v>3539000</v>
          </cell>
          <cell r="C1187" t="str">
            <v>Ostatní závazky</v>
          </cell>
          <cell r="D1187">
            <v>-79600</v>
          </cell>
          <cell r="E1187">
            <v>-13182</v>
          </cell>
          <cell r="F1187">
            <v>-130269.23</v>
          </cell>
          <cell r="G1187">
            <v>-1239</v>
          </cell>
        </row>
        <row r="1188">
          <cell r="B1188">
            <v>3540550</v>
          </cell>
          <cell r="C1188" t="str">
            <v>Pohledávky za zaměstnanci DPP</v>
          </cell>
          <cell r="D1188"/>
          <cell r="E1188"/>
          <cell r="F1188"/>
          <cell r="G1188">
            <v>0</v>
          </cell>
        </row>
        <row r="1189">
          <cell r="B1189">
            <v>3541000</v>
          </cell>
          <cell r="C1189" t="str">
            <v>Zálohy na cestovné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</row>
        <row r="1190">
          <cell r="B1190">
            <v>3541100</v>
          </cell>
          <cell r="C1190" t="str">
            <v>Zálohy na cestovné - zahraniční</v>
          </cell>
          <cell r="D1190">
            <v>23921</v>
          </cell>
          <cell r="E1190">
            <v>43003</v>
          </cell>
          <cell r="F1190">
            <v>0</v>
          </cell>
          <cell r="G1190">
            <v>-7054</v>
          </cell>
        </row>
        <row r="1191">
          <cell r="B1191">
            <v>3542000</v>
          </cell>
          <cell r="C1191" t="str">
            <v>Zálohy k vyúčtování</v>
          </cell>
          <cell r="D1191">
            <v>76690</v>
          </cell>
          <cell r="E1191">
            <v>52030</v>
          </cell>
          <cell r="F1191">
            <v>70366</v>
          </cell>
          <cell r="G1191">
            <v>40055</v>
          </cell>
        </row>
        <row r="1192">
          <cell r="B1192">
            <v>3542100</v>
          </cell>
          <cell r="C1192" t="str">
            <v>Jednorázové zálohy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</row>
        <row r="1193">
          <cell r="B1193">
            <v>3542300</v>
          </cell>
          <cell r="C1193" t="str">
            <v>Pohledávky za zaměstnanci - mimořádná zá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</row>
        <row r="1194">
          <cell r="B1194">
            <v>3543000</v>
          </cell>
          <cell r="C1194" t="str">
            <v>Pohledávky za zaměstnanci - ostatní sráž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</row>
        <row r="1195">
          <cell r="B1195">
            <v>3544000</v>
          </cell>
          <cell r="C1195" t="str">
            <v>Pohledávky za zaměstnanci-rekreace,kultu</v>
          </cell>
          <cell r="D1195">
            <v>-160200</v>
          </cell>
          <cell r="E1195">
            <v>-113400</v>
          </cell>
          <cell r="F1195">
            <v>0</v>
          </cell>
          <cell r="G1195">
            <v>0</v>
          </cell>
        </row>
        <row r="1196">
          <cell r="B1196">
            <v>3546000</v>
          </cell>
          <cell r="C1196" t="str">
            <v>Pohledávky za manka a škody</v>
          </cell>
          <cell r="D1196">
            <v>1402</v>
          </cell>
          <cell r="E1196">
            <v>0</v>
          </cell>
          <cell r="F1196">
            <v>3160</v>
          </cell>
          <cell r="G1196">
            <v>1502</v>
          </cell>
        </row>
        <row r="1197">
          <cell r="B1197">
            <v>3549000</v>
          </cell>
          <cell r="C1197" t="str">
            <v>Ostatní pohledávky</v>
          </cell>
          <cell r="D1197">
            <v>0</v>
          </cell>
          <cell r="E1197">
            <v>-8352</v>
          </cell>
          <cell r="F1197">
            <v>0</v>
          </cell>
          <cell r="G1197">
            <v>7770</v>
          </cell>
        </row>
        <row r="1198">
          <cell r="B1198">
            <v>3549100</v>
          </cell>
          <cell r="C1198" t="str">
            <v>Zápůjčky ve mzdách</v>
          </cell>
          <cell r="D1198">
            <v>1710498.21</v>
          </cell>
          <cell r="E1198">
            <v>1764345.87</v>
          </cell>
          <cell r="F1198">
            <v>1720762.78</v>
          </cell>
          <cell r="G1198">
            <v>1768543.21</v>
          </cell>
        </row>
        <row r="1199">
          <cell r="B1199">
            <v>3549200</v>
          </cell>
          <cell r="C1199" t="str">
            <v>Ostatní pohledávky ve mzdách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</row>
        <row r="1200">
          <cell r="B1200">
            <v>3549300</v>
          </cell>
          <cell r="C1200" t="str">
            <v>Zadržené doplatky důvěrníků a jednatelů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</row>
        <row r="1201">
          <cell r="B1201">
            <v>3549700</v>
          </cell>
          <cell r="C1201" t="str">
            <v>Pohledávky za zaměstnanci - mateřská ško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</row>
        <row r="1202">
          <cell r="B1202">
            <v>3549800</v>
          </cell>
          <cell r="C1202" t="str">
            <v>Pohledávky za stravování zaměstnanců</v>
          </cell>
          <cell r="D1202">
            <v>5091.5</v>
          </cell>
          <cell r="E1202">
            <v>5535</v>
          </cell>
          <cell r="F1202">
            <v>5400</v>
          </cell>
          <cell r="G1202">
            <v>7506</v>
          </cell>
        </row>
        <row r="1203">
          <cell r="B1203">
            <v>3549810</v>
          </cell>
          <cell r="C1203" t="str">
            <v>Pohledávky za zaměstnanci - elektron.str</v>
          </cell>
          <cell r="D1203"/>
          <cell r="E1203"/>
          <cell r="F1203"/>
          <cell r="G1203">
            <v>-1320</v>
          </cell>
        </row>
        <row r="1204">
          <cell r="B1204">
            <v>3549900</v>
          </cell>
          <cell r="C1204" t="str">
            <v>Ostatní pohledávky</v>
          </cell>
          <cell r="D1204">
            <v>2401070.4300000002</v>
          </cell>
          <cell r="E1204">
            <v>2507837.1</v>
          </cell>
          <cell r="F1204">
            <v>2712490.69</v>
          </cell>
          <cell r="G1204">
            <v>2348804.14</v>
          </cell>
        </row>
        <row r="1205">
          <cell r="B1205">
            <v>3549910</v>
          </cell>
          <cell r="C1205" t="str">
            <v>Ost.pohl.-mobilní telefony</v>
          </cell>
          <cell r="D1205">
            <v>67489</v>
          </cell>
          <cell r="E1205">
            <v>0</v>
          </cell>
          <cell r="F1205">
            <v>39632</v>
          </cell>
          <cell r="G1205">
            <v>0</v>
          </cell>
        </row>
        <row r="1206">
          <cell r="B1206">
            <v>3549930</v>
          </cell>
          <cell r="C1206" t="str">
            <v>Ost.pohl.-telef.hovory zaměstnanců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</row>
        <row r="1207">
          <cell r="B1207">
            <v>3551000</v>
          </cell>
          <cell r="C1207" t="str">
            <v>Zúčt. pojistného zdrav.pojištění z mezd</v>
          </cell>
          <cell r="D1207">
            <v>-7289390</v>
          </cell>
          <cell r="E1207">
            <v>-7120122</v>
          </cell>
          <cell r="F1207">
            <v>-7234004</v>
          </cell>
          <cell r="G1207">
            <v>-7533398</v>
          </cell>
        </row>
        <row r="1208">
          <cell r="B1208">
            <v>3551001</v>
          </cell>
          <cell r="C1208" t="str">
            <v>Proama-Zúčtování pojistného zdrav poj.za</v>
          </cell>
          <cell r="D1208">
            <v>-13054.04</v>
          </cell>
          <cell r="E1208">
            <v>-13054.04</v>
          </cell>
          <cell r="F1208">
            <v>0</v>
          </cell>
          <cell r="G1208"/>
        </row>
        <row r="1209">
          <cell r="B1209">
            <v>3551010</v>
          </cell>
          <cell r="C1209" t="str">
            <v>Zúčt.poj.zdrav.poj.z mezd zaměst.- veden</v>
          </cell>
          <cell r="D1209">
            <v>-226088</v>
          </cell>
          <cell r="E1209">
            <v>-187338</v>
          </cell>
          <cell r="F1209">
            <v>-411727</v>
          </cell>
          <cell r="G1209">
            <v>-207836</v>
          </cell>
        </row>
        <row r="1210">
          <cell r="B1210">
            <v>3551040</v>
          </cell>
          <cell r="C1210" t="str">
            <v>Zúčt.pojistného zdrav.poj.z mezd - expat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</row>
        <row r="1211">
          <cell r="B1211">
            <v>3551100</v>
          </cell>
          <cell r="C1211" t="str">
            <v>ČPZ-Zdravotní pojištění/organizace z mez</v>
          </cell>
          <cell r="D1211"/>
          <cell r="E1211"/>
          <cell r="F1211"/>
          <cell r="G1211">
            <v>0</v>
          </cell>
        </row>
        <row r="1212">
          <cell r="B1212">
            <v>3552000</v>
          </cell>
          <cell r="C1212" t="str">
            <v>Zúčtování pojistného zdrav.poj.za zaměst</v>
          </cell>
          <cell r="D1212">
            <v>-14552729</v>
          </cell>
          <cell r="E1212">
            <v>-14217065</v>
          </cell>
          <cell r="F1212">
            <v>-14444475</v>
          </cell>
          <cell r="G1212">
            <v>-15040222</v>
          </cell>
        </row>
        <row r="1213">
          <cell r="B1213">
            <v>3552010</v>
          </cell>
          <cell r="C1213" t="str">
            <v>Zúčt.poj.zdrav.poj.za zaměstnavatele-ved</v>
          </cell>
          <cell r="D1213">
            <v>-452172</v>
          </cell>
          <cell r="E1213">
            <v>-374667</v>
          </cell>
          <cell r="F1213">
            <v>-823446</v>
          </cell>
          <cell r="G1213">
            <v>-415663</v>
          </cell>
        </row>
        <row r="1214">
          <cell r="B1214">
            <v>3552100</v>
          </cell>
          <cell r="C1214" t="str">
            <v>ČPZ-Sociální pojištění/organizace z mezd</v>
          </cell>
          <cell r="D1214"/>
          <cell r="E1214"/>
          <cell r="F1214"/>
          <cell r="G1214">
            <v>0</v>
          </cell>
        </row>
        <row r="1215">
          <cell r="B1215">
            <v>3553000</v>
          </cell>
          <cell r="C1215" t="str">
            <v>Zúčtování pojistného České správě soc.za</v>
          </cell>
          <cell r="D1215">
            <v>-43712522.579999998</v>
          </cell>
          <cell r="E1215">
            <v>-46214724.579999998</v>
          </cell>
          <cell r="F1215">
            <v>-45850831.880000003</v>
          </cell>
          <cell r="G1215">
            <v>-49867872.729999997</v>
          </cell>
        </row>
        <row r="1216">
          <cell r="B1216">
            <v>3553010</v>
          </cell>
          <cell r="C1216" t="str">
            <v>Zúčt.poj.České správě soc.zabezp.-vedení</v>
          </cell>
          <cell r="D1216">
            <v>0</v>
          </cell>
          <cell r="E1216">
            <v>0</v>
          </cell>
          <cell r="F1216">
            <v>-523362</v>
          </cell>
          <cell r="G1216">
            <v>0</v>
          </cell>
        </row>
        <row r="1217">
          <cell r="B1217">
            <v>3553040</v>
          </cell>
          <cell r="C1217" t="str">
            <v>Zúčt.poj.České správě soc.zabezp - expat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</row>
        <row r="1218">
          <cell r="B1218">
            <v>3591000</v>
          </cell>
          <cell r="C1218" t="str">
            <v>OP k pohledávkám sk.35-nedaňové</v>
          </cell>
          <cell r="D1218">
            <v>-2368274</v>
          </cell>
          <cell r="E1218">
            <v>-2358352</v>
          </cell>
          <cell r="F1218">
            <v>-2402948</v>
          </cell>
          <cell r="G1218">
            <v>-2408095</v>
          </cell>
        </row>
        <row r="1219">
          <cell r="B1219">
            <v>3611100</v>
          </cell>
          <cell r="C1219" t="str">
            <v>Převod majet. účasti evidované v MERITU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</row>
        <row r="1220">
          <cell r="B1220">
            <v>3630101</v>
          </cell>
          <cell r="C1220" t="str">
            <v>Závazky-akcie,zatímní listy-život</v>
          </cell>
          <cell r="D1220">
            <v>0</v>
          </cell>
          <cell r="E1220">
            <v>0</v>
          </cell>
          <cell r="F1220">
            <v>0</v>
          </cell>
          <cell r="G1220">
            <v>-0.04</v>
          </cell>
        </row>
        <row r="1221">
          <cell r="B1221">
            <v>3630103</v>
          </cell>
          <cell r="C1221" t="str">
            <v>Závazky-podílové listy-život</v>
          </cell>
          <cell r="D1221">
            <v>-0.01</v>
          </cell>
          <cell r="E1221">
            <v>-0.01</v>
          </cell>
          <cell r="F1221">
            <v>0.01</v>
          </cell>
          <cell r="G1221">
            <v>0</v>
          </cell>
        </row>
        <row r="1222">
          <cell r="B1222">
            <v>3630130</v>
          </cell>
          <cell r="C1222" t="str">
            <v>Závazky-dl.pevně úroč.CP-život-jistina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</row>
        <row r="1223">
          <cell r="B1223">
            <v>3630136</v>
          </cell>
          <cell r="C1223" t="str">
            <v>Závazky-REPO-jistina-ŽIVOT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</row>
        <row r="1224">
          <cell r="B1224">
            <v>3630139</v>
          </cell>
          <cell r="C1224" t="str">
            <v>Závazky-depozita-život-jistina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</row>
        <row r="1225">
          <cell r="B1225">
            <v>3630143</v>
          </cell>
          <cell r="C1225" t="str">
            <v>Závazky - futures - život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</row>
        <row r="1226">
          <cell r="B1226">
            <v>3630146</v>
          </cell>
          <cell r="C1226" t="str">
            <v>Závazky-finanční deriváty-život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</row>
        <row r="1227">
          <cell r="B1227">
            <v>3630147</v>
          </cell>
          <cell r="C1227" t="str">
            <v>Collateral - finanční deriváty - závazek</v>
          </cell>
          <cell r="D1227">
            <v>-160029045.00999999</v>
          </cell>
          <cell r="E1227">
            <v>-18859668.780000001</v>
          </cell>
          <cell r="F1227">
            <v>-290217838.00999999</v>
          </cell>
          <cell r="G1227">
            <v>-400551696.89999998</v>
          </cell>
        </row>
        <row r="1228">
          <cell r="B1228">
            <v>3630151</v>
          </cell>
          <cell r="C1228" t="str">
            <v>Závazky v reálné hodnotě - ostatní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</row>
        <row r="1229">
          <cell r="B1229">
            <v>3630401</v>
          </cell>
          <cell r="C1229" t="str">
            <v>Závazky-akcie,zatímní listy-neživot PP</v>
          </cell>
          <cell r="D1229">
            <v>0</v>
          </cell>
          <cell r="E1229">
            <v>0</v>
          </cell>
          <cell r="F1229">
            <v>0.01</v>
          </cell>
          <cell r="G1229">
            <v>-0.02</v>
          </cell>
        </row>
        <row r="1230">
          <cell r="B1230">
            <v>3630403</v>
          </cell>
          <cell r="C1230" t="str">
            <v>Závazky-podílové listy-neživot PP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</row>
        <row r="1231">
          <cell r="B1231">
            <v>3630430</v>
          </cell>
          <cell r="C1231" t="str">
            <v>Závazky-dl.pevně úroč.CP-neživot PP-jist</v>
          </cell>
          <cell r="D1231">
            <v>0</v>
          </cell>
          <cell r="E1231">
            <v>0</v>
          </cell>
          <cell r="F1231">
            <v>0</v>
          </cell>
          <cell r="G1231">
            <v>-3775480</v>
          </cell>
        </row>
        <row r="1232">
          <cell r="B1232">
            <v>3630436</v>
          </cell>
          <cell r="C1232" t="str">
            <v>Závazky-REPO-jistina-NEŽIVOTPP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</row>
        <row r="1233">
          <cell r="B1233">
            <v>3630439</v>
          </cell>
          <cell r="C1233" t="str">
            <v>Závazky-depozita-neživot PP-jistina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</row>
        <row r="1234">
          <cell r="B1234">
            <v>3630443</v>
          </cell>
          <cell r="C1234" t="str">
            <v>Závazky - futures - neživot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</row>
        <row r="1235">
          <cell r="B1235">
            <v>3630446</v>
          </cell>
          <cell r="C1235" t="str">
            <v>Závazky-finanční deriváty-neživot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</row>
        <row r="1236">
          <cell r="B1236">
            <v>3630801</v>
          </cell>
          <cell r="C1236" t="str">
            <v>Závazky-akcie,zatímní listy-ostatní zdro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</row>
        <row r="1237">
          <cell r="B1237">
            <v>3630802</v>
          </cell>
          <cell r="C1237" t="str">
            <v>Závazky-majetkové vklady-ostatní zdroje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</row>
        <row r="1238">
          <cell r="B1238">
            <v>3630804</v>
          </cell>
          <cell r="C1238" t="str">
            <v>Závazky - půjčky - VLKAP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</row>
        <row r="1239">
          <cell r="B1239">
            <v>3630830</v>
          </cell>
          <cell r="C1239" t="str">
            <v>Závazky-dl.pev.úroč.CP-ostatní zdroje-ji</v>
          </cell>
          <cell r="D1239">
            <v>0</v>
          </cell>
          <cell r="E1239">
            <v>0</v>
          </cell>
          <cell r="F1239">
            <v>0</v>
          </cell>
          <cell r="G1239"/>
        </row>
        <row r="1240">
          <cell r="B1240">
            <v>3630839</v>
          </cell>
          <cell r="C1240" t="str">
            <v>Závazky-depozita-ostatní zdroje-jistina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</row>
        <row r="1241">
          <cell r="B1241">
            <v>3630843</v>
          </cell>
          <cell r="C1241" t="str">
            <v>Závazky - futures - VK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</row>
        <row r="1242">
          <cell r="B1242">
            <v>3631000</v>
          </cell>
          <cell r="C1242" t="str">
            <v>Dodavatelé</v>
          </cell>
          <cell r="D1242">
            <v>-146126682.47999999</v>
          </cell>
          <cell r="E1242">
            <v>-50774048.909999996</v>
          </cell>
          <cell r="F1242">
            <v>-120356723.73999999</v>
          </cell>
          <cell r="G1242">
            <v>-70780464.780000001</v>
          </cell>
        </row>
        <row r="1243">
          <cell r="B1243">
            <v>3631001</v>
          </cell>
          <cell r="C1243" t="str">
            <v>Závazek z finančního leasingu IFRS 16</v>
          </cell>
          <cell r="D1243">
            <v>-1089860670.1199999</v>
          </cell>
          <cell r="E1243">
            <v>-973500369.38</v>
          </cell>
          <cell r="F1243">
            <v>-922000155.45000005</v>
          </cell>
          <cell r="G1243">
            <v>-744482446.53999996</v>
          </cell>
        </row>
        <row r="1244">
          <cell r="B1244">
            <v>3631009</v>
          </cell>
          <cell r="C1244" t="str">
            <v>Dodavatelé - přeúčtování PS</v>
          </cell>
          <cell r="D1244"/>
          <cell r="E1244"/>
          <cell r="F1244"/>
          <cell r="G1244">
            <v>0</v>
          </cell>
        </row>
        <row r="1245">
          <cell r="B1245">
            <v>3631039</v>
          </cell>
          <cell r="C1245" t="str">
            <v>Závazky-depozita-fond pen.trhu-jistina</v>
          </cell>
          <cell r="D1245">
            <v>-6789.31</v>
          </cell>
          <cell r="E1245">
            <v>0</v>
          </cell>
          <cell r="F1245">
            <v>0</v>
          </cell>
          <cell r="G1245">
            <v>0</v>
          </cell>
        </row>
        <row r="1246">
          <cell r="B1246">
            <v>3631042</v>
          </cell>
          <cell r="C1246" t="str">
            <v>Závazky z odkupu jednotek-fond pen.trhu</v>
          </cell>
          <cell r="D1246">
            <v>-9172041.1699999999</v>
          </cell>
          <cell r="E1246">
            <v>0</v>
          </cell>
          <cell r="F1246">
            <v>0</v>
          </cell>
          <cell r="G1246">
            <v>0</v>
          </cell>
        </row>
        <row r="1247">
          <cell r="B1247">
            <v>3631139</v>
          </cell>
          <cell r="C1247" t="str">
            <v>Závazky-depozita-fond obligací-jistina</v>
          </cell>
          <cell r="D1247">
            <v>-18689.689999999999</v>
          </cell>
          <cell r="E1247">
            <v>0</v>
          </cell>
          <cell r="F1247">
            <v>0</v>
          </cell>
          <cell r="G1247">
            <v>0</v>
          </cell>
        </row>
        <row r="1248">
          <cell r="B1248">
            <v>3631142</v>
          </cell>
          <cell r="C1248" t="str">
            <v>Závazky z odkupu jednotek-fond obligací</v>
          </cell>
          <cell r="D1248">
            <v>-4806288.17</v>
          </cell>
          <cell r="E1248">
            <v>0</v>
          </cell>
          <cell r="F1248">
            <v>0</v>
          </cell>
          <cell r="G1248">
            <v>0</v>
          </cell>
        </row>
        <row r="1249">
          <cell r="B1249">
            <v>3631239</v>
          </cell>
          <cell r="C1249" t="str">
            <v>Závazky-depozita-fond svět.akcií</v>
          </cell>
          <cell r="D1249">
            <v>-69196.639999999999</v>
          </cell>
          <cell r="E1249">
            <v>0</v>
          </cell>
          <cell r="F1249">
            <v>0</v>
          </cell>
          <cell r="G1249">
            <v>0</v>
          </cell>
        </row>
        <row r="1250">
          <cell r="B1250">
            <v>3631242</v>
          </cell>
          <cell r="C1250" t="str">
            <v>Závazky z odkupu jednotek-fond svět.akci</v>
          </cell>
          <cell r="D1250">
            <v>0</v>
          </cell>
          <cell r="E1250"/>
          <cell r="F1250"/>
          <cell r="G1250"/>
        </row>
        <row r="1251">
          <cell r="B1251">
            <v>3631243</v>
          </cell>
          <cell r="C1251" t="str">
            <v>Závazky IŽP</v>
          </cell>
          <cell r="D1251">
            <v>-4916440.4000000004</v>
          </cell>
          <cell r="E1251">
            <v>-57863293.460000001</v>
          </cell>
          <cell r="F1251">
            <v>-26530939.760000002</v>
          </cell>
          <cell r="G1251">
            <v>-14496688.640000001</v>
          </cell>
        </row>
        <row r="1252">
          <cell r="B1252">
            <v>3632000</v>
          </cell>
          <cell r="C1252" t="str">
            <v>Závazky - ostatní</v>
          </cell>
          <cell r="D1252">
            <v>-357850.04</v>
          </cell>
          <cell r="E1252">
            <v>-357850.04</v>
          </cell>
          <cell r="F1252">
            <v>0</v>
          </cell>
          <cell r="G1252">
            <v>0</v>
          </cell>
        </row>
        <row r="1253">
          <cell r="B1253">
            <v>3633009</v>
          </cell>
          <cell r="C1253" t="str">
            <v>3633000-ČPZ-Dodavatelé DF tuzemsko</v>
          </cell>
          <cell r="D1253"/>
          <cell r="E1253"/>
          <cell r="F1253"/>
          <cell r="G1253">
            <v>0</v>
          </cell>
        </row>
        <row r="1254">
          <cell r="B1254">
            <v>3635026</v>
          </cell>
          <cell r="C1254" t="str">
            <v>ZK platby EUR BÚ - CM</v>
          </cell>
          <cell r="D1254"/>
          <cell r="E1254"/>
          <cell r="F1254"/>
          <cell r="G1254">
            <v>0</v>
          </cell>
        </row>
        <row r="1255">
          <cell r="B1255">
            <v>3636610</v>
          </cell>
          <cell r="C1255" t="str">
            <v>Různí věřitelé-osoby s rozhod.vlivem-KÚ</v>
          </cell>
          <cell r="D1255">
            <v>-1457434</v>
          </cell>
          <cell r="E1255">
            <v>-6235955</v>
          </cell>
          <cell r="F1255">
            <v>-5357940.5</v>
          </cell>
          <cell r="G1255">
            <v>-1210</v>
          </cell>
        </row>
        <row r="1256">
          <cell r="B1256">
            <v>3639999</v>
          </cell>
          <cell r="C1256" t="str">
            <v>Přeúčt.pohl.na D 323 a záv.na MD 363</v>
          </cell>
          <cell r="D1256"/>
          <cell r="E1256"/>
          <cell r="F1256"/>
          <cell r="G1256">
            <v>0</v>
          </cell>
        </row>
        <row r="1257">
          <cell r="B1257">
            <v>3661104</v>
          </cell>
          <cell r="C1257" t="str">
            <v>Přijaté bankovní úvěry z repo operací-ji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</row>
        <row r="1258">
          <cell r="B1258">
            <v>3661105</v>
          </cell>
          <cell r="C1258" t="str">
            <v>Přijaté bankovní úvěry z repo operací-úr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</row>
        <row r="1259">
          <cell r="B1259">
            <v>3682000</v>
          </cell>
          <cell r="C1259" t="str">
            <v>Ostatní přijaté zálohy</v>
          </cell>
          <cell r="D1259">
            <v>-68324</v>
          </cell>
          <cell r="E1259">
            <v>-60000</v>
          </cell>
          <cell r="F1259">
            <v>-40000</v>
          </cell>
          <cell r="G1259">
            <v>-50000</v>
          </cell>
        </row>
        <row r="1260">
          <cell r="B1260">
            <v>3686610</v>
          </cell>
          <cell r="C1260" t="str">
            <v>Přij.prov.zálohy-osoby s rozhod.vlivem-K</v>
          </cell>
          <cell r="D1260">
            <v>-645513157.19000006</v>
          </cell>
          <cell r="E1260">
            <v>-32993930.68</v>
          </cell>
          <cell r="F1260">
            <v>-236788301.91999999</v>
          </cell>
          <cell r="G1260">
            <v>-58472091.899999999</v>
          </cell>
        </row>
        <row r="1261">
          <cell r="B1261">
            <v>3690502</v>
          </cell>
          <cell r="C1261" t="str">
            <v>Nezúčtované platby z provozu 1405-157/27</v>
          </cell>
          <cell r="D1261"/>
          <cell r="E1261"/>
          <cell r="F1261"/>
          <cell r="G1261">
            <v>0</v>
          </cell>
        </row>
        <row r="1262">
          <cell r="B1262">
            <v>3690522</v>
          </cell>
          <cell r="C1262" t="str">
            <v>Nezúčtované platby z mezd 1405-261/2700</v>
          </cell>
          <cell r="D1262"/>
          <cell r="E1262"/>
          <cell r="F1262"/>
          <cell r="G1262">
            <v>0</v>
          </cell>
        </row>
        <row r="1263">
          <cell r="B1263">
            <v>3691000</v>
          </cell>
          <cell r="C1263" t="str">
            <v>Srážky z mezd ve prospěch organizací</v>
          </cell>
          <cell r="D1263">
            <v>-125791080.59</v>
          </cell>
          <cell r="E1263">
            <v>-123331013.95</v>
          </cell>
          <cell r="F1263">
            <v>-124160231.61</v>
          </cell>
          <cell r="G1263">
            <v>-138268543.00999999</v>
          </cell>
        </row>
        <row r="1264">
          <cell r="B1264">
            <v>3691010</v>
          </cell>
          <cell r="C1264" t="str">
            <v>Srážky z mezd ve prospěch organizací-ved</v>
          </cell>
          <cell r="D1264">
            <v>-3708695</v>
          </cell>
          <cell r="E1264">
            <v>-3023057</v>
          </cell>
          <cell r="F1264">
            <v>-6444716</v>
          </cell>
          <cell r="G1264">
            <v>-3425224</v>
          </cell>
        </row>
        <row r="1265">
          <cell r="B1265">
            <v>3691040</v>
          </cell>
          <cell r="C1265" t="str">
            <v>Srážky z mezd ve prospěch organizací – e</v>
          </cell>
          <cell r="D1265">
            <v>0</v>
          </cell>
          <cell r="E1265">
            <v>0</v>
          </cell>
          <cell r="F1265">
            <v>-2550</v>
          </cell>
          <cell r="G1265">
            <v>-2550</v>
          </cell>
        </row>
        <row r="1266">
          <cell r="B1266">
            <v>3691100</v>
          </cell>
          <cell r="C1266" t="str">
            <v>Srážky ze mzdy ve prospěch ČP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</row>
        <row r="1267">
          <cell r="B1267">
            <v>3691200</v>
          </cell>
          <cell r="C1267" t="str">
            <v>Srážky z mezd-zálohy na nájemné a služby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</row>
        <row r="1268">
          <cell r="B1268">
            <v>3691300</v>
          </cell>
          <cell r="C1268" t="str">
            <v>Srážky z mezd ve prospěch PF-II.pilíř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</row>
        <row r="1269">
          <cell r="B1269">
            <v>3691400</v>
          </cell>
          <cell r="C1269" t="str">
            <v>Srážky z mezd ve prospěch GENERALI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</row>
        <row r="1270">
          <cell r="B1270">
            <v>3691401</v>
          </cell>
          <cell r="C1270" t="str">
            <v>Srážky z mezd ve prospěch GENERALI- s fa</v>
          </cell>
          <cell r="D1270">
            <v>-40054</v>
          </cell>
          <cell r="E1270">
            <v>-46298</v>
          </cell>
          <cell r="F1270">
            <v>-43427</v>
          </cell>
          <cell r="G1270">
            <v>-39101</v>
          </cell>
        </row>
        <row r="1271">
          <cell r="B1271">
            <v>3691402</v>
          </cell>
          <cell r="C1271" t="str">
            <v>Srážky z mezd ve prospěch GENERALI-bez f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</row>
        <row r="1272">
          <cell r="B1272">
            <v>3691500</v>
          </cell>
          <cell r="C1272" t="str">
            <v>Poukazy získatelských odměn externí</v>
          </cell>
          <cell r="D1272">
            <v>-653102.91</v>
          </cell>
          <cell r="E1272">
            <v>-653102.91</v>
          </cell>
          <cell r="F1272">
            <v>-653102.91</v>
          </cell>
          <cell r="G1272">
            <v>-213870571.78999999</v>
          </cell>
        </row>
        <row r="1273">
          <cell r="B1273">
            <v>3691601</v>
          </cell>
          <cell r="C1273" t="str">
            <v>Závazek z převodu části portfolia GLI</v>
          </cell>
          <cell r="D1273">
            <v>-119885635.79000001</v>
          </cell>
          <cell r="E1273">
            <v>0</v>
          </cell>
          <cell r="F1273">
            <v>-36960384.909999996</v>
          </cell>
          <cell r="G1273">
            <v>-36960384.909999996</v>
          </cell>
        </row>
        <row r="1274">
          <cell r="B1274">
            <v>3691602</v>
          </cell>
          <cell r="C1274" t="str">
            <v>Závazky za ČPZ - převod portfolia</v>
          </cell>
          <cell r="D1274">
            <v>-418359436.75999999</v>
          </cell>
          <cell r="E1274">
            <v>0</v>
          </cell>
          <cell r="F1274">
            <v>0</v>
          </cell>
          <cell r="G1274">
            <v>0</v>
          </cell>
        </row>
        <row r="1275">
          <cell r="B1275">
            <v>3691603</v>
          </cell>
          <cell r="C1275" t="str">
            <v>Závazky za GLI - převod portfolia</v>
          </cell>
          <cell r="D1275">
            <v>-158943731413.59</v>
          </cell>
          <cell r="E1275">
            <v>0</v>
          </cell>
          <cell r="F1275">
            <v>0</v>
          </cell>
          <cell r="G1275">
            <v>0</v>
          </cell>
        </row>
        <row r="1276">
          <cell r="B1276">
            <v>3691618</v>
          </cell>
          <cell r="C1276" t="str">
            <v>Závazky za GLI-převod portf.pro MERIT</v>
          </cell>
          <cell r="D1276">
            <v>-11998041797.25</v>
          </cell>
          <cell r="E1276">
            <v>0</v>
          </cell>
          <cell r="F1276">
            <v>0</v>
          </cell>
          <cell r="G1276">
            <v>0</v>
          </cell>
        </row>
        <row r="1277">
          <cell r="B1277">
            <v>3691700</v>
          </cell>
          <cell r="C1277" t="str">
            <v>Fakturace Cafeterie</v>
          </cell>
          <cell r="D1277">
            <v>0</v>
          </cell>
          <cell r="E1277">
            <v>151.5</v>
          </cell>
          <cell r="F1277">
            <v>0</v>
          </cell>
          <cell r="G1277">
            <v>418</v>
          </cell>
        </row>
        <row r="1278">
          <cell r="B1278">
            <v>3691800</v>
          </cell>
          <cell r="C1278" t="str">
            <v>Salary swap - fakturace</v>
          </cell>
          <cell r="D1278">
            <v>0</v>
          </cell>
          <cell r="E1278">
            <v>0.12</v>
          </cell>
          <cell r="F1278">
            <v>0</v>
          </cell>
          <cell r="G1278">
            <v>0</v>
          </cell>
        </row>
        <row r="1279">
          <cell r="B1279">
            <v>3692000</v>
          </cell>
          <cell r="C1279" t="str">
            <v>Zadržené mzdy ve prospěch různých osob</v>
          </cell>
          <cell r="D1279">
            <v>-163367.41</v>
          </cell>
          <cell r="E1279">
            <v>-124346</v>
          </cell>
          <cell r="F1279">
            <v>-145958.26999999999</v>
          </cell>
          <cell r="G1279">
            <v>-109050.27</v>
          </cell>
        </row>
        <row r="1280">
          <cell r="B1280">
            <v>3692010</v>
          </cell>
          <cell r="C1280" t="str">
            <v>Zadržené mzdy ve prospěch různých osob-p</v>
          </cell>
          <cell r="D1280">
            <v>-306517.75</v>
          </cell>
          <cell r="E1280">
            <v>-311333.46999999997</v>
          </cell>
          <cell r="F1280">
            <v>-298237.23</v>
          </cell>
          <cell r="G1280">
            <v>-297975.23</v>
          </cell>
        </row>
        <row r="1281">
          <cell r="B1281">
            <v>3693000</v>
          </cell>
          <cell r="C1281" t="str">
            <v>Chybně zúčtované platby bankou a poštou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</row>
        <row r="1282">
          <cell r="B1282">
            <v>3695000</v>
          </cell>
          <cell r="C1282" t="str">
            <v>ČPZ-Závazky z neoprávněně přijatých plat</v>
          </cell>
          <cell r="D1282"/>
          <cell r="E1282"/>
          <cell r="F1282"/>
          <cell r="G1282">
            <v>0</v>
          </cell>
        </row>
        <row r="1283">
          <cell r="B1283">
            <v>3695009</v>
          </cell>
          <cell r="C1283" t="str">
            <v>3695000-ČPZ-Záv.z neoprávněně přijatých</v>
          </cell>
          <cell r="D1283"/>
          <cell r="E1283"/>
          <cell r="F1283"/>
          <cell r="G1283">
            <v>0</v>
          </cell>
        </row>
        <row r="1284">
          <cell r="B1284">
            <v>3696000</v>
          </cell>
          <cell r="C1284" t="str">
            <v>ČPZ-Salary swap_zájezd</v>
          </cell>
          <cell r="D1284"/>
          <cell r="E1284"/>
          <cell r="F1284"/>
          <cell r="G1284">
            <v>0</v>
          </cell>
        </row>
        <row r="1285">
          <cell r="B1285">
            <v>3696630</v>
          </cell>
          <cell r="C1285" t="str">
            <v>Závazky vůči Penzijnímu fondu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</row>
        <row r="1286">
          <cell r="B1286">
            <v>3697300</v>
          </cell>
          <cell r="C1286" t="str">
            <v>Závazky z provizí - Třetí strany</v>
          </cell>
          <cell r="D1286">
            <v>-31564355.899999999</v>
          </cell>
          <cell r="E1286">
            <v>-31564355.899999999</v>
          </cell>
          <cell r="F1286">
            <v>0</v>
          </cell>
          <cell r="G1286">
            <v>0</v>
          </cell>
        </row>
        <row r="1287">
          <cell r="B1287">
            <v>3697930</v>
          </cell>
          <cell r="C1287" t="str">
            <v>Závazky - AK TARAKAN</v>
          </cell>
          <cell r="D1287"/>
          <cell r="E1287">
            <v>0</v>
          </cell>
          <cell r="F1287">
            <v>0</v>
          </cell>
          <cell r="G1287">
            <v>-103886.23</v>
          </cell>
        </row>
        <row r="1288">
          <cell r="B1288">
            <v>3698000</v>
          </cell>
          <cell r="C1288" t="str">
            <v>Závazek vůči akcionářům z vyplac.dividen</v>
          </cell>
          <cell r="D1288">
            <v>-2811169.31</v>
          </cell>
          <cell r="E1288">
            <v>-2811169.31</v>
          </cell>
          <cell r="F1288">
            <v>-2811169.31</v>
          </cell>
          <cell r="G1288">
            <v>-2811169.31</v>
          </cell>
        </row>
        <row r="1289">
          <cell r="B1289">
            <v>3698100</v>
          </cell>
          <cell r="C1289" t="str">
            <v>Závazek z emit.dluhopisů</v>
          </cell>
          <cell r="D1289">
            <v>-56900</v>
          </cell>
          <cell r="E1289">
            <v>-56900</v>
          </cell>
          <cell r="F1289">
            <v>-56900</v>
          </cell>
          <cell r="G1289">
            <v>-56900</v>
          </cell>
        </row>
        <row r="1290">
          <cell r="B1290">
            <v>3699000</v>
          </cell>
          <cell r="C1290" t="str">
            <v>Ostatní závazky</v>
          </cell>
          <cell r="D1290">
            <v>-6279900.3700000001</v>
          </cell>
          <cell r="E1290">
            <v>-3907734.8</v>
          </cell>
          <cell r="F1290">
            <v>-5110497.1500000004</v>
          </cell>
          <cell r="G1290">
            <v>-2009905.08</v>
          </cell>
        </row>
        <row r="1291">
          <cell r="B1291">
            <v>3699007</v>
          </cell>
          <cell r="C1291" t="str">
            <v>Ost.záv. - obchodní soutěž (ekonom.zaměs</v>
          </cell>
          <cell r="D1291">
            <v>-713064</v>
          </cell>
          <cell r="E1291">
            <v>0</v>
          </cell>
          <cell r="F1291">
            <v>0</v>
          </cell>
          <cell r="G1291">
            <v>439301</v>
          </cell>
        </row>
        <row r="1292">
          <cell r="B1292">
            <v>3699008</v>
          </cell>
          <cell r="C1292" t="str">
            <v>Závazky k CK ze složené spoluúčasti</v>
          </cell>
          <cell r="D1292">
            <v>-25085900</v>
          </cell>
          <cell r="E1292">
            <v>-24867900</v>
          </cell>
          <cell r="F1292">
            <v>-26240900</v>
          </cell>
          <cell r="G1292">
            <v>-30564968</v>
          </cell>
        </row>
        <row r="1293">
          <cell r="B1293">
            <v>3699009</v>
          </cell>
          <cell r="C1293" t="str">
            <v>3699000-ČPZ-Ostatní závazky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</row>
        <row r="1294">
          <cell r="B1294">
            <v>3699030</v>
          </cell>
          <cell r="C1294" t="str">
            <v>ČPZ-Odměny lékařům za výpis</v>
          </cell>
          <cell r="D1294"/>
          <cell r="E1294"/>
          <cell r="F1294"/>
          <cell r="G1294">
            <v>0</v>
          </cell>
        </row>
        <row r="1295">
          <cell r="B1295">
            <v>3699040</v>
          </cell>
          <cell r="C1295" t="str">
            <v>Závazky vůči Proama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</row>
        <row r="1296">
          <cell r="B1296">
            <v>3699097</v>
          </cell>
          <cell r="C1296" t="str">
            <v>Závazky z likvidace Proama</v>
          </cell>
          <cell r="D1296">
            <v>0</v>
          </cell>
          <cell r="E1296"/>
          <cell r="F1296"/>
          <cell r="G1296"/>
        </row>
        <row r="1297">
          <cell r="B1297">
            <v>3699900</v>
          </cell>
          <cell r="C1297" t="str">
            <v>Závazek vůči MFČR (vyhl.125/93 Sb.)</v>
          </cell>
          <cell r="D1297">
            <v>-985170107.45000005</v>
          </cell>
          <cell r="E1297">
            <v>-0.45</v>
          </cell>
          <cell r="F1297">
            <v>-1076044015.3</v>
          </cell>
          <cell r="G1297">
            <v>0</v>
          </cell>
        </row>
        <row r="1298">
          <cell r="B1298">
            <v>3699910</v>
          </cell>
          <cell r="C1298" t="str">
            <v>Závazek vůči ČP s.p.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</row>
        <row r="1299">
          <cell r="B1299">
            <v>3699920</v>
          </cell>
          <cell r="C1299" t="str">
            <v>Závazek vůči Pragobance (popl.za krytí ú</v>
          </cell>
          <cell r="D1299">
            <v>88211.9</v>
          </cell>
          <cell r="E1299">
            <v>88211.9</v>
          </cell>
          <cell r="F1299">
            <v>0</v>
          </cell>
          <cell r="G1299">
            <v>0</v>
          </cell>
        </row>
        <row r="1300">
          <cell r="B1300">
            <v>3699930</v>
          </cell>
          <cell r="C1300" t="str">
            <v>Závazek vůči MPSV ČR</v>
          </cell>
          <cell r="D1300">
            <v>-1538952.1</v>
          </cell>
          <cell r="E1300">
            <v>-4538952.0999999996</v>
          </cell>
          <cell r="F1300">
            <v>-1045043.01</v>
          </cell>
          <cell r="G1300">
            <v>-4045043.01</v>
          </cell>
        </row>
        <row r="1301">
          <cell r="B1301">
            <v>3711000</v>
          </cell>
          <cell r="C1301" t="str">
            <v>Placené zálohy na daň z příjmů (centrála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</row>
        <row r="1302">
          <cell r="B1302">
            <v>3712000</v>
          </cell>
          <cell r="C1302" t="str">
            <v>Daň z příjmu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</row>
        <row r="1303">
          <cell r="B1303">
            <v>3720101</v>
          </cell>
          <cell r="C1303" t="str">
            <v>Srážková daň dividendy</v>
          </cell>
          <cell r="D1303">
            <v>-119249.21</v>
          </cell>
          <cell r="E1303">
            <v>-715460.54</v>
          </cell>
          <cell r="F1303">
            <v>-198120.2</v>
          </cell>
          <cell r="G1303">
            <v>0</v>
          </cell>
        </row>
        <row r="1304">
          <cell r="B1304">
            <v>3720201</v>
          </cell>
          <cell r="C1304" t="str">
            <v>Srážková daň-dluhopisy a ostatní finančn</v>
          </cell>
          <cell r="D1304">
            <v>0</v>
          </cell>
          <cell r="E1304">
            <v>851885.52</v>
          </cell>
          <cell r="F1304">
            <v>0</v>
          </cell>
          <cell r="G1304">
            <v>481745.81</v>
          </cell>
        </row>
        <row r="1305">
          <cell r="B1305">
            <v>3721000</v>
          </cell>
          <cell r="C1305" t="str">
            <v>ČPZ-Daň z příjmu zaměstnanců</v>
          </cell>
          <cell r="D1305"/>
          <cell r="E1305"/>
          <cell r="F1305"/>
          <cell r="G1305">
            <v>0</v>
          </cell>
        </row>
        <row r="1306">
          <cell r="B1306">
            <v>3721001</v>
          </cell>
          <cell r="C1306" t="str">
            <v>Proama-Daň z příjmu zaměstnanců</v>
          </cell>
          <cell r="D1306">
            <v>-9314.76</v>
          </cell>
          <cell r="E1306">
            <v>-9314.76</v>
          </cell>
          <cell r="F1306">
            <v>0</v>
          </cell>
          <cell r="G1306"/>
        </row>
        <row r="1307">
          <cell r="B1307">
            <v>3721100</v>
          </cell>
          <cell r="C1307" t="str">
            <v>Doměrky a opravy daně z příjmu za min.ob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</row>
        <row r="1308">
          <cell r="B1308">
            <v>3721110</v>
          </cell>
          <cell r="C1308" t="str">
            <v>Doměrky a opr.daně z příjmu za min.obd.-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</row>
        <row r="1309">
          <cell r="B1309">
            <v>3721200</v>
          </cell>
          <cell r="C1309" t="str">
            <v>Daň z příjmu zaměstnanců</v>
          </cell>
          <cell r="D1309">
            <v>-24230055</v>
          </cell>
          <cell r="E1309">
            <v>-23377654</v>
          </cell>
          <cell r="F1309">
            <v>-23301936</v>
          </cell>
          <cell r="G1309">
            <v>-16578703</v>
          </cell>
        </row>
        <row r="1310">
          <cell r="B1310">
            <v>3721210</v>
          </cell>
          <cell r="C1310" t="str">
            <v>Daň z příjmu zaměstnanců - vedení ČP a.s</v>
          </cell>
          <cell r="D1310">
            <v>-560547</v>
          </cell>
          <cell r="E1310">
            <v>-693774</v>
          </cell>
          <cell r="F1310">
            <v>-1914606</v>
          </cell>
          <cell r="G1310">
            <v>-758422</v>
          </cell>
        </row>
        <row r="1311">
          <cell r="B1311">
            <v>3721240</v>
          </cell>
          <cell r="C1311" t="str">
            <v>Daň z příjmu - expati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</row>
        <row r="1312">
          <cell r="B1312">
            <v>3721300</v>
          </cell>
          <cell r="C1312" t="str">
            <v>Zálohová daň z odp.škod (25% nad 5000 Kč</v>
          </cell>
          <cell r="D1312">
            <v>-732132</v>
          </cell>
          <cell r="E1312">
            <v>-5223360</v>
          </cell>
          <cell r="F1312">
            <v>-708923</v>
          </cell>
          <cell r="G1312">
            <v>-5143284</v>
          </cell>
        </row>
        <row r="1313">
          <cell r="B1313">
            <v>3721400</v>
          </cell>
          <cell r="C1313" t="str">
            <v>Srážková daň z odp.škod (15% do 5000 Kč)</v>
          </cell>
          <cell r="D1313">
            <v>-830060</v>
          </cell>
          <cell r="E1313">
            <v>-1364085</v>
          </cell>
          <cell r="F1313">
            <v>-586184</v>
          </cell>
          <cell r="G1313">
            <v>-1266687</v>
          </cell>
        </row>
        <row r="1314">
          <cell r="B1314">
            <v>3722000</v>
          </cell>
          <cell r="C1314" t="str">
            <v>ČPZ-Daň z příjmu srážková/ostat.poplatky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</row>
        <row r="1315">
          <cell r="B1315">
            <v>3722010</v>
          </cell>
          <cell r="C1315" t="str">
            <v>Daň z příjmů fyzických osob-ostatní příj</v>
          </cell>
          <cell r="D1315">
            <v>-217576</v>
          </cell>
          <cell r="E1315">
            <v>-25888</v>
          </cell>
          <cell r="F1315">
            <v>-247332</v>
          </cell>
          <cell r="G1315">
            <v>-11355</v>
          </cell>
        </row>
        <row r="1316">
          <cell r="B1316">
            <v>3722100</v>
          </cell>
          <cell r="C1316" t="str">
            <v>Předpis srážk.daně u plnění z poj.pro př</v>
          </cell>
          <cell r="D1316">
            <v>-1722797511</v>
          </cell>
          <cell r="E1316">
            <v>-1722626366</v>
          </cell>
          <cell r="F1316">
            <v>-1723058274</v>
          </cell>
          <cell r="G1316">
            <v>-1715277131</v>
          </cell>
        </row>
        <row r="1317">
          <cell r="B1317">
            <v>3722200</v>
          </cell>
          <cell r="C1317" t="str">
            <v>Odvod srážkové daně u plnění z pojištění</v>
          </cell>
          <cell r="D1317">
            <v>1720766056</v>
          </cell>
          <cell r="E1317">
            <v>1720766056</v>
          </cell>
          <cell r="F1317">
            <v>1720766056</v>
          </cell>
          <cell r="G1317">
            <v>1720766056</v>
          </cell>
        </row>
        <row r="1318">
          <cell r="B1318">
            <v>3722400</v>
          </cell>
          <cell r="C1318" t="str">
            <v>Srážková daň z depozit</v>
          </cell>
          <cell r="D1318">
            <v>-1208899.06</v>
          </cell>
          <cell r="E1318">
            <v>-2035249.06</v>
          </cell>
          <cell r="F1318">
            <v>-822850</v>
          </cell>
          <cell r="G1318">
            <v>-212800</v>
          </cell>
        </row>
        <row r="1319">
          <cell r="B1319">
            <v>3722500</v>
          </cell>
          <cell r="C1319" t="str">
            <v>Zajištění daně</v>
          </cell>
          <cell r="D1319">
            <v>-18252</v>
          </cell>
          <cell r="E1319">
            <v>-27377</v>
          </cell>
          <cell r="F1319">
            <v>23546</v>
          </cell>
          <cell r="G1319">
            <v>23546</v>
          </cell>
        </row>
        <row r="1320">
          <cell r="B1320">
            <v>3722600</v>
          </cell>
          <cell r="C1320" t="str">
            <v>Daň z příjmů FO-placená do zahraničí-exp</v>
          </cell>
          <cell r="D1320">
            <v>-2394396</v>
          </cell>
          <cell r="E1320">
            <v>-1506550</v>
          </cell>
          <cell r="F1320">
            <v>-2175784</v>
          </cell>
          <cell r="G1320">
            <v>-1035954</v>
          </cell>
        </row>
        <row r="1321">
          <cell r="B1321">
            <v>3722900</v>
          </cell>
          <cell r="C1321" t="str">
            <v>15% srážková daň z příjmu (z mezd)</v>
          </cell>
          <cell r="D1321">
            <v>-33083</v>
          </cell>
          <cell r="E1321">
            <v>-41633</v>
          </cell>
          <cell r="F1321">
            <v>-28363</v>
          </cell>
          <cell r="G1321">
            <v>-11682</v>
          </cell>
        </row>
        <row r="1322">
          <cell r="B1322">
            <v>3722910</v>
          </cell>
          <cell r="C1322" t="str">
            <v>15% srážková daň z příjmu (z mezd)- vede</v>
          </cell>
          <cell r="D1322">
            <v>-390657</v>
          </cell>
          <cell r="E1322">
            <v>-134301</v>
          </cell>
          <cell r="F1322">
            <v>-134301</v>
          </cell>
          <cell r="G1322">
            <v>-124236</v>
          </cell>
        </row>
        <row r="1323">
          <cell r="B1323">
            <v>3723000</v>
          </cell>
          <cell r="C1323" t="str">
            <v>Daň z nemovitostí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</row>
        <row r="1324">
          <cell r="B1324">
            <v>3724100</v>
          </cell>
          <cell r="C1324" t="str">
            <v>Předpis silniční daně</v>
          </cell>
          <cell r="D1324">
            <v>-39545548</v>
          </cell>
          <cell r="E1324">
            <v>-39412118</v>
          </cell>
          <cell r="F1324">
            <v>-39526960</v>
          </cell>
          <cell r="G1324">
            <v>-39442918</v>
          </cell>
        </row>
        <row r="1325">
          <cell r="B1325">
            <v>3724200</v>
          </cell>
          <cell r="C1325" t="str">
            <v>Odvod silniční daně</v>
          </cell>
          <cell r="D1325">
            <v>39646950</v>
          </cell>
          <cell r="E1325">
            <v>39646950</v>
          </cell>
          <cell r="F1325">
            <v>39646950</v>
          </cell>
          <cell r="G1325">
            <v>39646950</v>
          </cell>
        </row>
        <row r="1326">
          <cell r="B1326">
            <v>3725000</v>
          </cell>
          <cell r="C1326" t="str">
            <v>Daň z převodu nemovitostí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</row>
        <row r="1327">
          <cell r="B1327">
            <v>3729097</v>
          </cell>
          <cell r="C1327" t="str">
            <v>Ostatní přímé daně - likvidace Proama</v>
          </cell>
          <cell r="D1327">
            <v>3393.42</v>
          </cell>
          <cell r="E1327">
            <v>3393.42</v>
          </cell>
          <cell r="F1327">
            <v>0</v>
          </cell>
          <cell r="G1327">
            <v>0</v>
          </cell>
        </row>
        <row r="1328">
          <cell r="B1328">
            <v>3730009</v>
          </cell>
          <cell r="C1328" t="str">
            <v>Předpis DPH-daň na vstupu snížená sazba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</row>
        <row r="1329">
          <cell r="B1329">
            <v>3730019</v>
          </cell>
          <cell r="C1329" t="str">
            <v>Předpis DPH-daň na vstupu základní sazba</v>
          </cell>
          <cell r="D1329">
            <v>0</v>
          </cell>
          <cell r="E1329">
            <v>2698995.42</v>
          </cell>
          <cell r="F1329">
            <v>0</v>
          </cell>
          <cell r="G1329">
            <v>0</v>
          </cell>
        </row>
        <row r="1330">
          <cell r="B1330">
            <v>3731009</v>
          </cell>
          <cell r="C1330" t="str">
            <v>Předpis DPH-daň na výstupu snížená sazba</v>
          </cell>
          <cell r="D1330">
            <v>0</v>
          </cell>
          <cell r="E1330">
            <v>-13658.4</v>
          </cell>
          <cell r="F1330">
            <v>0</v>
          </cell>
          <cell r="G1330">
            <v>-418.05</v>
          </cell>
        </row>
        <row r="1331">
          <cell r="B1331">
            <v>3731019</v>
          </cell>
          <cell r="C1331" t="str">
            <v>Předpis DPH-daň na výstupu základní sazb</v>
          </cell>
          <cell r="D1331">
            <v>0</v>
          </cell>
          <cell r="E1331">
            <v>-4696928.09</v>
          </cell>
          <cell r="F1331">
            <v>0</v>
          </cell>
          <cell r="G1331">
            <v>-3456300.06</v>
          </cell>
        </row>
        <row r="1332">
          <cell r="B1332">
            <v>3731029</v>
          </cell>
          <cell r="C1332" t="str">
            <v>Předpis DPH-daň na výstupu druhá snížená</v>
          </cell>
          <cell r="D1332"/>
          <cell r="E1332">
            <v>-4710.87</v>
          </cell>
          <cell r="F1332">
            <v>0</v>
          </cell>
          <cell r="G1332">
            <v>-11062.22</v>
          </cell>
        </row>
        <row r="1333">
          <cell r="B1333">
            <v>3733000</v>
          </cell>
          <cell r="C1333" t="str">
            <v>Zúčtování DPH za zdaňovací období</v>
          </cell>
          <cell r="D1333">
            <v>-3317767.97</v>
          </cell>
          <cell r="E1333">
            <v>1776469.78</v>
          </cell>
          <cell r="F1333">
            <v>-1468106.09</v>
          </cell>
          <cell r="G1333">
            <v>5615043.4699999997</v>
          </cell>
        </row>
        <row r="1334">
          <cell r="B1334">
            <v>3734000</v>
          </cell>
          <cell r="C1334" t="str">
            <v>DPH, skupinová registrace</v>
          </cell>
          <cell r="D1334">
            <v>936431</v>
          </cell>
          <cell r="E1334">
            <v>669499</v>
          </cell>
          <cell r="F1334">
            <v>16039599</v>
          </cell>
          <cell r="G1334">
            <v>348679</v>
          </cell>
        </row>
        <row r="1335">
          <cell r="B1335">
            <v>3736000</v>
          </cell>
          <cell r="C1335" t="str">
            <v>Příspěvek do fondu zábrany škod</v>
          </cell>
          <cell r="D1335">
            <v>-36055504.240000002</v>
          </cell>
          <cell r="E1335">
            <v>-44208312.140000001</v>
          </cell>
          <cell r="F1335">
            <v>-40546946.909999996</v>
          </cell>
          <cell r="G1335">
            <v>-48460596.939999998</v>
          </cell>
        </row>
        <row r="1336">
          <cell r="B1336">
            <v>3737310</v>
          </cell>
          <cell r="C1336" t="str">
            <v>Daň z pojistného do zahraničí</v>
          </cell>
          <cell r="D1336">
            <v>509720.41</v>
          </cell>
          <cell r="E1336">
            <v>1685365.38</v>
          </cell>
          <cell r="F1336">
            <v>1682668.83</v>
          </cell>
          <cell r="G1336">
            <v>2807335.42</v>
          </cell>
        </row>
        <row r="1337">
          <cell r="B1337">
            <v>3737315</v>
          </cell>
          <cell r="C1337" t="str">
            <v>Záloha daně z pojistného do zahraničí (P</v>
          </cell>
          <cell r="D1337"/>
          <cell r="E1337"/>
          <cell r="F1337"/>
          <cell r="G1337">
            <v>0</v>
          </cell>
        </row>
        <row r="1338">
          <cell r="B1338">
            <v>3771000</v>
          </cell>
          <cell r="C1338" t="str">
            <v>ČPZ-Odložený daňový závazek</v>
          </cell>
          <cell r="D1338"/>
          <cell r="E1338"/>
          <cell r="F1338"/>
          <cell r="G1338">
            <v>0</v>
          </cell>
        </row>
        <row r="1339">
          <cell r="B1339">
            <v>3771100</v>
          </cell>
          <cell r="C1339" t="str">
            <v>ČPZ-Odložená daň rezerva AFS</v>
          </cell>
          <cell r="D1339"/>
          <cell r="E1339"/>
          <cell r="F1339"/>
          <cell r="G1339">
            <v>0</v>
          </cell>
        </row>
        <row r="1340">
          <cell r="B1340">
            <v>3771101</v>
          </cell>
          <cell r="C1340" t="str">
            <v>DT:Ostatní nehmotný majetek</v>
          </cell>
          <cell r="D1340">
            <v>-85226400</v>
          </cell>
          <cell r="E1340">
            <v>-89076631</v>
          </cell>
          <cell r="F1340">
            <v>-82007596</v>
          </cell>
          <cell r="G1340">
            <v>-98857897</v>
          </cell>
        </row>
        <row r="1341">
          <cell r="B1341">
            <v>3771102</v>
          </cell>
          <cell r="C1341" t="str">
            <v>DT:Investice do nemovitostí</v>
          </cell>
          <cell r="D1341">
            <v>-60223175</v>
          </cell>
          <cell r="E1341">
            <v>-52471068</v>
          </cell>
          <cell r="F1341">
            <v>-56089326</v>
          </cell>
          <cell r="G1341">
            <v>-38999404</v>
          </cell>
        </row>
        <row r="1342">
          <cell r="B1342">
            <v>3771104</v>
          </cell>
          <cell r="C1342" t="str">
            <v>DT:Půjčky (úvěry)</v>
          </cell>
          <cell r="D1342">
            <v>1253</v>
          </cell>
          <cell r="E1342">
            <v>1253</v>
          </cell>
          <cell r="F1342">
            <v>1253</v>
          </cell>
          <cell r="G1342">
            <v>1253</v>
          </cell>
        </row>
        <row r="1343">
          <cell r="B1343">
            <v>3771105</v>
          </cell>
          <cell r="C1343" t="str">
            <v>DT:HTM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</row>
        <row r="1344">
          <cell r="B1344">
            <v>3771106</v>
          </cell>
          <cell r="C1344" t="str">
            <v>DT:FVTPL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</row>
        <row r="1345">
          <cell r="B1345">
            <v>3771107</v>
          </cell>
          <cell r="C1345" t="str">
            <v>DT:Provozní nemovitosti</v>
          </cell>
          <cell r="D1345">
            <v>-110729691</v>
          </cell>
          <cell r="E1345">
            <v>-93339240</v>
          </cell>
          <cell r="F1345">
            <v>-82680097</v>
          </cell>
          <cell r="G1345">
            <v>-65787552</v>
          </cell>
        </row>
        <row r="1346">
          <cell r="B1346">
            <v>3771108</v>
          </cell>
          <cell r="C1346" t="str">
            <v>DT:Hmotný majetek a zásoby</v>
          </cell>
          <cell r="D1346">
            <v>-1244911</v>
          </cell>
          <cell r="E1346">
            <v>-1141775</v>
          </cell>
          <cell r="F1346">
            <v>-2336800</v>
          </cell>
          <cell r="G1346">
            <v>-2562537</v>
          </cell>
        </row>
        <row r="1347">
          <cell r="B1347">
            <v>3771109</v>
          </cell>
          <cell r="C1347" t="str">
            <v>DT:Ostatní aktiva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</row>
        <row r="1348">
          <cell r="B1348">
            <v>3771110</v>
          </cell>
          <cell r="C1348" t="str">
            <v>DT:Časové rozlišení</v>
          </cell>
          <cell r="D1348">
            <v>4322981</v>
          </cell>
          <cell r="E1348">
            <v>0</v>
          </cell>
          <cell r="F1348">
            <v>-1094</v>
          </cell>
          <cell r="G1348">
            <v>0</v>
          </cell>
        </row>
        <row r="1349">
          <cell r="B1349">
            <v>3771111</v>
          </cell>
          <cell r="C1349" t="str">
            <v>DT:Ostatní rezervy</v>
          </cell>
          <cell r="D1349">
            <v>10743070</v>
          </cell>
          <cell r="E1349">
            <v>8392921</v>
          </cell>
          <cell r="F1349">
            <v>12728649</v>
          </cell>
          <cell r="G1349">
            <v>10094700</v>
          </cell>
        </row>
        <row r="1350">
          <cell r="B1350">
            <v>3771112</v>
          </cell>
          <cell r="C1350" t="str">
            <v>DT:Závazky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</row>
        <row r="1351">
          <cell r="B1351">
            <v>3771113</v>
          </cell>
          <cell r="C1351" t="str">
            <v>DT:Dopad do equity-AFS</v>
          </cell>
          <cell r="D1351">
            <v>-99464503.379999995</v>
          </cell>
          <cell r="E1351">
            <v>-105064798.28</v>
          </cell>
          <cell r="F1351">
            <v>-230668566.25999999</v>
          </cell>
          <cell r="G1351">
            <v>-88345548.969999999</v>
          </cell>
        </row>
        <row r="1352">
          <cell r="B1352">
            <v>3771114</v>
          </cell>
          <cell r="C1352" t="str">
            <v>DT:Ostatní závazky</v>
          </cell>
          <cell r="D1352">
            <v>43085224</v>
          </cell>
          <cell r="E1352">
            <v>24164266</v>
          </cell>
          <cell r="F1352">
            <v>62097178</v>
          </cell>
          <cell r="G1352">
            <v>45192889</v>
          </cell>
        </row>
        <row r="1353">
          <cell r="B1353">
            <v>3771115</v>
          </cell>
          <cell r="C1353" t="str">
            <v>DT: Pojistné smlouvy</v>
          </cell>
          <cell r="D1353">
            <v>0</v>
          </cell>
          <cell r="E1353">
            <v>1222960000</v>
          </cell>
          <cell r="F1353">
            <v>1048038577</v>
          </cell>
          <cell r="G1353">
            <v>2517186404.6100001</v>
          </cell>
        </row>
        <row r="1354">
          <cell r="B1354">
            <v>3771116</v>
          </cell>
          <cell r="C1354" t="str">
            <v>DT:Dopad do equity-Fond NEMO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</row>
        <row r="1355">
          <cell r="B1355">
            <v>3771118</v>
          </cell>
          <cell r="C1355" t="str">
            <v>DT: Pohledávky</v>
          </cell>
          <cell r="D1355">
            <v>10985731</v>
          </cell>
          <cell r="E1355">
            <v>10640405</v>
          </cell>
          <cell r="F1355">
            <v>10514663</v>
          </cell>
          <cell r="G1355">
            <v>9793081</v>
          </cell>
        </row>
        <row r="1356">
          <cell r="B1356">
            <v>3771119</v>
          </cell>
          <cell r="C1356" t="str">
            <v>DT: Závazek z leasingu dle IFRS16</v>
          </cell>
          <cell r="D1356">
            <v>207001329</v>
          </cell>
          <cell r="E1356">
            <v>185165863</v>
          </cell>
          <cell r="F1356">
            <v>175269819</v>
          </cell>
          <cell r="G1356">
            <v>141494544</v>
          </cell>
        </row>
        <row r="1357">
          <cell r="B1357">
            <v>3771120</v>
          </cell>
          <cell r="C1357" t="str">
            <v>DT:VOBA - Value of Business Acquired</v>
          </cell>
          <cell r="D1357"/>
          <cell r="E1357">
            <v>856801613</v>
          </cell>
          <cell r="F1357">
            <v>831301587</v>
          </cell>
          <cell r="G1357">
            <v>801621867</v>
          </cell>
        </row>
        <row r="1358">
          <cell r="B1358">
            <v>3912000</v>
          </cell>
          <cell r="C1358" t="str">
            <v>Nájemné předem placené</v>
          </cell>
          <cell r="D1358">
            <v>1589931.66</v>
          </cell>
          <cell r="E1358">
            <v>0</v>
          </cell>
          <cell r="F1358">
            <v>0</v>
          </cell>
          <cell r="G1358">
            <v>0</v>
          </cell>
        </row>
        <row r="1359">
          <cell r="B1359">
            <v>3912001</v>
          </cell>
          <cell r="C1359" t="str">
            <v>Anulace akontace-finanční leasing IAS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</row>
        <row r="1360">
          <cell r="B1360">
            <v>3914000</v>
          </cell>
          <cell r="C1360" t="str">
            <v>ČPZ-Ostatní náklady příštích období</v>
          </cell>
          <cell r="D1360"/>
          <cell r="E1360"/>
          <cell r="F1360"/>
          <cell r="G1360">
            <v>0</v>
          </cell>
        </row>
        <row r="1361">
          <cell r="B1361">
            <v>3915001</v>
          </cell>
          <cell r="C1361" t="str">
            <v>Časové rozlišení provizních nákladů - ro</v>
          </cell>
          <cell r="D1361">
            <v>-182000733.59999999</v>
          </cell>
          <cell r="E1361">
            <v>0</v>
          </cell>
          <cell r="F1361">
            <v>0</v>
          </cell>
          <cell r="G1361"/>
        </row>
        <row r="1362">
          <cell r="B1362">
            <v>3915110</v>
          </cell>
          <cell r="C1362" t="str">
            <v>Sklad tiskopisů</v>
          </cell>
          <cell r="D1362">
            <v>7890772.3200000003</v>
          </cell>
          <cell r="E1362">
            <v>3724883.18</v>
          </cell>
          <cell r="F1362">
            <v>3740127.15</v>
          </cell>
          <cell r="G1362">
            <v>3088029.96</v>
          </cell>
        </row>
        <row r="1363">
          <cell r="B1363">
            <v>3915120</v>
          </cell>
          <cell r="C1363" t="str">
            <v>Sklad ostatního materiálu</v>
          </cell>
          <cell r="D1363"/>
          <cell r="E1363"/>
          <cell r="F1363"/>
          <cell r="G1363">
            <v>236682</v>
          </cell>
        </row>
        <row r="1364">
          <cell r="B1364">
            <v>3915130</v>
          </cell>
          <cell r="C1364" t="str">
            <v>Zásoby - materiál na skladě</v>
          </cell>
          <cell r="D1364"/>
          <cell r="E1364">
            <v>1162004</v>
          </cell>
          <cell r="F1364">
            <v>0</v>
          </cell>
          <cell r="G1364">
            <v>0</v>
          </cell>
        </row>
        <row r="1365">
          <cell r="B1365">
            <v>3915140</v>
          </cell>
          <cell r="C1365" t="str">
            <v>Sklad reklamních předmětů VIP</v>
          </cell>
          <cell r="D1365"/>
          <cell r="E1365">
            <v>487817.62</v>
          </cell>
          <cell r="F1365">
            <v>245054.1</v>
          </cell>
          <cell r="G1365">
            <v>728301.49</v>
          </cell>
        </row>
        <row r="1366">
          <cell r="B1366">
            <v>3915141</v>
          </cell>
          <cell r="C1366" t="str">
            <v>Pořízení reklamních předmětů VIP</v>
          </cell>
          <cell r="D1366"/>
          <cell r="E1366">
            <v>-50105.32</v>
          </cell>
          <cell r="F1366">
            <v>-6604.04</v>
          </cell>
          <cell r="G1366">
            <v>0</v>
          </cell>
        </row>
        <row r="1367">
          <cell r="B1367">
            <v>3915150</v>
          </cell>
          <cell r="C1367" t="str">
            <v>Pořízení tiskopisů</v>
          </cell>
          <cell r="D1367">
            <v>671122.56</v>
          </cell>
          <cell r="E1367">
            <v>825643.45</v>
          </cell>
          <cell r="F1367">
            <v>928559.21</v>
          </cell>
          <cell r="G1367">
            <v>808990.91</v>
          </cell>
        </row>
        <row r="1368">
          <cell r="B1368">
            <v>3915155</v>
          </cell>
          <cell r="C1368" t="str">
            <v>Tiskopisy na cestě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</row>
        <row r="1369">
          <cell r="B1369">
            <v>3915900</v>
          </cell>
          <cell r="C1369" t="str">
            <v>Sklad - rebranding poboček</v>
          </cell>
          <cell r="D1369">
            <v>10780422.4</v>
          </cell>
          <cell r="E1369">
            <v>14121171.9</v>
          </cell>
          <cell r="F1369">
            <v>0</v>
          </cell>
          <cell r="G1369">
            <v>0</v>
          </cell>
        </row>
        <row r="1370">
          <cell r="B1370">
            <v>3917775</v>
          </cell>
          <cell r="C1370" t="str">
            <v>Časové rozlišení provizí NŽP - červené s</v>
          </cell>
          <cell r="D1370"/>
          <cell r="E1370"/>
          <cell r="F1370"/>
          <cell r="G1370">
            <v>151658087.78</v>
          </cell>
        </row>
        <row r="1371">
          <cell r="B1371">
            <v>3918100</v>
          </cell>
          <cell r="C1371" t="str">
            <v>Poskyt.zálohy na PM (techn.účet AM)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</row>
        <row r="1372">
          <cell r="B1372">
            <v>3918110</v>
          </cell>
          <cell r="C1372" t="str">
            <v>Zálohy na PM - zúčtovací účet (techn.úče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</row>
        <row r="1373">
          <cell r="B1373">
            <v>3918360</v>
          </cell>
          <cell r="C1373" t="str">
            <v>Čas.rozliš.pořiz.nákl.-neživ.poj.UCB</v>
          </cell>
          <cell r="D1373">
            <v>203929273.11000001</v>
          </cell>
          <cell r="E1373">
            <v>162500423.62</v>
          </cell>
          <cell r="F1373">
            <v>123951925.48</v>
          </cell>
          <cell r="G1373">
            <v>88872867.409999996</v>
          </cell>
        </row>
        <row r="1374">
          <cell r="B1374">
            <v>3918885</v>
          </cell>
          <cell r="C1374" t="str">
            <v>Časové rozlišení-nezasloužená provize NŽ</v>
          </cell>
          <cell r="D1374">
            <v>1063075316.1</v>
          </cell>
          <cell r="E1374">
            <v>930787238.97000003</v>
          </cell>
          <cell r="F1374">
            <v>924600345.19000006</v>
          </cell>
          <cell r="G1374">
            <v>1147305710.6500001</v>
          </cell>
        </row>
        <row r="1375">
          <cell r="B1375">
            <v>3919000</v>
          </cell>
          <cell r="C1375" t="str">
            <v>Ostatní náklady</v>
          </cell>
          <cell r="D1375">
            <v>35785658.560000002</v>
          </cell>
          <cell r="E1375">
            <v>6432340</v>
          </cell>
          <cell r="F1375">
            <v>61490844.909999996</v>
          </cell>
          <cell r="G1375">
            <v>25227947.699999999</v>
          </cell>
        </row>
        <row r="1376">
          <cell r="B1376">
            <v>3919010</v>
          </cell>
          <cell r="C1376" t="str">
            <v>Čas.rozliš.pořiz.nákl.-neživ.poj.</v>
          </cell>
          <cell r="D1376">
            <v>98722732</v>
          </cell>
          <cell r="E1376">
            <v>98722732</v>
          </cell>
          <cell r="F1376">
            <v>145181905</v>
          </cell>
          <cell r="G1376">
            <v>145181905</v>
          </cell>
        </row>
        <row r="1377">
          <cell r="B1377">
            <v>3919011</v>
          </cell>
          <cell r="C1377" t="str">
            <v>Čas.rozliš.pořiz.nákl.-rizikové prohlídk</v>
          </cell>
          <cell r="D1377"/>
          <cell r="E1377">
            <v>0</v>
          </cell>
          <cell r="F1377">
            <v>13170</v>
          </cell>
          <cell r="G1377">
            <v>0</v>
          </cell>
        </row>
        <row r="1378">
          <cell r="B1378">
            <v>3919020</v>
          </cell>
          <cell r="C1378" t="str">
            <v>Čas.rozliš.pořiz.nákl.-živ.poj.</v>
          </cell>
          <cell r="D1378">
            <v>3410646</v>
          </cell>
          <cell r="E1378">
            <v>0</v>
          </cell>
          <cell r="F1378">
            <v>19703815.5</v>
          </cell>
          <cell r="G1378">
            <v>0</v>
          </cell>
        </row>
        <row r="1379">
          <cell r="B1379">
            <v>3919030</v>
          </cell>
          <cell r="C1379" t="str">
            <v>Akcelerované provize-NPO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</row>
        <row r="1380">
          <cell r="B1380">
            <v>3919040</v>
          </cell>
          <cell r="C1380" t="str">
            <v>Pořízení telefonu SamsungGalaxyMini POV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</row>
        <row r="1381">
          <cell r="B1381">
            <v>3919041</v>
          </cell>
          <cell r="C1381" t="str">
            <v>Pořízení mobil.telefonů SamsungG.Mini -</v>
          </cell>
          <cell r="D1381">
            <v>0</v>
          </cell>
          <cell r="E1381">
            <v>0</v>
          </cell>
          <cell r="F1381">
            <v>0</v>
          </cell>
          <cell r="G1381">
            <v>0</v>
          </cell>
        </row>
        <row r="1382">
          <cell r="B1382">
            <v>3919042</v>
          </cell>
          <cell r="C1382" t="str">
            <v>Pořízení zboží a materiálu (poukazy a os</v>
          </cell>
          <cell r="D1382">
            <v>6536020.5999999996</v>
          </cell>
          <cell r="E1382">
            <v>7225070.3399999999</v>
          </cell>
          <cell r="F1382">
            <v>12854391.109999999</v>
          </cell>
          <cell r="G1382">
            <v>13248379.75</v>
          </cell>
        </row>
        <row r="1383">
          <cell r="B1383">
            <v>3919050</v>
          </cell>
          <cell r="C1383" t="str">
            <v>Čas.rozl.nákl.spoj.s likvidací škod ŽP</v>
          </cell>
          <cell r="D1383">
            <v>37000</v>
          </cell>
          <cell r="E1383">
            <v>4000</v>
          </cell>
          <cell r="F1383">
            <v>3000</v>
          </cell>
          <cell r="G1383">
            <v>3000</v>
          </cell>
        </row>
        <row r="1384">
          <cell r="B1384">
            <v>3919220</v>
          </cell>
          <cell r="C1384" t="str">
            <v>IFRS16-přeúčtování nájemného z clearingo</v>
          </cell>
          <cell r="D1384">
            <v>-22805926.629999999</v>
          </cell>
          <cell r="E1384">
            <v>0</v>
          </cell>
          <cell r="F1384">
            <v>-31440308.109999999</v>
          </cell>
          <cell r="G1384">
            <v>0</v>
          </cell>
        </row>
        <row r="1385">
          <cell r="B1385">
            <v>3919360</v>
          </cell>
          <cell r="C1385" t="str">
            <v>Drobný hmotný majetek (techn.účet)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</row>
        <row r="1386">
          <cell r="B1386">
            <v>3919910</v>
          </cell>
          <cell r="C1386" t="str">
            <v>Materiál na cestě proti objednávce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</row>
        <row r="1387">
          <cell r="B1387">
            <v>3919990</v>
          </cell>
          <cell r="C1387" t="str">
            <v>Oceňovací odchylky (MM,UMB,AUM,DIF,PRD)</v>
          </cell>
          <cell r="D1387">
            <v>0</v>
          </cell>
          <cell r="E1387">
            <v>-29.84</v>
          </cell>
          <cell r="F1387">
            <v>0</v>
          </cell>
          <cell r="G1387">
            <v>-36.119999999999997</v>
          </cell>
        </row>
        <row r="1388">
          <cell r="B1388">
            <v>3924001</v>
          </cell>
          <cell r="C1388" t="str">
            <v>Výd.př.obd.-SUP provize,dohady odměn</v>
          </cell>
          <cell r="D1388">
            <v>-683502925.28999996</v>
          </cell>
          <cell r="E1388">
            <v>-691760008.66999996</v>
          </cell>
          <cell r="F1388">
            <v>-686761092.88999999</v>
          </cell>
          <cell r="G1388">
            <v>-851003467.41999996</v>
          </cell>
        </row>
        <row r="1389">
          <cell r="B1389">
            <v>3924002</v>
          </cell>
          <cell r="C1389" t="str">
            <v>Výd.př.obd.-SUP provize,zádržné</v>
          </cell>
          <cell r="D1389">
            <v>-387.8</v>
          </cell>
          <cell r="E1389">
            <v>-90.4</v>
          </cell>
          <cell r="F1389">
            <v>-72</v>
          </cell>
          <cell r="G1389">
            <v>-72</v>
          </cell>
        </row>
        <row r="1390">
          <cell r="B1390">
            <v>3924003</v>
          </cell>
          <cell r="C1390" t="str">
            <v>Výd.př.obd.-SUP provize,depozitum</v>
          </cell>
          <cell r="D1390">
            <v>-1681</v>
          </cell>
          <cell r="E1390">
            <v>-1681</v>
          </cell>
          <cell r="F1390">
            <v>-1681</v>
          </cell>
          <cell r="G1390">
            <v>-1681</v>
          </cell>
        </row>
        <row r="1391">
          <cell r="B1391">
            <v>3924004</v>
          </cell>
          <cell r="C1391" t="str">
            <v>Výd.př.obd.-úrok ze zádržného</v>
          </cell>
          <cell r="D1391">
            <v>0</v>
          </cell>
          <cell r="E1391">
            <v>0</v>
          </cell>
          <cell r="F1391">
            <v>0</v>
          </cell>
          <cell r="G1391"/>
        </row>
        <row r="1392">
          <cell r="B1392">
            <v>3924005</v>
          </cell>
          <cell r="C1392" t="str">
            <v>Výd.př.obd.-SUP odchody obch.-pokuty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</row>
        <row r="1393">
          <cell r="B1393">
            <v>3925001</v>
          </cell>
          <cell r="C1393" t="str">
            <v>Časové rozlišení provizních nákladů - ro</v>
          </cell>
          <cell r="D1393">
            <v>199770001.30000001</v>
          </cell>
          <cell r="E1393">
            <v>199770001.30000001</v>
          </cell>
          <cell r="F1393">
            <v>172298424.5</v>
          </cell>
          <cell r="G1393">
            <v>203168394.71000001</v>
          </cell>
        </row>
        <row r="1394">
          <cell r="B1394">
            <v>3926001</v>
          </cell>
          <cell r="C1394" t="str">
            <v>Zadržené provize - červ.systémy</v>
          </cell>
          <cell r="D1394"/>
          <cell r="E1394">
            <v>-152647720.65000001</v>
          </cell>
          <cell r="F1394">
            <v>-153001040</v>
          </cell>
          <cell r="G1394">
            <v>-37516731</v>
          </cell>
        </row>
        <row r="1395">
          <cell r="B1395">
            <v>3929000</v>
          </cell>
          <cell r="C1395" t="str">
            <v>Ostatní výdaje</v>
          </cell>
          <cell r="D1395">
            <v>-672288.57</v>
          </cell>
          <cell r="E1395">
            <v>0</v>
          </cell>
          <cell r="F1395">
            <v>0</v>
          </cell>
          <cell r="G1395">
            <v>0</v>
          </cell>
        </row>
        <row r="1396">
          <cell r="B1396">
            <v>3929010</v>
          </cell>
          <cell r="C1396" t="str">
            <v>Odevzd.zaj.-ČARO provize-NŽP</v>
          </cell>
          <cell r="D1396">
            <v>-18040468.559999999</v>
          </cell>
          <cell r="E1396">
            <v>-18723537.530000001</v>
          </cell>
          <cell r="F1396">
            <v>-14921324.42</v>
          </cell>
          <cell r="G1396">
            <v>-17218433.579999998</v>
          </cell>
        </row>
        <row r="1397">
          <cell r="B1397">
            <v>3929011</v>
          </cell>
          <cell r="C1397" t="str">
            <v>Odevzd.zaj.-ČARO provize-NŽP LV</v>
          </cell>
          <cell r="D1397">
            <v>-46604582.799999997</v>
          </cell>
          <cell r="E1397">
            <v>-110935852.17</v>
          </cell>
          <cell r="F1397">
            <v>-78206058.629999995</v>
          </cell>
          <cell r="G1397">
            <v>-143087239.65000001</v>
          </cell>
        </row>
        <row r="1398">
          <cell r="B1398">
            <v>3929012</v>
          </cell>
          <cell r="C1398" t="str">
            <v>Odevzd.zaj.-ČARO provize-NŽP MET</v>
          </cell>
          <cell r="D1398">
            <v>-4137679.22</v>
          </cell>
          <cell r="E1398">
            <v>-17247340.530000001</v>
          </cell>
          <cell r="F1398">
            <v>-792678.24</v>
          </cell>
          <cell r="G1398">
            <v>-25153872.829999998</v>
          </cell>
        </row>
        <row r="1399">
          <cell r="B1399">
            <v>3929013</v>
          </cell>
          <cell r="C1399" t="str">
            <v>Odevzd.zaj.-ČARO provize-NŽ EA manual</v>
          </cell>
          <cell r="D1399"/>
          <cell r="E1399"/>
          <cell r="F1399"/>
          <cell r="G1399">
            <v>-1068189.43</v>
          </cell>
        </row>
        <row r="1400">
          <cell r="B1400">
            <v>3929020</v>
          </cell>
          <cell r="C1400" t="str">
            <v>Odevzd.zaj.-ČARO provize-ŽP</v>
          </cell>
          <cell r="D1400">
            <v>2098109.5099999998</v>
          </cell>
          <cell r="E1400">
            <v>1991497.39</v>
          </cell>
          <cell r="F1400">
            <v>2648752.52</v>
          </cell>
          <cell r="G1400">
            <v>2282058.5099999998</v>
          </cell>
        </row>
        <row r="1401">
          <cell r="B1401">
            <v>3931000</v>
          </cell>
          <cell r="C1401" t="str">
            <v>Nájemné přijaté předem</v>
          </cell>
          <cell r="D1401">
            <v>-125823.84</v>
          </cell>
          <cell r="E1401">
            <v>-109717.16</v>
          </cell>
          <cell r="F1401">
            <v>-100050.24000000001</v>
          </cell>
          <cell r="G1401">
            <v>-13400</v>
          </cell>
        </row>
        <row r="1402">
          <cell r="B1402">
            <v>3932000</v>
          </cell>
          <cell r="C1402" t="str">
            <v>Výnosy směnek dalších období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</row>
        <row r="1403">
          <cell r="B1403">
            <v>3933000</v>
          </cell>
          <cell r="C1403" t="str">
            <v>Ostatní výnosy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</row>
        <row r="1404">
          <cell r="B1404">
            <v>3949000</v>
          </cell>
          <cell r="C1404" t="str">
            <v>Nepřijaté výnosy ostatní</v>
          </cell>
          <cell r="D1404">
            <v>-1742622</v>
          </cell>
          <cell r="E1404">
            <v>-1742622</v>
          </cell>
          <cell r="F1404">
            <v>-1742622</v>
          </cell>
          <cell r="G1404">
            <v>-1742622</v>
          </cell>
        </row>
        <row r="1405">
          <cell r="B1405">
            <v>3971000</v>
          </cell>
          <cell r="C1405" t="str">
            <v>Dohadné účty aktivní</v>
          </cell>
          <cell r="D1405">
            <v>3598217.7</v>
          </cell>
          <cell r="E1405">
            <v>0</v>
          </cell>
          <cell r="F1405">
            <v>3133225.78</v>
          </cell>
          <cell r="G1405">
            <v>0</v>
          </cell>
        </row>
        <row r="1406">
          <cell r="B1406">
            <v>3971001</v>
          </cell>
          <cell r="C1406" t="str">
            <v>Dohadné účty aktivní – dodavatelské dobr</v>
          </cell>
          <cell r="D1406"/>
          <cell r="E1406">
            <v>0</v>
          </cell>
          <cell r="F1406">
            <v>23451718.850000001</v>
          </cell>
          <cell r="G1406">
            <v>0</v>
          </cell>
        </row>
        <row r="1407">
          <cell r="B1407">
            <v>3972000</v>
          </cell>
          <cell r="C1407" t="str">
            <v>Dohadné účty aktivní-ostatní</v>
          </cell>
          <cell r="D1407">
            <v>731900326.48000002</v>
          </cell>
          <cell r="E1407">
            <v>143903623.66999999</v>
          </cell>
          <cell r="F1407">
            <v>239540411.09</v>
          </cell>
          <cell r="G1407">
            <v>114194624.61</v>
          </cell>
        </row>
        <row r="1408">
          <cell r="B1408">
            <v>3972040</v>
          </cell>
          <cell r="C1408" t="str">
            <v>Dohadné účty aktivní - budovy</v>
          </cell>
          <cell r="D1408">
            <v>0</v>
          </cell>
          <cell r="E1408">
            <v>0</v>
          </cell>
          <cell r="F1408">
            <v>5963043.75</v>
          </cell>
          <cell r="G1408">
            <v>5963043.75</v>
          </cell>
        </row>
        <row r="1409">
          <cell r="B1409">
            <v>3973000</v>
          </cell>
          <cell r="C1409" t="str">
            <v>Doh.účty aktivní-pohl.za zaj.B.prozat.úč</v>
          </cell>
          <cell r="D1409">
            <v>23724466.989999998</v>
          </cell>
          <cell r="E1409">
            <v>386551.25</v>
          </cell>
          <cell r="F1409">
            <v>22712978.640000001</v>
          </cell>
          <cell r="G1409">
            <v>400208.44</v>
          </cell>
        </row>
        <row r="1410">
          <cell r="B1410">
            <v>3973010</v>
          </cell>
          <cell r="C1410" t="str">
            <v>Dohadné účtování PU v odevzdaném zajiště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</row>
        <row r="1411">
          <cell r="B1411">
            <v>3973030</v>
          </cell>
          <cell r="C1411" t="str">
            <v>Doh.účtování-odevzdané-NŽP</v>
          </cell>
          <cell r="D1411">
            <v>14035052.529999999</v>
          </cell>
          <cell r="E1411">
            <v>7361485.4100000001</v>
          </cell>
          <cell r="F1411">
            <v>33416390.870000001</v>
          </cell>
          <cell r="G1411">
            <v>4106758.77</v>
          </cell>
        </row>
        <row r="1412">
          <cell r="B1412">
            <v>3973031</v>
          </cell>
          <cell r="C1412" t="str">
            <v>Doh.účtování-odevzdané-ŽP</v>
          </cell>
          <cell r="D1412">
            <v>0</v>
          </cell>
          <cell r="E1412">
            <v>4578260</v>
          </cell>
          <cell r="F1412">
            <v>0</v>
          </cell>
          <cell r="G1412">
            <v>8746586.8699999992</v>
          </cell>
        </row>
        <row r="1413">
          <cell r="B1413">
            <v>3973032</v>
          </cell>
          <cell r="C1413" t="str">
            <v>Doh.účtování-odevzdané profit share, ear</v>
          </cell>
          <cell r="D1413"/>
          <cell r="E1413"/>
          <cell r="F1413"/>
          <cell r="G1413">
            <v>3566400</v>
          </cell>
        </row>
        <row r="1414">
          <cell r="B1414">
            <v>3973040</v>
          </cell>
          <cell r="C1414" t="str">
            <v>MET odevzd. zaj. doh. výnosy</v>
          </cell>
          <cell r="D1414">
            <v>573863.17000000004</v>
          </cell>
          <cell r="E1414">
            <v>5888777.3700000001</v>
          </cell>
          <cell r="F1414">
            <v>133610.26</v>
          </cell>
          <cell r="G1414">
            <v>25010824.969999999</v>
          </cell>
        </row>
        <row r="1415">
          <cell r="B1415">
            <v>3973050</v>
          </cell>
          <cell r="C1415" t="str">
            <v>MET převz. zaj. - výnosy doh.</v>
          </cell>
          <cell r="D1415">
            <v>-7.0000000000000007E-2</v>
          </cell>
          <cell r="E1415">
            <v>3768259.18</v>
          </cell>
          <cell r="F1415">
            <v>-0.06</v>
          </cell>
          <cell r="G1415">
            <v>3872561.89</v>
          </cell>
        </row>
        <row r="1416">
          <cell r="B1416">
            <v>3978360</v>
          </cell>
          <cell r="C1416" t="str">
            <v>Dohadné účtování předpisu pojistného UCB</v>
          </cell>
          <cell r="D1416">
            <v>1630128.36</v>
          </cell>
          <cell r="E1416">
            <v>969156.34</v>
          </cell>
          <cell r="F1416">
            <v>585350.09</v>
          </cell>
          <cell r="G1416">
            <v>422449.57</v>
          </cell>
        </row>
        <row r="1417">
          <cell r="B1417">
            <v>3978380</v>
          </cell>
          <cell r="C1417" t="str">
            <v>Dohadné účtování předpisu pojistného FIO</v>
          </cell>
          <cell r="D1417"/>
          <cell r="E1417">
            <v>0</v>
          </cell>
          <cell r="F1417">
            <v>0</v>
          </cell>
          <cell r="G1417"/>
        </row>
        <row r="1418">
          <cell r="B1418">
            <v>3981000</v>
          </cell>
          <cell r="C1418" t="str">
            <v>Dohadné účty pasivní - nevyfakturované d</v>
          </cell>
          <cell r="D1418">
            <v>-4834763.0999999996</v>
          </cell>
          <cell r="E1418">
            <v>-27334008.699999999</v>
          </cell>
          <cell r="F1418">
            <v>-5080893.95</v>
          </cell>
          <cell r="G1418">
            <v>-86327615.780000001</v>
          </cell>
        </row>
        <row r="1419">
          <cell r="B1419">
            <v>3981001</v>
          </cell>
          <cell r="C1419" t="str">
            <v>Dodavatelské dobropisy-dohad.účty pasivn</v>
          </cell>
          <cell r="D1419">
            <v>8501500</v>
          </cell>
          <cell r="E1419">
            <v>0</v>
          </cell>
          <cell r="F1419">
            <v>0</v>
          </cell>
          <cell r="G1419">
            <v>0</v>
          </cell>
        </row>
        <row r="1420">
          <cell r="B1420">
            <v>3981015</v>
          </cell>
          <cell r="C1420" t="str">
            <v>Dohadné účty pasivní - tech.NŽP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</row>
        <row r="1421">
          <cell r="B1421">
            <v>3982000</v>
          </cell>
          <cell r="C1421" t="str">
            <v>Dohadné účty pasivní - ostatní</v>
          </cell>
          <cell r="D1421">
            <v>-1698375.99</v>
          </cell>
          <cell r="E1421">
            <v>-686145900.10000002</v>
          </cell>
          <cell r="F1421">
            <v>-1206110.52</v>
          </cell>
          <cell r="G1421">
            <v>-459187203.08999997</v>
          </cell>
        </row>
        <row r="1422">
          <cell r="B1422">
            <v>3982010</v>
          </cell>
          <cell r="C1422" t="str">
            <v>Dohad.účty-pořiz.nákl.</v>
          </cell>
          <cell r="D1422">
            <v>-22792203.289999999</v>
          </cell>
          <cell r="E1422">
            <v>-140219380.38999999</v>
          </cell>
          <cell r="F1422">
            <v>-73433605.629999995</v>
          </cell>
          <cell r="G1422">
            <v>-101553361.13</v>
          </cell>
        </row>
        <row r="1423">
          <cell r="B1423">
            <v>3982015</v>
          </cell>
          <cell r="C1423" t="str">
            <v>Dohadné účty-pořiz.nákl.NŽP</v>
          </cell>
          <cell r="D1423">
            <v>-235558694.50999999</v>
          </cell>
          <cell r="E1423">
            <v>-415854957.64999998</v>
          </cell>
          <cell r="F1423">
            <v>-315134114.41000003</v>
          </cell>
          <cell r="G1423">
            <v>-332695214.42000002</v>
          </cell>
        </row>
        <row r="1424">
          <cell r="B1424">
            <v>3982020</v>
          </cell>
          <cell r="C1424" t="str">
            <v>Dohad.účty pasivní-mzdy a bonusy</v>
          </cell>
          <cell r="D1424">
            <v>-257951647</v>
          </cell>
          <cell r="E1424">
            <v>-247773227.56</v>
          </cell>
          <cell r="F1424">
            <v>-335492830</v>
          </cell>
          <cell r="G1424">
            <v>-303157352</v>
          </cell>
        </row>
        <row r="1425">
          <cell r="B1425">
            <v>3982021</v>
          </cell>
          <cell r="C1425" t="str">
            <v>Dohad. účty pasivní - cafeterie</v>
          </cell>
          <cell r="D1425">
            <v>-19778650</v>
          </cell>
          <cell r="E1425">
            <v>-27603969.379999999</v>
          </cell>
          <cell r="F1425">
            <v>-27818429.379999999</v>
          </cell>
          <cell r="G1425">
            <v>-34426318.380000003</v>
          </cell>
        </row>
        <row r="1426">
          <cell r="B1426">
            <v>3982022</v>
          </cell>
          <cell r="C1426" t="str">
            <v>Dohad. účty pasivní - ván. bonus (cafete</v>
          </cell>
          <cell r="D1426">
            <v>-7561921</v>
          </cell>
          <cell r="E1426">
            <v>-4298436.67</v>
          </cell>
          <cell r="F1426">
            <v>-32409178.969999999</v>
          </cell>
          <cell r="G1426">
            <v>-14777975.33</v>
          </cell>
        </row>
        <row r="1427">
          <cell r="B1427">
            <v>3982025</v>
          </cell>
          <cell r="C1427" t="str">
            <v>Dohad.účty pasivní-soc.a zdrav.poj.z mez</v>
          </cell>
          <cell r="D1427">
            <v>-79539124</v>
          </cell>
          <cell r="E1427">
            <v>-75175168.840000004</v>
          </cell>
          <cell r="F1427">
            <v>-100197803</v>
          </cell>
          <cell r="G1427">
            <v>-89423743</v>
          </cell>
        </row>
        <row r="1428">
          <cell r="B1428">
            <v>3982030</v>
          </cell>
          <cell r="C1428" t="str">
            <v>DP pasivní,minulých let (budovy)</v>
          </cell>
          <cell r="D1428">
            <v>-30288893.43</v>
          </cell>
          <cell r="E1428">
            <v>-29568148.629999999</v>
          </cell>
          <cell r="F1428">
            <v>-25035025.57</v>
          </cell>
          <cell r="G1428">
            <v>-22832575.390000001</v>
          </cell>
        </row>
        <row r="1429">
          <cell r="B1429">
            <v>3982040</v>
          </cell>
          <cell r="C1429" t="str">
            <v>Dohadné účty pasivní - budovy</v>
          </cell>
          <cell r="D1429">
            <v>-74740450</v>
          </cell>
          <cell r="E1429">
            <v>-56927209.859999999</v>
          </cell>
          <cell r="F1429">
            <v>-70428200</v>
          </cell>
          <cell r="G1429">
            <v>-38819831.439999998</v>
          </cell>
        </row>
        <row r="1430">
          <cell r="B1430">
            <v>3982100</v>
          </cell>
          <cell r="C1430" t="str">
            <v>Dohadné účty pasivní - investice</v>
          </cell>
          <cell r="D1430">
            <v>-48326559</v>
          </cell>
          <cell r="E1430">
            <v>0</v>
          </cell>
          <cell r="F1430">
            <v>-71594900</v>
          </cell>
          <cell r="G1430">
            <v>0</v>
          </cell>
        </row>
        <row r="1431">
          <cell r="B1431">
            <v>3982201</v>
          </cell>
          <cell r="C1431" t="str">
            <v>Dohadné účty pasivní - provize - ŽP</v>
          </cell>
          <cell r="D1431">
            <v>-2795535</v>
          </cell>
          <cell r="E1431">
            <v>-6334873.7599999998</v>
          </cell>
          <cell r="F1431">
            <v>-23713399.399999999</v>
          </cell>
          <cell r="G1431">
            <v>-66499701.619999997</v>
          </cell>
        </row>
        <row r="1432">
          <cell r="B1432">
            <v>3982202</v>
          </cell>
          <cell r="C1432" t="str">
            <v>Dohadné účty pasivní - provize - NŽP</v>
          </cell>
          <cell r="D1432">
            <v>-224695465</v>
          </cell>
          <cell r="E1432">
            <v>-153907655.02000001</v>
          </cell>
          <cell r="F1432">
            <v>-295943956.60000002</v>
          </cell>
          <cell r="G1432">
            <v>-303161960.92000002</v>
          </cell>
        </row>
        <row r="1433">
          <cell r="B1433">
            <v>3982203</v>
          </cell>
          <cell r="C1433" t="str">
            <v>Dohadné účty pasivní - provize - (ostatn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</row>
        <row r="1434">
          <cell r="B1434">
            <v>3982300</v>
          </cell>
          <cell r="C1434" t="str">
            <v>Dohadné účty pasivní - náklady ostatní</v>
          </cell>
          <cell r="D1434">
            <v>-207856789.06999999</v>
          </cell>
          <cell r="E1434">
            <v>-47565812.789999999</v>
          </cell>
          <cell r="F1434">
            <v>-363217367.76999998</v>
          </cell>
          <cell r="G1434">
            <v>-72700892.549999997</v>
          </cell>
        </row>
        <row r="1435">
          <cell r="B1435">
            <v>3983000</v>
          </cell>
          <cell r="C1435" t="str">
            <v>Doh.účty pasivní-záv.vůči zaj.A prozat.ú</v>
          </cell>
          <cell r="D1435">
            <v>-132228996.27</v>
          </cell>
          <cell r="E1435">
            <v>-8078138.1299999999</v>
          </cell>
          <cell r="F1435">
            <v>-120884441.86</v>
          </cell>
          <cell r="G1435">
            <v>-12309620.68</v>
          </cell>
        </row>
        <row r="1436">
          <cell r="B1436">
            <v>3983020</v>
          </cell>
          <cell r="C1436" t="str">
            <v>Doh.účt.pasívní-živ.odevzdané zajištění</v>
          </cell>
          <cell r="D1436">
            <v>-1800000</v>
          </cell>
          <cell r="E1436">
            <v>-17654000</v>
          </cell>
          <cell r="F1436">
            <v>0</v>
          </cell>
          <cell r="G1436">
            <v>-14306000</v>
          </cell>
        </row>
        <row r="1437">
          <cell r="B1437">
            <v>3983030</v>
          </cell>
          <cell r="C1437" t="str">
            <v>Doh.účtování-převzaté-NŽP</v>
          </cell>
          <cell r="D1437">
            <v>-10447845.6</v>
          </cell>
          <cell r="E1437">
            <v>-3484761.74</v>
          </cell>
          <cell r="F1437">
            <v>-24834260.170000002</v>
          </cell>
          <cell r="G1437">
            <v>-73157.87</v>
          </cell>
        </row>
        <row r="1438">
          <cell r="B1438">
            <v>3983031</v>
          </cell>
          <cell r="C1438" t="str">
            <v>Doh.účtování-převzaté-ŽP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</row>
        <row r="1439">
          <cell r="B1439">
            <v>3983040</v>
          </cell>
          <cell r="C1439" t="str">
            <v>MET odevzd. zaj. - doh. náklady</v>
          </cell>
          <cell r="D1439">
            <v>7.0000000000000007E-2</v>
          </cell>
          <cell r="E1439">
            <v>-21995200.879999999</v>
          </cell>
          <cell r="F1439">
            <v>0.06</v>
          </cell>
          <cell r="G1439">
            <v>-22303232.890000001</v>
          </cell>
        </row>
        <row r="1440">
          <cell r="B1440">
            <v>3983050</v>
          </cell>
          <cell r="C1440" t="str">
            <v>MET převz. zaj. - náklady doh.</v>
          </cell>
          <cell r="D1440">
            <v>-573863.17000000004</v>
          </cell>
          <cell r="E1440">
            <v>-870830.15</v>
          </cell>
          <cell r="F1440">
            <v>-133610.26</v>
          </cell>
          <cell r="G1440">
            <v>-2356797.2799999998</v>
          </cell>
        </row>
        <row r="1441">
          <cell r="B1441">
            <v>3988331</v>
          </cell>
          <cell r="C1441" t="str">
            <v>Dohadné účty pas.-doh.earn out a profit</v>
          </cell>
          <cell r="D1441"/>
          <cell r="E1441"/>
          <cell r="F1441"/>
          <cell r="G1441">
            <v>-4458000</v>
          </cell>
        </row>
        <row r="1442">
          <cell r="B1442">
            <v>3988361</v>
          </cell>
          <cell r="C1442" t="str">
            <v>Dohadné účty pasivní - marketing UCB</v>
          </cell>
          <cell r="D1442">
            <v>-5110855.07</v>
          </cell>
          <cell r="E1442">
            <v>-5110855.07</v>
          </cell>
          <cell r="F1442">
            <v>-1405569.93</v>
          </cell>
          <cell r="G1442">
            <v>-1328769.93</v>
          </cell>
        </row>
        <row r="1443">
          <cell r="B1443">
            <v>3988362</v>
          </cell>
          <cell r="C1443" t="str">
            <v>Dohadné účty pasivní - dohad provize UCB</v>
          </cell>
          <cell r="D1443">
            <v>-7263660.6500000004</v>
          </cell>
          <cell r="E1443">
            <v>-6780202.4800000004</v>
          </cell>
          <cell r="F1443">
            <v>-6507261.7800000003</v>
          </cell>
          <cell r="G1443">
            <v>-259062.35</v>
          </cell>
        </row>
        <row r="1444">
          <cell r="B1444">
            <v>3988382</v>
          </cell>
          <cell r="C1444" t="str">
            <v>Dohadné účty pasivní - dohad provize FIO</v>
          </cell>
          <cell r="D1444"/>
          <cell r="E1444">
            <v>0</v>
          </cell>
          <cell r="F1444">
            <v>0</v>
          </cell>
          <cell r="G1444"/>
        </row>
        <row r="1445">
          <cell r="B1445">
            <v>3990100</v>
          </cell>
          <cell r="C1445" t="str">
            <v>Spojovací účet pro převod zůstatků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</row>
        <row r="1446">
          <cell r="B1446">
            <v>3990300</v>
          </cell>
          <cell r="C1446" t="str">
            <v>Zúčt.dílčích plnění u pohl.za zaj. TIA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</row>
        <row r="1447">
          <cell r="B1447">
            <v>3990511</v>
          </cell>
          <cell r="C1447" t="str">
            <v>Fúze s PPT majetek</v>
          </cell>
          <cell r="D1447"/>
          <cell r="E1447"/>
          <cell r="F1447"/>
          <cell r="G1447">
            <v>0</v>
          </cell>
        </row>
        <row r="1448">
          <cell r="B1448">
            <v>3990512</v>
          </cell>
          <cell r="C1448" t="str">
            <v>Fúze s PPT finanční majetek WebMerit</v>
          </cell>
          <cell r="D1448"/>
          <cell r="E1448"/>
          <cell r="F1448"/>
          <cell r="G1448">
            <v>0</v>
          </cell>
        </row>
        <row r="1449">
          <cell r="B1449">
            <v>3990513</v>
          </cell>
          <cell r="C1449" t="str">
            <v>Fúze s PPT bankovní účty</v>
          </cell>
          <cell r="D1449"/>
          <cell r="E1449"/>
          <cell r="F1449"/>
          <cell r="G1449">
            <v>0</v>
          </cell>
        </row>
        <row r="1450">
          <cell r="B1450">
            <v>3990514</v>
          </cell>
          <cell r="C1450" t="str">
            <v>Fúze s PPT režijní agendy</v>
          </cell>
          <cell r="D1450"/>
          <cell r="E1450"/>
          <cell r="F1450"/>
          <cell r="G1450">
            <v>0</v>
          </cell>
        </row>
        <row r="1451">
          <cell r="B1451">
            <v>3990515</v>
          </cell>
          <cell r="C1451" t="str">
            <v>Fúze s PPT pojistně technické agendy</v>
          </cell>
          <cell r="D1451"/>
          <cell r="E1451"/>
          <cell r="F1451"/>
          <cell r="G1451">
            <v>0</v>
          </cell>
        </row>
        <row r="1452">
          <cell r="B1452">
            <v>3990516</v>
          </cell>
          <cell r="C1452" t="str">
            <v>Fúze s PPT finanční majetek WebMerit-led</v>
          </cell>
          <cell r="D1452"/>
          <cell r="E1452"/>
          <cell r="F1452"/>
          <cell r="G1452">
            <v>0</v>
          </cell>
        </row>
        <row r="1453">
          <cell r="B1453">
            <v>3990517</v>
          </cell>
          <cell r="C1453" t="str">
            <v>Fúze s PPT režijní agendy-ledgery</v>
          </cell>
          <cell r="D1453"/>
          <cell r="E1453"/>
          <cell r="F1453"/>
          <cell r="G1453">
            <v>0</v>
          </cell>
        </row>
        <row r="1454">
          <cell r="B1454">
            <v>3990518</v>
          </cell>
          <cell r="C1454" t="str">
            <v>Fúze s PPT-zúčtov.převedených zůst.na úč</v>
          </cell>
          <cell r="D1454"/>
          <cell r="E1454"/>
          <cell r="F1454"/>
          <cell r="G1454">
            <v>0</v>
          </cell>
        </row>
        <row r="1455">
          <cell r="B1455">
            <v>3990521</v>
          </cell>
          <cell r="C1455" t="str">
            <v>Fúze s ČPZ hmotný/nehmotný majetek</v>
          </cell>
          <cell r="D1455"/>
          <cell r="E1455"/>
          <cell r="F1455"/>
          <cell r="G1455">
            <v>0</v>
          </cell>
        </row>
        <row r="1456">
          <cell r="B1456">
            <v>3990522</v>
          </cell>
          <cell r="C1456" t="str">
            <v>Fúze s ČPZ finanční majetek WebMerit</v>
          </cell>
          <cell r="D1456"/>
          <cell r="E1456"/>
          <cell r="F1456"/>
          <cell r="G1456">
            <v>0</v>
          </cell>
        </row>
        <row r="1457">
          <cell r="B1457">
            <v>3990523</v>
          </cell>
          <cell r="C1457" t="str">
            <v>Fúze s ČPZ bankovní účty</v>
          </cell>
          <cell r="D1457"/>
          <cell r="E1457"/>
          <cell r="F1457"/>
          <cell r="G1457">
            <v>0</v>
          </cell>
        </row>
        <row r="1458">
          <cell r="B1458">
            <v>3990524</v>
          </cell>
          <cell r="C1458" t="str">
            <v>Fúze s ČPZ režijní agendy</v>
          </cell>
          <cell r="D1458"/>
          <cell r="E1458"/>
          <cell r="F1458"/>
          <cell r="G1458">
            <v>0</v>
          </cell>
        </row>
        <row r="1459">
          <cell r="B1459">
            <v>3990525</v>
          </cell>
          <cell r="C1459" t="str">
            <v>Fúze s ČPZ pojistně technické agendy</v>
          </cell>
          <cell r="D1459"/>
          <cell r="E1459"/>
          <cell r="F1459"/>
          <cell r="G1459">
            <v>0</v>
          </cell>
        </row>
        <row r="1460">
          <cell r="B1460">
            <v>3990526</v>
          </cell>
          <cell r="C1460" t="str">
            <v>Fúze majetkové účasti</v>
          </cell>
          <cell r="D1460"/>
          <cell r="E1460"/>
          <cell r="F1460"/>
          <cell r="G1460">
            <v>0</v>
          </cell>
        </row>
        <row r="1461">
          <cell r="B1461">
            <v>3990528</v>
          </cell>
          <cell r="C1461" t="str">
            <v>Fúze s ČPZ-zúčtov.převedených zůst.na úč</v>
          </cell>
          <cell r="D1461"/>
          <cell r="E1461"/>
          <cell r="F1461"/>
          <cell r="G1461">
            <v>0</v>
          </cell>
        </row>
        <row r="1462">
          <cell r="B1462">
            <v>3990887</v>
          </cell>
          <cell r="C1462" t="str">
            <v>Předpis převodu mezi BU účty IŽP-ISCD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</row>
        <row r="1463">
          <cell r="B1463">
            <v>3991001</v>
          </cell>
          <cell r="C1463" t="str">
            <v>Migrace provizí Golem do SUP-ISP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</row>
        <row r="1464">
          <cell r="B1464">
            <v>3991011</v>
          </cell>
          <cell r="C1464" t="str">
            <v>Zúčt.mezi centr.a sam.účt.org.složkami-Z</v>
          </cell>
          <cell r="D1464">
            <v>0</v>
          </cell>
          <cell r="E1464">
            <v>-28703</v>
          </cell>
          <cell r="F1464">
            <v>0</v>
          </cell>
          <cell r="G1464">
            <v>-200000</v>
          </cell>
        </row>
        <row r="1465">
          <cell r="B1465">
            <v>3991012</v>
          </cell>
          <cell r="C1465" t="str">
            <v>Zúčtování převodu mezi BU IŽP-ISCD a Mer</v>
          </cell>
          <cell r="D1465">
            <v>0</v>
          </cell>
          <cell r="E1465">
            <v>-721838</v>
          </cell>
          <cell r="F1465">
            <v>0</v>
          </cell>
          <cell r="G1465">
            <v>0</v>
          </cell>
        </row>
        <row r="1466">
          <cell r="B1466">
            <v>3991111</v>
          </cell>
          <cell r="C1466" t="str">
            <v>Rozdíly účtování v ledgerech</v>
          </cell>
          <cell r="D1466"/>
          <cell r="E1466"/>
          <cell r="F1466"/>
          <cell r="G1466">
            <v>0</v>
          </cell>
        </row>
        <row r="1467">
          <cell r="B1467">
            <v>3991200</v>
          </cell>
          <cell r="C1467" t="str">
            <v>Vyrovnání dokladů FI-ISCD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</row>
        <row r="1468">
          <cell r="B1468">
            <v>3991500</v>
          </cell>
          <cell r="C1468" t="str">
            <v>Technické vyrovnání dokladů HR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</row>
        <row r="1469">
          <cell r="B1469">
            <v>3991913</v>
          </cell>
          <cell r="C1469" t="str">
            <v>Spojovací účet pro převod zůstatků- Meri</v>
          </cell>
          <cell r="D1469">
            <v>0</v>
          </cell>
          <cell r="E1469">
            <v>0.01</v>
          </cell>
          <cell r="F1469">
            <v>0</v>
          </cell>
          <cell r="G1469">
            <v>-68270.25</v>
          </cell>
        </row>
        <row r="1470">
          <cell r="B1470">
            <v>3992000</v>
          </cell>
          <cell r="C1470" t="str">
            <v>Převod mezi TIA PU a APH</v>
          </cell>
          <cell r="D1470">
            <v>0</v>
          </cell>
          <cell r="E1470">
            <v>0</v>
          </cell>
          <cell r="F1470">
            <v>0</v>
          </cell>
          <cell r="G1470">
            <v>419.82</v>
          </cell>
        </row>
        <row r="1471">
          <cell r="B1471">
            <v>3992502</v>
          </cell>
          <cell r="C1471" t="str">
            <v>Převod mezi inkasními nestálci v CM a CZ</v>
          </cell>
          <cell r="D1471">
            <v>0</v>
          </cell>
          <cell r="E1471">
            <v>33.39</v>
          </cell>
          <cell r="F1471">
            <v>0</v>
          </cell>
          <cell r="G1471">
            <v>0</v>
          </cell>
        </row>
        <row r="1472">
          <cell r="B1472">
            <v>3992600</v>
          </cell>
          <cell r="C1472" t="str">
            <v>Spojovací účet pro konverzi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</row>
        <row r="1473">
          <cell r="B1473">
            <v>3993000</v>
          </cell>
          <cell r="C1473" t="str">
            <v>Spojovací účet - Migrace PPT</v>
          </cell>
          <cell r="D1473"/>
          <cell r="E1473"/>
          <cell r="F1473"/>
          <cell r="G1473">
            <v>0</v>
          </cell>
        </row>
        <row r="1474">
          <cell r="B1474">
            <v>3993990</v>
          </cell>
          <cell r="C1474" t="str">
            <v>Splitting - zúčtovací účet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</row>
        <row r="1475">
          <cell r="B1475">
            <v>3994003</v>
          </cell>
          <cell r="C1475" t="str">
            <v>Převodový účet-platby ČPI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</row>
        <row r="1476">
          <cell r="B1476">
            <v>3997000</v>
          </cell>
          <cell r="C1476" t="str">
            <v>Zúčtování meziagenturních převodů pojist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</row>
        <row r="1477">
          <cell r="B1477">
            <v>3998001</v>
          </cell>
          <cell r="C1477" t="str">
            <v>Migrační účet č.01</v>
          </cell>
          <cell r="D1477"/>
          <cell r="E1477">
            <v>0</v>
          </cell>
          <cell r="F1477">
            <v>0</v>
          </cell>
          <cell r="G1477">
            <v>0</v>
          </cell>
        </row>
        <row r="1478">
          <cell r="B1478">
            <v>3998002</v>
          </cell>
          <cell r="C1478" t="str">
            <v>Migrační účet č.02</v>
          </cell>
          <cell r="D1478"/>
          <cell r="E1478">
            <v>0</v>
          </cell>
          <cell r="F1478">
            <v>0</v>
          </cell>
          <cell r="G1478">
            <v>0</v>
          </cell>
        </row>
        <row r="1479">
          <cell r="B1479">
            <v>3998003</v>
          </cell>
          <cell r="C1479" t="str">
            <v>Migrační účet č.03</v>
          </cell>
          <cell r="D1479"/>
          <cell r="E1479">
            <v>0</v>
          </cell>
          <cell r="F1479">
            <v>0</v>
          </cell>
          <cell r="G1479">
            <v>0</v>
          </cell>
        </row>
        <row r="1480">
          <cell r="B1480">
            <v>3999101</v>
          </cell>
          <cell r="C1480" t="str">
            <v>ČPZ-Zúčt.účet-platby faktur KB297</v>
          </cell>
          <cell r="D1480"/>
          <cell r="E1480"/>
          <cell r="F1480"/>
          <cell r="G1480">
            <v>0</v>
          </cell>
        </row>
        <row r="1481">
          <cell r="B1481">
            <v>3999920</v>
          </cell>
          <cell r="C1481" t="str">
            <v>Clearing - závazek z leasingu IFRS16</v>
          </cell>
          <cell r="D1481">
            <v>0</v>
          </cell>
          <cell r="E1481">
            <v>-8412406.4900000002</v>
          </cell>
          <cell r="F1481">
            <v>0</v>
          </cell>
          <cell r="G1481">
            <v>-21518514.469999999</v>
          </cell>
        </row>
        <row r="1482">
          <cell r="B1482">
            <v>3999921</v>
          </cell>
          <cell r="C1482" t="str">
            <v>Clearing - majetek IFRS16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</row>
        <row r="1483">
          <cell r="B1483">
            <v>3999999</v>
          </cell>
          <cell r="C1483" t="str">
            <v>ČPZ-Měnové přecenění účtů třídy 3</v>
          </cell>
          <cell r="D1483"/>
          <cell r="E1483"/>
          <cell r="F1483"/>
          <cell r="G1483">
            <v>0</v>
          </cell>
        </row>
        <row r="1484">
          <cell r="B1484">
            <v>4011000</v>
          </cell>
          <cell r="C1484" t="str">
            <v>Základní kapitál zapsaný v obch.rejstřík</v>
          </cell>
          <cell r="D1484">
            <v>-4000000000</v>
          </cell>
          <cell r="E1484">
            <v>-4000000000</v>
          </cell>
          <cell r="F1484">
            <v>-4000000000</v>
          </cell>
          <cell r="G1484">
            <v>-4000000000</v>
          </cell>
        </row>
        <row r="1485">
          <cell r="B1485">
            <v>4021000</v>
          </cell>
          <cell r="C1485" t="str">
            <v>Emisní ážio</v>
          </cell>
          <cell r="D1485"/>
          <cell r="E1485"/>
          <cell r="F1485"/>
          <cell r="G1485">
            <v>0</v>
          </cell>
        </row>
        <row r="1486">
          <cell r="B1486">
            <v>4031000</v>
          </cell>
          <cell r="C1486" t="str">
            <v>Zvláštní rezervní fond-poč.zůstatek</v>
          </cell>
          <cell r="D1486">
            <v>-45933310.07</v>
          </cell>
          <cell r="E1486">
            <v>-45933310.07</v>
          </cell>
          <cell r="F1486">
            <v>-45933310.07</v>
          </cell>
          <cell r="G1486">
            <v>-45933310.07</v>
          </cell>
        </row>
        <row r="1487">
          <cell r="B1487">
            <v>4031300</v>
          </cell>
          <cell r="C1487" t="str">
            <v>Reprodukční poř.cena z bezpl.převzetí IM</v>
          </cell>
          <cell r="D1487">
            <v>407406.22</v>
          </cell>
          <cell r="E1487">
            <v>407406.22</v>
          </cell>
          <cell r="F1487">
            <v>407406.22</v>
          </cell>
          <cell r="G1487">
            <v>407406.22</v>
          </cell>
        </row>
        <row r="1488">
          <cell r="B1488">
            <v>4032000</v>
          </cell>
          <cell r="C1488" t="str">
            <v>Ostatní kapitálové fondy</v>
          </cell>
          <cell r="D1488">
            <v>-35337622</v>
          </cell>
          <cell r="E1488">
            <v>-35337622</v>
          </cell>
          <cell r="F1488">
            <v>-35337622</v>
          </cell>
          <cell r="G1488">
            <v>-35337622</v>
          </cell>
        </row>
        <row r="1489">
          <cell r="B1489">
            <v>4040101</v>
          </cell>
          <cell r="C1489" t="str">
            <v>Změna RH-KapT-Maj.úč.-LVL1-CAS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</row>
        <row r="1490">
          <cell r="B1490">
            <v>4040102</v>
          </cell>
          <cell r="C1490" t="str">
            <v>Změna RH-MěnT-Maj.úč.-LVL1-CAS</v>
          </cell>
          <cell r="D1490">
            <v>0</v>
          </cell>
          <cell r="E1490">
            <v>0</v>
          </cell>
          <cell r="F1490">
            <v>0</v>
          </cell>
          <cell r="G1490">
            <v>0</v>
          </cell>
        </row>
        <row r="1491">
          <cell r="B1491">
            <v>4040301</v>
          </cell>
          <cell r="C1491" t="str">
            <v>Změna RH-KapT-Maj.úč.-LVL3-CAS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</row>
        <row r="1492">
          <cell r="B1492">
            <v>4040311</v>
          </cell>
          <cell r="C1492" t="str">
            <v>Změna RH-KapT-Oblig.-HTM-CAS a příloha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</row>
        <row r="1493">
          <cell r="B1493">
            <v>4040401</v>
          </cell>
          <cell r="C1493" t="str">
            <v>Změna RH-KapT-Akc.-AFS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</row>
        <row r="1494">
          <cell r="B1494">
            <v>4040402</v>
          </cell>
          <cell r="C1494" t="str">
            <v>Změna RH-MěnT-Akc.-AFS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</row>
        <row r="1495">
          <cell r="B1495">
            <v>4040410</v>
          </cell>
          <cell r="C1495" t="str">
            <v>AFS přecenění-odložená daň dle IFRS</v>
          </cell>
          <cell r="D1495">
            <v>-4496756</v>
          </cell>
          <cell r="E1495">
            <v>-4496756</v>
          </cell>
          <cell r="F1495">
            <v>-4496756</v>
          </cell>
          <cell r="G1495">
            <v>-4496756</v>
          </cell>
        </row>
        <row r="1496">
          <cell r="B1496">
            <v>4040420</v>
          </cell>
          <cell r="C1496" t="str">
            <v>AFS rekl.CTxEQ - IFRS - dluhopisy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</row>
        <row r="1497">
          <cell r="B1497">
            <v>4040421</v>
          </cell>
          <cell r="C1497" t="str">
            <v>AFS rekl.CTxEQ-IFRS - akcie</v>
          </cell>
          <cell r="D1497">
            <v>0</v>
          </cell>
          <cell r="E1497">
            <v>0</v>
          </cell>
          <cell r="F1497">
            <v>0</v>
          </cell>
          <cell r="G1497">
            <v>0</v>
          </cell>
        </row>
        <row r="1498">
          <cell r="B1498">
            <v>4040701</v>
          </cell>
          <cell r="C1498" t="str">
            <v>Změna RH-KapT-Oblig.-AFS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</row>
        <row r="1499">
          <cell r="B1499">
            <v>4041000</v>
          </cell>
          <cell r="C1499" t="str">
            <v>Oceň.rozd.FU-odlož.daň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</row>
        <row r="1500">
          <cell r="B1500">
            <v>4041001</v>
          </cell>
          <cell r="C1500" t="str">
            <v>Přecenění pohledávek pobočka Polsko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</row>
        <row r="1501">
          <cell r="B1501">
            <v>4041111</v>
          </cell>
          <cell r="C1501" t="str">
            <v>Změna RH-KapT-obligace-LAR banka-CAS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</row>
        <row r="1502">
          <cell r="B1502">
            <v>4041125</v>
          </cell>
          <cell r="C1502" t="str">
            <v>Fond z přecenění-pozemky-IAS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</row>
        <row r="1503">
          <cell r="B1503">
            <v>4041127</v>
          </cell>
          <cell r="C1503" t="str">
            <v>Fond z přecenění-budovy a stavby-IAS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</row>
        <row r="1504">
          <cell r="B1504">
            <v>4049000</v>
          </cell>
          <cell r="C1504" t="str">
            <v>ČPZ-Odložený daňový závazek z přecenění</v>
          </cell>
          <cell r="D1504"/>
          <cell r="E1504"/>
          <cell r="F1504"/>
          <cell r="G1504">
            <v>0</v>
          </cell>
        </row>
        <row r="1505">
          <cell r="B1505">
            <v>4111000</v>
          </cell>
          <cell r="C1505" t="str">
            <v>Zákonný rezervní fond</v>
          </cell>
          <cell r="D1505">
            <v>-800000000</v>
          </cell>
          <cell r="E1505">
            <v>-800000000</v>
          </cell>
          <cell r="F1505">
            <v>-800000000</v>
          </cell>
          <cell r="G1505">
            <v>-800000000</v>
          </cell>
        </row>
        <row r="1506">
          <cell r="B1506">
            <v>4121000</v>
          </cell>
          <cell r="C1506" t="str">
            <v>Dotační fond</v>
          </cell>
          <cell r="D1506">
            <v>-1000000</v>
          </cell>
          <cell r="E1506">
            <v>-1000000</v>
          </cell>
          <cell r="F1506">
            <v>-1000000</v>
          </cell>
          <cell r="G1506">
            <v>-1000000</v>
          </cell>
        </row>
        <row r="1507">
          <cell r="B1507">
            <v>4122000</v>
          </cell>
          <cell r="C1507" t="str">
            <v>ČPZ-Sociální fond/tvorba</v>
          </cell>
          <cell r="D1507"/>
          <cell r="E1507"/>
          <cell r="F1507"/>
          <cell r="G1507">
            <v>0</v>
          </cell>
        </row>
        <row r="1508">
          <cell r="B1508">
            <v>4122010</v>
          </cell>
          <cell r="C1508" t="str">
            <v>ČPZ-Čerpání sociálního fondu</v>
          </cell>
          <cell r="D1508"/>
          <cell r="E1508"/>
          <cell r="F1508"/>
          <cell r="G1508">
            <v>0</v>
          </cell>
        </row>
        <row r="1509">
          <cell r="B1509">
            <v>4123000</v>
          </cell>
          <cell r="C1509" t="str">
            <v>ČPZ-Čerpání sociálního fondu-výroční odm</v>
          </cell>
          <cell r="D1509"/>
          <cell r="E1509"/>
          <cell r="F1509"/>
          <cell r="G1509">
            <v>0</v>
          </cell>
        </row>
        <row r="1510">
          <cell r="B1510">
            <v>4124000</v>
          </cell>
          <cell r="C1510" t="str">
            <v>ČPZ-Čerpání sociál.fondu-příspěvky na ob</v>
          </cell>
          <cell r="D1510"/>
          <cell r="E1510"/>
          <cell r="F1510"/>
          <cell r="G1510">
            <v>0</v>
          </cell>
        </row>
        <row r="1511">
          <cell r="B1511">
            <v>4125000</v>
          </cell>
          <cell r="C1511" t="str">
            <v>ČPZ-Čerpání soc.fondu-příspěvek Lady/Gen</v>
          </cell>
          <cell r="D1511"/>
          <cell r="E1511"/>
          <cell r="F1511"/>
          <cell r="G1511">
            <v>0</v>
          </cell>
        </row>
        <row r="1512">
          <cell r="B1512">
            <v>4125100</v>
          </cell>
          <cell r="C1512" t="str">
            <v>Počáteční zůstatek fondu odměn</v>
          </cell>
          <cell r="D1512">
            <v>-17283104</v>
          </cell>
          <cell r="E1512">
            <v>-17283104</v>
          </cell>
          <cell r="F1512">
            <v>-17283104</v>
          </cell>
          <cell r="G1512">
            <v>-17283104</v>
          </cell>
        </row>
        <row r="1513">
          <cell r="B1513">
            <v>4126100</v>
          </cell>
          <cell r="C1513" t="str">
            <v>Počáteční zůstatek sociálního fondu</v>
          </cell>
          <cell r="D1513">
            <v>-18835422.5</v>
          </cell>
          <cell r="E1513">
            <v>-18835422.5</v>
          </cell>
          <cell r="F1513">
            <v>-18835422.5</v>
          </cell>
          <cell r="G1513">
            <v>-18835422.5</v>
          </cell>
        </row>
        <row r="1514">
          <cell r="B1514">
            <v>4126300</v>
          </cell>
          <cell r="C1514" t="str">
            <v>Splátky půjček ze soc.fondu (od 1.5.1992</v>
          </cell>
          <cell r="D1514">
            <v>-7033488</v>
          </cell>
          <cell r="E1514">
            <v>-7033488</v>
          </cell>
          <cell r="F1514">
            <v>-7033488</v>
          </cell>
          <cell r="G1514">
            <v>-7033488</v>
          </cell>
        </row>
        <row r="1515">
          <cell r="B1515">
            <v>4128000</v>
          </cell>
          <cell r="C1515" t="str">
            <v>ČPZ-Čerpání sociálního fondu-kultura</v>
          </cell>
          <cell r="D1515"/>
          <cell r="E1515"/>
          <cell r="F1515"/>
          <cell r="G1515">
            <v>0</v>
          </cell>
        </row>
        <row r="1516">
          <cell r="B1516">
            <v>4131000</v>
          </cell>
          <cell r="C1516" t="str">
            <v>Nerozdělený zisk minulých let</v>
          </cell>
          <cell r="D1516">
            <v>-13100279666.85</v>
          </cell>
          <cell r="E1516">
            <v>-16317560039</v>
          </cell>
          <cell r="F1516">
            <v>-13100280039</v>
          </cell>
          <cell r="G1516">
            <v>-13100280039</v>
          </cell>
        </row>
        <row r="1517">
          <cell r="B1517">
            <v>4131010</v>
          </cell>
          <cell r="C1517" t="str">
            <v>Nerozdělený HV min.let-DT dle IFRS</v>
          </cell>
          <cell r="D1517">
            <v>-100252574</v>
          </cell>
          <cell r="E1517">
            <v>-100252574</v>
          </cell>
          <cell r="F1517">
            <v>-100252574</v>
          </cell>
          <cell r="G1517">
            <v>-100252574</v>
          </cell>
        </row>
        <row r="1518">
          <cell r="B1518">
            <v>4131020</v>
          </cell>
          <cell r="C1518" t="str">
            <v>Neroz.HV min.let-reklas.CT do EQ dle IFR</v>
          </cell>
          <cell r="D1518">
            <v>-234153809</v>
          </cell>
          <cell r="E1518">
            <v>-234153809</v>
          </cell>
          <cell r="F1518">
            <v>-234153809</v>
          </cell>
          <cell r="G1518">
            <v>-234153809</v>
          </cell>
        </row>
        <row r="1519">
          <cell r="B1519">
            <v>4132000</v>
          </cell>
          <cell r="C1519" t="str">
            <v>Zúčt.operací do nerozděl.zisku min.let</v>
          </cell>
          <cell r="D1519">
            <v>103680056.2</v>
          </cell>
          <cell r="E1519">
            <v>72462239.200000003</v>
          </cell>
          <cell r="F1519">
            <v>72462239.200000003</v>
          </cell>
          <cell r="G1519">
            <v>54213257.200000003</v>
          </cell>
        </row>
        <row r="1520">
          <cell r="B1520">
            <v>4132001</v>
          </cell>
          <cell r="C1520" t="str">
            <v>Zúčt.operací do nerozděl.HV min.let-fin.</v>
          </cell>
          <cell r="D1520">
            <v>65732218.590000004</v>
          </cell>
          <cell r="E1520">
            <v>65732218.590000004</v>
          </cell>
          <cell r="F1520">
            <v>65732218.590000004</v>
          </cell>
          <cell r="G1520">
            <v>65732218.590000004</v>
          </cell>
        </row>
        <row r="1521">
          <cell r="B1521">
            <v>4132002</v>
          </cell>
          <cell r="C1521" t="str">
            <v>Zúčt.operací do nerozděl.HV min.let-nemo</v>
          </cell>
          <cell r="D1521">
            <v>1239298247.25</v>
          </cell>
          <cell r="E1521">
            <v>1239298247.25</v>
          </cell>
          <cell r="F1521">
            <v>1239298247.25</v>
          </cell>
          <cell r="G1521">
            <v>1239298247.25</v>
          </cell>
        </row>
        <row r="1522">
          <cell r="B1522">
            <v>4132004</v>
          </cell>
          <cell r="C1522" t="str">
            <v>Zúčt.operací do nerozd.HV min.let-změna</v>
          </cell>
          <cell r="D1522">
            <v>-575270733</v>
          </cell>
          <cell r="E1522">
            <v>-575270733</v>
          </cell>
          <cell r="F1522">
            <v>-575270733</v>
          </cell>
          <cell r="G1522">
            <v>-575270733</v>
          </cell>
        </row>
        <row r="1523">
          <cell r="B1523">
            <v>4132100</v>
          </cell>
          <cell r="C1523" t="str">
            <v>Nerozd.zisk minulých let-odštěpení HCGH</v>
          </cell>
          <cell r="D1523">
            <v>218891930.06999999</v>
          </cell>
          <cell r="E1523">
            <v>218891930.06999999</v>
          </cell>
          <cell r="F1523">
            <v>218891930.06999999</v>
          </cell>
          <cell r="G1523">
            <v>218891930.06999999</v>
          </cell>
        </row>
        <row r="1524">
          <cell r="B1524">
            <v>4133000</v>
          </cell>
          <cell r="C1524" t="str">
            <v>Nerozdělený zisk min.let - vliv IAS úpra</v>
          </cell>
          <cell r="D1524">
            <v>54869775.149999999</v>
          </cell>
          <cell r="E1524">
            <v>54869775.149999999</v>
          </cell>
          <cell r="F1524">
            <v>54869775.149999999</v>
          </cell>
          <cell r="G1524">
            <v>54869775.149999999</v>
          </cell>
        </row>
        <row r="1525">
          <cell r="B1525">
            <v>4133001</v>
          </cell>
          <cell r="C1525" t="str">
            <v>Nerozdělený zisk min.let-vliv IFRS úprav</v>
          </cell>
          <cell r="D1525">
            <v>265266693.66999999</v>
          </cell>
          <cell r="E1525">
            <v>265266693.66999999</v>
          </cell>
          <cell r="F1525">
            <v>265266693.66999999</v>
          </cell>
          <cell r="G1525">
            <v>265266693.66999999</v>
          </cell>
        </row>
        <row r="1526">
          <cell r="B1526">
            <v>4133002</v>
          </cell>
          <cell r="C1526" t="str">
            <v>Manažerský program-Neroz.zisk m.l.-vliv</v>
          </cell>
          <cell r="D1526">
            <v>-51955289</v>
          </cell>
          <cell r="E1526">
            <v>-40775454</v>
          </cell>
          <cell r="F1526">
            <v>-47255902</v>
          </cell>
          <cell r="G1526">
            <v>-22745719</v>
          </cell>
        </row>
        <row r="1527">
          <cell r="B1527">
            <v>4134100</v>
          </cell>
          <cell r="C1527" t="str">
            <v>Nerozdělený zisk min.let - opravy PS</v>
          </cell>
          <cell r="D1527">
            <v>1790742115.1099999</v>
          </cell>
          <cell r="E1527">
            <v>1790742115.1099999</v>
          </cell>
          <cell r="F1527">
            <v>1790742115.1099999</v>
          </cell>
          <cell r="G1527">
            <v>1790742115.1099999</v>
          </cell>
        </row>
        <row r="1528">
          <cell r="B1528">
            <v>4134101</v>
          </cell>
          <cell r="C1528" t="str">
            <v>Nerozdělený zisk min. let-opravy SYNPAC</v>
          </cell>
          <cell r="D1528"/>
          <cell r="E1528"/>
          <cell r="F1528"/>
          <cell r="G1528">
            <v>0</v>
          </cell>
        </row>
        <row r="1529">
          <cell r="B1529">
            <v>4134200</v>
          </cell>
          <cell r="C1529" t="str">
            <v>Nerozdělený zisk min. let - P1</v>
          </cell>
          <cell r="D1529"/>
          <cell r="E1529">
            <v>3778635075.3400002</v>
          </cell>
          <cell r="F1529">
            <v>3795878962.5300002</v>
          </cell>
          <cell r="G1529">
            <v>3795878962.5300002</v>
          </cell>
        </row>
        <row r="1530">
          <cell r="B1530">
            <v>4211000</v>
          </cell>
          <cell r="C1530" t="str">
            <v>Hospodářský výsledek ve schvalovacím říz</v>
          </cell>
          <cell r="D1530">
            <v>0</v>
          </cell>
          <cell r="E1530">
            <v>0</v>
          </cell>
          <cell r="F1530">
            <v>0</v>
          </cell>
          <cell r="G1530">
            <v>-4817726709.6300001</v>
          </cell>
        </row>
        <row r="1531">
          <cell r="B1531">
            <v>4410090</v>
          </cell>
          <cell r="C1531" t="str">
            <v>Pojištění plodin a zvířat_UPR_IFRS</v>
          </cell>
          <cell r="D1531">
            <v>0</v>
          </cell>
          <cell r="E1531">
            <v>-121734988.28</v>
          </cell>
          <cell r="F1531">
            <v>0</v>
          </cell>
          <cell r="G1531">
            <v>-128847905.20999999</v>
          </cell>
        </row>
        <row r="1532">
          <cell r="B1532">
            <v>4411008</v>
          </cell>
          <cell r="C1532" t="str">
            <v>Finanční rizika(VR)-rez.na NP</v>
          </cell>
          <cell r="D1532">
            <v>-9630638.1099999994</v>
          </cell>
          <cell r="E1532">
            <v>-11017702.9</v>
          </cell>
          <cell r="F1532">
            <v>-9568403.9800000004</v>
          </cell>
          <cell r="G1532">
            <v>-10409590.310000001</v>
          </cell>
        </row>
        <row r="1533">
          <cell r="B1533">
            <v>4411047</v>
          </cell>
          <cell r="C1533" t="str">
            <v>Odp.předst.-VR rez na NP (SP0020)</v>
          </cell>
          <cell r="D1533">
            <v>-6702788.3300000001</v>
          </cell>
          <cell r="E1533">
            <v>-7155269.4100000001</v>
          </cell>
          <cell r="F1533">
            <v>-7498114.7999999998</v>
          </cell>
          <cell r="G1533">
            <v>-8834753.8599999994</v>
          </cell>
        </row>
        <row r="1534">
          <cell r="B1534">
            <v>4411048</v>
          </cell>
          <cell r="C1534" t="str">
            <v>Odp.členů předst.-rez.na NP</v>
          </cell>
          <cell r="D1534">
            <v>0</v>
          </cell>
          <cell r="E1534">
            <v>0</v>
          </cell>
          <cell r="F1534">
            <v>-17253.419999999998</v>
          </cell>
          <cell r="G1534">
            <v>-3616.43</v>
          </cell>
        </row>
        <row r="1535">
          <cell r="B1535">
            <v>4411057</v>
          </cell>
          <cell r="C1535" t="str">
            <v>Ost.neobč.maj.(VR)-rez.na NP</v>
          </cell>
          <cell r="D1535">
            <v>-9960628.8499999996</v>
          </cell>
          <cell r="E1535">
            <v>-15000950.890000001</v>
          </cell>
          <cell r="F1535">
            <v>-10125358.140000001</v>
          </cell>
          <cell r="G1535">
            <v>-15209800.029999999</v>
          </cell>
        </row>
        <row r="1536">
          <cell r="B1536">
            <v>4411058</v>
          </cell>
          <cell r="C1536" t="str">
            <v>Zák.odp.za prac.úr.-rez.na NP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</row>
        <row r="1537">
          <cell r="B1537">
            <v>4411060</v>
          </cell>
          <cell r="C1537" t="str">
            <v>Živel(VR)-rez.na NP</v>
          </cell>
          <cell r="D1537">
            <v>-188658395.03999999</v>
          </cell>
          <cell r="E1537">
            <v>-358254724.60000002</v>
          </cell>
          <cell r="F1537">
            <v>-236467685.90000001</v>
          </cell>
          <cell r="G1537">
            <v>-359876904.87</v>
          </cell>
        </row>
        <row r="1538">
          <cell r="B1538">
            <v>4411094</v>
          </cell>
          <cell r="C1538" t="str">
            <v>Techn.(velká)rizika-rez.na NP</v>
          </cell>
          <cell r="D1538">
            <v>-178668558.27000001</v>
          </cell>
          <cell r="E1538">
            <v>-358050355.31</v>
          </cell>
          <cell r="F1538">
            <v>-248265433.47</v>
          </cell>
          <cell r="G1538">
            <v>-429166074.60000002</v>
          </cell>
        </row>
        <row r="1539">
          <cell r="B1539">
            <v>4411095</v>
          </cell>
          <cell r="C1539" t="str">
            <v>Neobč.smluv.odp.(VR)-rez.na NP</v>
          </cell>
          <cell r="D1539">
            <v>-159102144.61000001</v>
          </cell>
          <cell r="E1539">
            <v>-277459803.88999999</v>
          </cell>
          <cell r="F1539">
            <v>-197280207.05000001</v>
          </cell>
          <cell r="G1539">
            <v>-308579780.31</v>
          </cell>
        </row>
        <row r="1540">
          <cell r="B1540">
            <v>4411620</v>
          </cell>
          <cell r="C1540" t="str">
            <v>Poj.odpovědnosti členů org.společnosti (</v>
          </cell>
          <cell r="D1540">
            <v>-5832180.4299999997</v>
          </cell>
          <cell r="E1540">
            <v>-6467204.3600000003</v>
          </cell>
          <cell r="F1540">
            <v>-5934697.7199999997</v>
          </cell>
          <cell r="G1540">
            <v>-5720692.9900000002</v>
          </cell>
        </row>
        <row r="1541">
          <cell r="B1541">
            <v>4411710</v>
          </cell>
          <cell r="C1541" t="str">
            <v>Rezerva pojištění zásilek-rez.na NP</v>
          </cell>
          <cell r="D1541">
            <v>-1526367.34</v>
          </cell>
          <cell r="E1541">
            <v>-4858264.8099999996</v>
          </cell>
          <cell r="F1541">
            <v>-2381536.42</v>
          </cell>
          <cell r="G1541">
            <v>-5136564.46</v>
          </cell>
        </row>
        <row r="1542">
          <cell r="B1542">
            <v>4411992</v>
          </cell>
          <cell r="C1542" t="str">
            <v>Poj.lodí sk.92-rez.na NP</v>
          </cell>
          <cell r="D1542">
            <v>-1213787.8600000001</v>
          </cell>
          <cell r="E1542">
            <v>-1383351.77</v>
          </cell>
          <cell r="F1542">
            <v>-958182.41</v>
          </cell>
          <cell r="G1542">
            <v>-1208871.98</v>
          </cell>
        </row>
        <row r="1543">
          <cell r="B1543">
            <v>4411993</v>
          </cell>
          <cell r="C1543" t="str">
            <v>Poj.letecké,sk.93-rez.na NP</v>
          </cell>
          <cell r="D1543">
            <v>-12385288.24</v>
          </cell>
          <cell r="E1543">
            <v>-28586903.41</v>
          </cell>
          <cell r="F1543">
            <v>-35857171.990000002</v>
          </cell>
          <cell r="G1543">
            <v>-24146552.739999998</v>
          </cell>
        </row>
        <row r="1544">
          <cell r="B1544">
            <v>4412010</v>
          </cell>
          <cell r="C1544" t="str">
            <v>KČJP-rezerva na nezasl.pojistné</v>
          </cell>
          <cell r="D1544">
            <v>-47880986.630000003</v>
          </cell>
          <cell r="E1544">
            <v>-18733384.609999999</v>
          </cell>
          <cell r="F1544">
            <v>-49780401.530000001</v>
          </cell>
          <cell r="G1544">
            <v>-19501732.829999998</v>
          </cell>
        </row>
        <row r="1545">
          <cell r="B1545">
            <v>4412016</v>
          </cell>
          <cell r="C1545" t="str">
            <v>KDP+JIP úraz-rez.na NP</v>
          </cell>
          <cell r="D1545">
            <v>-35734082.32</v>
          </cell>
          <cell r="E1545">
            <v>-35707518.979999997</v>
          </cell>
          <cell r="F1545">
            <v>-33087337.41</v>
          </cell>
          <cell r="G1545">
            <v>-33089045.350000001</v>
          </cell>
        </row>
        <row r="1546">
          <cell r="B1546">
            <v>4412020</v>
          </cell>
          <cell r="C1546" t="str">
            <v>Aktivní zaj.KČJP-rezerva na nezasl.poj.</v>
          </cell>
          <cell r="D1546">
            <v>-28170611.789999999</v>
          </cell>
          <cell r="E1546">
            <v>-9494455.0600000005</v>
          </cell>
          <cell r="F1546">
            <v>-27205810.199999999</v>
          </cell>
          <cell r="G1546">
            <v>-11141437.220000001</v>
          </cell>
        </row>
        <row r="1547">
          <cell r="B1547">
            <v>4412027</v>
          </cell>
          <cell r="C1547" t="str">
            <v>Rezerva na nezasl.poj.-SP1816-aktiv.zaj.</v>
          </cell>
          <cell r="D1547">
            <v>0</v>
          </cell>
          <cell r="E1547">
            <v>-55787.31</v>
          </cell>
          <cell r="F1547">
            <v>-731671.51</v>
          </cell>
          <cell r="G1547">
            <v>-150700.47</v>
          </cell>
        </row>
        <row r="1548">
          <cell r="B1548">
            <v>4412028</v>
          </cell>
          <cell r="C1548" t="str">
            <v>Rezerva na nezasl.poj.-SP1830-aktiv.zaj.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</row>
        <row r="1549">
          <cell r="B1549">
            <v>4412029</v>
          </cell>
          <cell r="C1549" t="str">
            <v>Rezerva na nezasl.poj.-SP1020-aktiv.zaj.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</row>
        <row r="1550">
          <cell r="B1550">
            <v>4412030</v>
          </cell>
          <cell r="C1550" t="str">
            <v>Tvor.rez.na NP u převz.zaj.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</row>
        <row r="1551">
          <cell r="B1551">
            <v>4412034</v>
          </cell>
          <cell r="C1551" t="str">
            <v>Rezerva na nezasl.poj.-SP060-aktivní zaj</v>
          </cell>
          <cell r="D1551">
            <v>-22832458.57</v>
          </cell>
          <cell r="E1551">
            <v>-65498388.420000002</v>
          </cell>
          <cell r="F1551">
            <v>-30046280.260000002</v>
          </cell>
          <cell r="G1551">
            <v>-59661785.280000001</v>
          </cell>
        </row>
        <row r="1552">
          <cell r="B1552">
            <v>4412035</v>
          </cell>
          <cell r="C1552" t="str">
            <v>Rezerva na nezasl.poj.-SP094-aktivní zaj</v>
          </cell>
          <cell r="D1552">
            <v>-9866842.4199999999</v>
          </cell>
          <cell r="E1552">
            <v>-12743893.470000001</v>
          </cell>
          <cell r="F1552">
            <v>-6387050.6900000004</v>
          </cell>
          <cell r="G1552">
            <v>-12057838.82</v>
          </cell>
        </row>
        <row r="1553">
          <cell r="B1553">
            <v>4412036</v>
          </cell>
          <cell r="C1553" t="str">
            <v>Rezerva na nezasl.poj.-SP057-aktivní zaj</v>
          </cell>
          <cell r="D1553">
            <v>-852393.68</v>
          </cell>
          <cell r="E1553">
            <v>-2569881.0699999998</v>
          </cell>
          <cell r="F1553">
            <v>-765431.67</v>
          </cell>
          <cell r="G1553">
            <v>-2393422.44</v>
          </cell>
        </row>
        <row r="1554">
          <cell r="B1554">
            <v>4412037</v>
          </cell>
          <cell r="C1554" t="str">
            <v>Rezerva na nezasl.poj.-SP992-aktivní zaj</v>
          </cell>
          <cell r="D1554">
            <v>0</v>
          </cell>
          <cell r="E1554"/>
          <cell r="F1554"/>
          <cell r="G1554"/>
        </row>
        <row r="1555">
          <cell r="B1555">
            <v>4412038</v>
          </cell>
          <cell r="C1555" t="str">
            <v>Rezerva na nezasl.poj.-SP993-aktivní zaj</v>
          </cell>
          <cell r="D1555">
            <v>-1495890.67</v>
          </cell>
          <cell r="E1555">
            <v>0</v>
          </cell>
          <cell r="F1555">
            <v>-13364.88</v>
          </cell>
          <cell r="G1555">
            <v>-304107.09000000003</v>
          </cell>
        </row>
        <row r="1556">
          <cell r="B1556">
            <v>4412040</v>
          </cell>
          <cell r="C1556" t="str">
            <v>Rezerva na nezasl.poj.-SP095-aktivní zaj</v>
          </cell>
          <cell r="D1556">
            <v>-26597735.370000001</v>
          </cell>
          <cell r="E1556">
            <v>-39728347.689999998</v>
          </cell>
          <cell r="F1556">
            <v>-24262367.690000001</v>
          </cell>
          <cell r="G1556">
            <v>-40043507.490000002</v>
          </cell>
        </row>
        <row r="1557">
          <cell r="B1557">
            <v>4412041</v>
          </cell>
          <cell r="C1557" t="str">
            <v>Rezerva na nezasl.poj.-SP7710-aktiv.zaj.</v>
          </cell>
          <cell r="D1557">
            <v>-243153.14</v>
          </cell>
          <cell r="E1557">
            <v>0</v>
          </cell>
          <cell r="F1557">
            <v>0</v>
          </cell>
          <cell r="G1557">
            <v>0</v>
          </cell>
        </row>
        <row r="1558">
          <cell r="B1558">
            <v>4412050</v>
          </cell>
          <cell r="C1558" t="str">
            <v>Rezerva na NP u převz. zajistného</v>
          </cell>
          <cell r="D1558">
            <v>-106634.36</v>
          </cell>
          <cell r="E1558">
            <v>-23276669.640000001</v>
          </cell>
          <cell r="F1558">
            <v>-24748.560000000001</v>
          </cell>
          <cell r="G1558">
            <v>-24759.21</v>
          </cell>
        </row>
        <row r="1559">
          <cell r="B1559">
            <v>4412100</v>
          </cell>
          <cell r="C1559" t="str">
            <v>KDP+JIP život-rez.na NP</v>
          </cell>
          <cell r="D1559">
            <v>-48765148.32</v>
          </cell>
          <cell r="E1559">
            <v>-47622464.710000001</v>
          </cell>
          <cell r="F1559">
            <v>-42619529.350000001</v>
          </cell>
          <cell r="G1559">
            <v>-42271678.840000004</v>
          </cell>
        </row>
        <row r="1560">
          <cell r="B1560">
            <v>4413016</v>
          </cell>
          <cell r="C1560" t="str">
            <v>Úraz s ŽP-rez.na NP</v>
          </cell>
          <cell r="D1560">
            <v>-130060101.41</v>
          </cell>
          <cell r="E1560">
            <v>-129063640.59999999</v>
          </cell>
          <cell r="F1560">
            <v>-127382153.59999999</v>
          </cell>
          <cell r="G1560">
            <v>-128105239.26000001</v>
          </cell>
        </row>
        <row r="1561">
          <cell r="B1561">
            <v>4413100</v>
          </cell>
          <cell r="C1561" t="str">
            <v>ŽP odevzd.zaj. - rezerva - UPR</v>
          </cell>
          <cell r="D1561">
            <v>572326.47</v>
          </cell>
          <cell r="E1561">
            <v>15576395.52</v>
          </cell>
          <cell r="F1561">
            <v>18434878.77</v>
          </cell>
          <cell r="G1561">
            <v>13538044.17</v>
          </cell>
        </row>
        <row r="1562">
          <cell r="B1562">
            <v>4413101</v>
          </cell>
          <cell r="C1562" t="str">
            <v>ŽP retrocese - rezerva - UPR</v>
          </cell>
          <cell r="D1562">
            <v>24450.5</v>
          </cell>
          <cell r="E1562">
            <v>0</v>
          </cell>
          <cell r="F1562">
            <v>0</v>
          </cell>
          <cell r="G1562">
            <v>0</v>
          </cell>
        </row>
        <row r="1563">
          <cell r="B1563">
            <v>4413102</v>
          </cell>
          <cell r="C1563" t="str">
            <v>ŽP převzat.zaj. - rezerva - UPR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</row>
        <row r="1564">
          <cell r="B1564">
            <v>4413103</v>
          </cell>
          <cell r="C1564" t="str">
            <v>UPR_odevzdané zajištění_UCB - život</v>
          </cell>
          <cell r="D1564">
            <v>711775.83</v>
          </cell>
          <cell r="E1564">
            <v>1161847.44</v>
          </cell>
          <cell r="F1564">
            <v>1833663</v>
          </cell>
          <cell r="G1564">
            <v>2542021.2599999998</v>
          </cell>
        </row>
        <row r="1565">
          <cell r="B1565">
            <v>4414030</v>
          </cell>
          <cell r="C1565" t="str">
            <v>Podíl zaj.na rez.na nezasl.poj.-pasivní</v>
          </cell>
          <cell r="D1565">
            <v>166249312.88999999</v>
          </cell>
          <cell r="E1565">
            <v>224527293.05000001</v>
          </cell>
          <cell r="F1565">
            <v>108677817.86</v>
          </cell>
          <cell r="G1565">
            <v>203711187.02000001</v>
          </cell>
        </row>
        <row r="1566">
          <cell r="B1566">
            <v>4414200</v>
          </cell>
          <cell r="C1566" t="str">
            <v>Podíl zaj.na tvorbě rez.na NP</v>
          </cell>
          <cell r="D1566">
            <v>19540304.129999999</v>
          </cell>
          <cell r="E1566">
            <v>48912795.350000001</v>
          </cell>
          <cell r="F1566">
            <v>48836030.270000003</v>
          </cell>
          <cell r="G1566">
            <v>63208051.799999997</v>
          </cell>
        </row>
        <row r="1567">
          <cell r="B1567">
            <v>4414201</v>
          </cell>
          <cell r="C1567" t="str">
            <v>Podíl zaj.na tvorbě rez.na NP - retro</v>
          </cell>
          <cell r="D1567">
            <v>106634.36</v>
          </cell>
          <cell r="E1567">
            <v>5030065.0999999996</v>
          </cell>
          <cell r="F1567">
            <v>2352830.5299999998</v>
          </cell>
          <cell r="G1567">
            <v>5904561.71</v>
          </cell>
        </row>
        <row r="1568">
          <cell r="B1568">
            <v>4414202</v>
          </cell>
          <cell r="C1568" t="str">
            <v>Pod.zaj.RBO-P fakulty, NŽ</v>
          </cell>
          <cell r="D1568">
            <v>385404.35</v>
          </cell>
          <cell r="E1568">
            <v>7936023.6399999997</v>
          </cell>
          <cell r="F1568">
            <v>11583251.720000001</v>
          </cell>
          <cell r="G1568">
            <v>13912018.66</v>
          </cell>
        </row>
        <row r="1569">
          <cell r="B1569">
            <v>4414210</v>
          </cell>
          <cell r="C1569" t="str">
            <v>Podíl zaj.na tvorbě rez.na NP-KČJP</v>
          </cell>
          <cell r="D1569">
            <v>43764872.799999997</v>
          </cell>
          <cell r="E1569">
            <v>17090105.640000001</v>
          </cell>
          <cell r="F1569">
            <v>45575766.920000002</v>
          </cell>
          <cell r="G1569">
            <v>17863029.539999999</v>
          </cell>
        </row>
        <row r="1570">
          <cell r="B1570">
            <v>4414500</v>
          </cell>
          <cell r="C1570" t="str">
            <v>MET odevzd.zaj. UPR skutečnost</v>
          </cell>
          <cell r="D1570">
            <v>208235255.88</v>
          </cell>
          <cell r="E1570">
            <v>595348268.99000001</v>
          </cell>
          <cell r="F1570">
            <v>556944836.69000006</v>
          </cell>
          <cell r="G1570">
            <v>595293253.00999999</v>
          </cell>
        </row>
        <row r="1571">
          <cell r="B1571">
            <v>4414510</v>
          </cell>
          <cell r="C1571" t="str">
            <v>MET odevzd.zaj. UPR tvor.rez.dohad</v>
          </cell>
          <cell r="D1571">
            <v>-63755384.57</v>
          </cell>
          <cell r="E1571">
            <v>-257580031.00999999</v>
          </cell>
          <cell r="F1571">
            <v>-280119792.32999998</v>
          </cell>
          <cell r="G1571">
            <v>-219341578.06</v>
          </cell>
        </row>
        <row r="1572">
          <cell r="B1572">
            <v>4414511</v>
          </cell>
          <cell r="C1572" t="str">
            <v>MET odevzd.zaj. UPR retro tvor.rez.dohad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</row>
        <row r="1573">
          <cell r="B1573">
            <v>4414610</v>
          </cell>
          <cell r="C1573" t="str">
            <v>MET převz.zaj. UPR dohad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</row>
        <row r="1574">
          <cell r="B1574">
            <v>4417000</v>
          </cell>
          <cell r="C1574" t="str">
            <v>Podíl zaj.na rezervě na nezasl.poj.-ČP R</v>
          </cell>
          <cell r="D1574">
            <v>1788654565.49</v>
          </cell>
          <cell r="E1574">
            <v>2570024623.3200002</v>
          </cell>
          <cell r="F1574">
            <v>2472434491.0100002</v>
          </cell>
          <cell r="G1574">
            <v>2661405050.9699998</v>
          </cell>
        </row>
        <row r="1575">
          <cell r="B1575">
            <v>4417001</v>
          </cell>
          <cell r="C1575" t="str">
            <v>Podíl zaj.na rezervě na nezasl.poj.-živo</v>
          </cell>
          <cell r="D1575">
            <v>51984047.579999998</v>
          </cell>
          <cell r="E1575">
            <v>52307114.600000001</v>
          </cell>
          <cell r="F1575">
            <v>50315432.369999997</v>
          </cell>
          <cell r="G1575">
            <v>51426626.369999997</v>
          </cell>
        </row>
        <row r="1576">
          <cell r="B1576">
            <v>4417010</v>
          </cell>
          <cell r="C1576" t="str">
            <v>Nová cena - GAP - flotila</v>
          </cell>
          <cell r="D1576">
            <v>-8742169.5299999993</v>
          </cell>
          <cell r="E1576">
            <v>-8315171.9699999997</v>
          </cell>
          <cell r="F1576">
            <v>-10727675.859999999</v>
          </cell>
          <cell r="G1576">
            <v>-10614954.460000001</v>
          </cell>
        </row>
        <row r="1577">
          <cell r="B1577">
            <v>4417020</v>
          </cell>
          <cell r="C1577" t="str">
            <v>Nová cena - GAP - retail</v>
          </cell>
          <cell r="D1577">
            <v>-8978039.8300000001</v>
          </cell>
          <cell r="E1577">
            <v>-10081634.08</v>
          </cell>
          <cell r="F1577">
            <v>-11326492.32</v>
          </cell>
          <cell r="G1577">
            <v>-12501756.710000001</v>
          </cell>
        </row>
        <row r="1578">
          <cell r="B1578">
            <v>4417030</v>
          </cell>
          <cell r="C1578" t="str">
            <v>Pojištění finančních rizik</v>
          </cell>
          <cell r="D1578">
            <v>-4475069.49</v>
          </cell>
          <cell r="E1578">
            <v>-5332479.95</v>
          </cell>
          <cell r="F1578">
            <v>-3988946.87</v>
          </cell>
          <cell r="G1578">
            <v>-5172152.0199999996</v>
          </cell>
        </row>
        <row r="1579">
          <cell r="B1579">
            <v>4417210</v>
          </cell>
          <cell r="C1579" t="str">
            <v>Majetek MR nové-rezerva NP</v>
          </cell>
          <cell r="D1579">
            <v>-881189303.61000001</v>
          </cell>
          <cell r="E1579">
            <v>-870534327.63</v>
          </cell>
          <cell r="F1579">
            <v>-893806307.82000005</v>
          </cell>
          <cell r="G1579">
            <v>-496095304.12</v>
          </cell>
        </row>
        <row r="1580">
          <cell r="B1580">
            <v>4417211</v>
          </cell>
          <cell r="C1580" t="str">
            <v>Poj. přerušení provozu MR-nové prod.-rez</v>
          </cell>
          <cell r="D1580">
            <v>-7831677.9400000004</v>
          </cell>
          <cell r="E1580">
            <v>-9403801</v>
          </cell>
          <cell r="F1580">
            <v>-8951737.8200000003</v>
          </cell>
          <cell r="G1580">
            <v>-5463580.1900000004</v>
          </cell>
        </row>
        <row r="1581">
          <cell r="B1581">
            <v>4417212</v>
          </cell>
          <cell r="C1581" t="str">
            <v>UPR-Maj. MR-Bytové domy</v>
          </cell>
          <cell r="D1581">
            <v>-7782211.5599999996</v>
          </cell>
          <cell r="E1581">
            <v>-12174959.34</v>
          </cell>
          <cell r="F1581">
            <v>-16336388.189999999</v>
          </cell>
          <cell r="G1581">
            <v>-24919684.140000001</v>
          </cell>
        </row>
        <row r="1582">
          <cell r="B1582">
            <v>4417215</v>
          </cell>
          <cell r="C1582" t="str">
            <v>Majetek původní-malá rizika-rezerva NP</v>
          </cell>
          <cell r="D1582">
            <v>-19545783.449999999</v>
          </cell>
          <cell r="E1582">
            <v>-18043635.16</v>
          </cell>
          <cell r="F1582">
            <v>-17016147.739999998</v>
          </cell>
          <cell r="G1582">
            <v>-8330875.2599999998</v>
          </cell>
        </row>
        <row r="1583">
          <cell r="B1583">
            <v>4417216</v>
          </cell>
          <cell r="C1583" t="str">
            <v>Poj.přeruš.prov.MR-pův.prod.-TIA-NP</v>
          </cell>
          <cell r="D1583">
            <v>-26194.91</v>
          </cell>
          <cell r="E1583">
            <v>-69004.850000000006</v>
          </cell>
          <cell r="F1583">
            <v>-26194.79</v>
          </cell>
          <cell r="G1583">
            <v>-38264.47</v>
          </cell>
        </row>
        <row r="1584">
          <cell r="B1584">
            <v>4417220</v>
          </cell>
          <cell r="C1584" t="str">
            <v>Domácnost nové-rezerva NP</v>
          </cell>
          <cell r="D1584">
            <v>-295632722.39999998</v>
          </cell>
          <cell r="E1584">
            <v>-276362812.56</v>
          </cell>
          <cell r="F1584">
            <v>-249802583</v>
          </cell>
          <cell r="G1584">
            <v>-228820699.03999999</v>
          </cell>
        </row>
        <row r="1585">
          <cell r="B1585">
            <v>4417221</v>
          </cell>
          <cell r="C1585" t="str">
            <v>Pojištění domácnosti - BH</v>
          </cell>
          <cell r="D1585">
            <v>-282313194.72000003</v>
          </cell>
          <cell r="E1585">
            <v>-322929428.95999998</v>
          </cell>
          <cell r="F1585">
            <v>-351906748.35000002</v>
          </cell>
          <cell r="G1585">
            <v>-397650997.63</v>
          </cell>
        </row>
        <row r="1586">
          <cell r="B1586">
            <v>4417225</v>
          </cell>
          <cell r="C1586" t="str">
            <v>Domácnost původní-rezerva NP</v>
          </cell>
          <cell r="D1586">
            <v>-89668265.079999998</v>
          </cell>
          <cell r="E1586">
            <v>-83483487.719999999</v>
          </cell>
          <cell r="F1586">
            <v>-79802271.859999999</v>
          </cell>
          <cell r="G1586">
            <v>-73355758.180000007</v>
          </cell>
        </row>
        <row r="1587">
          <cell r="B1587">
            <v>4417230</v>
          </cell>
          <cell r="C1587" t="str">
            <v>Stavby obč.nové-rezerva NP</v>
          </cell>
          <cell r="D1587">
            <v>-466605209.47000003</v>
          </cell>
          <cell r="E1587">
            <v>-443035237.94999999</v>
          </cell>
          <cell r="F1587">
            <v>-397531286.10000002</v>
          </cell>
          <cell r="G1587">
            <v>-370844709.49000001</v>
          </cell>
        </row>
        <row r="1588">
          <cell r="B1588">
            <v>4417231</v>
          </cell>
          <cell r="C1588" t="str">
            <v>Pojištění staveb (obč.) - BH</v>
          </cell>
          <cell r="D1588">
            <v>-420295540.06999999</v>
          </cell>
          <cell r="E1588">
            <v>-485625625.25999999</v>
          </cell>
          <cell r="F1588">
            <v>-543534216.85000002</v>
          </cell>
          <cell r="G1588">
            <v>-624866903.36000001</v>
          </cell>
        </row>
        <row r="1589">
          <cell r="B1589">
            <v>4417235</v>
          </cell>
          <cell r="C1589" t="str">
            <v>Stavby obč.původní-rezerva NP</v>
          </cell>
          <cell r="D1589">
            <v>-192922549.28</v>
          </cell>
          <cell r="E1589">
            <v>-183896867.78</v>
          </cell>
          <cell r="F1589">
            <v>-172655434.37</v>
          </cell>
          <cell r="G1589">
            <v>-162773615.21000001</v>
          </cell>
        </row>
        <row r="1590">
          <cell r="B1590">
            <v>4417240</v>
          </cell>
          <cell r="C1590" t="str">
            <v>Ost.maj.obč. nové-rezerva NP</v>
          </cell>
          <cell r="D1590">
            <v>-4652240.2</v>
          </cell>
          <cell r="E1590">
            <v>-4464294.3499999996</v>
          </cell>
          <cell r="F1590">
            <v>-4056125.06</v>
          </cell>
          <cell r="G1590">
            <v>-3838333.22</v>
          </cell>
        </row>
        <row r="1591">
          <cell r="B1591">
            <v>4417241</v>
          </cell>
          <cell r="C1591" t="str">
            <v>Poj.ostatního majetku obč. - BH - TIA (S</v>
          </cell>
          <cell r="D1591">
            <v>-2855937.06</v>
          </cell>
          <cell r="E1591">
            <v>-3729861.79</v>
          </cell>
          <cell r="F1591">
            <v>-4094665.36</v>
          </cell>
          <cell r="G1591">
            <v>-5287730.57</v>
          </cell>
        </row>
        <row r="1592">
          <cell r="B1592">
            <v>4417242</v>
          </cell>
          <cell r="C1592" t="str">
            <v>UPR-Pojištění ost. maj. občanů-Cestovky</v>
          </cell>
          <cell r="D1592">
            <v>-831704.44</v>
          </cell>
          <cell r="E1592">
            <v>-893138.93</v>
          </cell>
          <cell r="F1592">
            <v>-604580.57999999996</v>
          </cell>
          <cell r="G1592">
            <v>-1125325.6399999999</v>
          </cell>
        </row>
        <row r="1593">
          <cell r="B1593">
            <v>4417244</v>
          </cell>
          <cell r="C1593" t="str">
            <v>UPR-Ostatní majetek (obč.) - HAV flotily</v>
          </cell>
          <cell r="D1593">
            <v>0</v>
          </cell>
          <cell r="E1593">
            <v>0</v>
          </cell>
          <cell r="F1593">
            <v>-75039.66</v>
          </cell>
          <cell r="G1593">
            <v>-120959.78</v>
          </cell>
        </row>
        <row r="1594">
          <cell r="B1594">
            <v>4417245</v>
          </cell>
          <cell r="C1594" t="str">
            <v>Ost.maj.obč.původní-rezerva NP</v>
          </cell>
          <cell r="D1594">
            <v>-235259.05</v>
          </cell>
          <cell r="E1594">
            <v>-374692.86</v>
          </cell>
          <cell r="F1594">
            <v>-217058.69</v>
          </cell>
          <cell r="G1594">
            <v>-344870.95</v>
          </cell>
        </row>
        <row r="1595">
          <cell r="B1595">
            <v>4417250</v>
          </cell>
          <cell r="C1595" t="str">
            <v>Živelní pojištění stř. riz. rezerva NP</v>
          </cell>
          <cell r="D1595">
            <v>-51527524.899999999</v>
          </cell>
          <cell r="E1595">
            <v>-47795862.640000001</v>
          </cell>
          <cell r="F1595">
            <v>-52057568.789999999</v>
          </cell>
          <cell r="G1595">
            <v>-45546179.329999998</v>
          </cell>
        </row>
        <row r="1596">
          <cell r="B1596">
            <v>4417260</v>
          </cell>
          <cell r="C1596" t="str">
            <v>Technická pojištění stř.riz. rezerva NP</v>
          </cell>
          <cell r="D1596">
            <v>-21489107.73</v>
          </cell>
          <cell r="E1596">
            <v>-22472799.800000001</v>
          </cell>
          <cell r="F1596">
            <v>-17507502.960000001</v>
          </cell>
          <cell r="G1596">
            <v>-5512579.4900000002</v>
          </cell>
        </row>
        <row r="1597">
          <cell r="B1597">
            <v>4417261</v>
          </cell>
          <cell r="C1597" t="str">
            <v>UPR-Tech.rizika (SR) - Stroje (SP7261)</v>
          </cell>
          <cell r="D1597"/>
          <cell r="E1597">
            <v>0</v>
          </cell>
          <cell r="F1597">
            <v>-3639022.51</v>
          </cell>
          <cell r="G1597">
            <v>-10771410.460000001</v>
          </cell>
        </row>
        <row r="1598">
          <cell r="B1598">
            <v>4417262</v>
          </cell>
          <cell r="C1598" t="str">
            <v>UPR-Tech.rizika (SR) - Elektronika (SP72</v>
          </cell>
          <cell r="D1598"/>
          <cell r="E1598">
            <v>0</v>
          </cell>
          <cell r="F1598">
            <v>-1028602.51</v>
          </cell>
          <cell r="G1598">
            <v>-2114266.61</v>
          </cell>
        </row>
        <row r="1599">
          <cell r="B1599">
            <v>4417263</v>
          </cell>
          <cell r="C1599" t="str">
            <v>UPR-Tech.rizika (SR) - Stavební montáže</v>
          </cell>
          <cell r="D1599"/>
          <cell r="E1599">
            <v>0</v>
          </cell>
          <cell r="F1599">
            <v>-529855.17000000004</v>
          </cell>
          <cell r="G1599">
            <v>-1749735.58</v>
          </cell>
        </row>
        <row r="1600">
          <cell r="B1600">
            <v>4417270</v>
          </cell>
          <cell r="C1600" t="str">
            <v>Pojištění ostatního majetku stř. riz. re</v>
          </cell>
          <cell r="D1600">
            <v>-2691491.66</v>
          </cell>
          <cell r="E1600">
            <v>-2329964.7999999998</v>
          </cell>
          <cell r="F1600">
            <v>-2693269.49</v>
          </cell>
          <cell r="G1600">
            <v>-2266149.42</v>
          </cell>
        </row>
        <row r="1601">
          <cell r="B1601">
            <v>4417280</v>
          </cell>
          <cell r="C1601" t="str">
            <v>Občanský majetek - ostatní Asistence</v>
          </cell>
          <cell r="D1601">
            <v>-36601114.630000003</v>
          </cell>
          <cell r="E1601">
            <v>-34889482.920000002</v>
          </cell>
          <cell r="F1601">
            <v>-31030979.170000002</v>
          </cell>
          <cell r="G1601">
            <v>-28778158.32</v>
          </cell>
        </row>
        <row r="1602">
          <cell r="B1602">
            <v>4417281</v>
          </cell>
          <cell r="C1602" t="str">
            <v>Poj.ostatního majetku asistence-BH-TIA (</v>
          </cell>
          <cell r="D1602">
            <v>-5280245.04</v>
          </cell>
          <cell r="E1602">
            <v>-6120969.8899999997</v>
          </cell>
          <cell r="F1602">
            <v>-6831722.3899999997</v>
          </cell>
          <cell r="G1602">
            <v>-7786570.8399999999</v>
          </cell>
        </row>
        <row r="1603">
          <cell r="B1603">
            <v>4417290</v>
          </cell>
          <cell r="C1603" t="str">
            <v>UPR-Pojištění přerušení provozu (MR) MD</v>
          </cell>
          <cell r="D1603"/>
          <cell r="E1603">
            <v>0</v>
          </cell>
          <cell r="F1603">
            <v>-117170.06</v>
          </cell>
          <cell r="G1603">
            <v>-882254.35</v>
          </cell>
        </row>
        <row r="1604">
          <cell r="B1604">
            <v>4417291</v>
          </cell>
          <cell r="C1604" t="str">
            <v>UPR-Majetek (MR) - Stroje (SP7291)</v>
          </cell>
          <cell r="D1604"/>
          <cell r="E1604"/>
          <cell r="F1604"/>
          <cell r="G1604">
            <v>-133564039.73999999</v>
          </cell>
        </row>
        <row r="1605">
          <cell r="B1605">
            <v>4417292</v>
          </cell>
          <cell r="C1605" t="str">
            <v>UPR-Majetek (MR) - Elektronika (SP7292)</v>
          </cell>
          <cell r="D1605"/>
          <cell r="E1605"/>
          <cell r="F1605"/>
          <cell r="G1605">
            <v>-7515418.9199999999</v>
          </cell>
        </row>
        <row r="1606">
          <cell r="B1606">
            <v>4417293</v>
          </cell>
          <cell r="C1606" t="str">
            <v>UPR-Majetek (MR) - Stavební montáže (SP7</v>
          </cell>
          <cell r="D1606"/>
          <cell r="E1606"/>
          <cell r="F1606"/>
          <cell r="G1606">
            <v>-1346835.84</v>
          </cell>
        </row>
        <row r="1607">
          <cell r="B1607">
            <v>4417294</v>
          </cell>
          <cell r="C1607" t="str">
            <v>UPR-Majetek (MR) - Živel (SP7294)</v>
          </cell>
          <cell r="D1607"/>
          <cell r="E1607"/>
          <cell r="F1607"/>
          <cell r="G1607">
            <v>-198166884.43000001</v>
          </cell>
        </row>
        <row r="1608">
          <cell r="B1608">
            <v>4417295</v>
          </cell>
          <cell r="C1608" t="str">
            <v>UPR-Majetek (MR) - Ostatní (SP7295)</v>
          </cell>
          <cell r="D1608"/>
          <cell r="E1608"/>
          <cell r="F1608"/>
          <cell r="G1608">
            <v>-36230833.130000003</v>
          </cell>
        </row>
        <row r="1609">
          <cell r="B1609">
            <v>4417296</v>
          </cell>
          <cell r="C1609" t="str">
            <v>UPR-Pojištění majetku (MR) MD (SP7296)</v>
          </cell>
          <cell r="D1609"/>
          <cell r="E1609">
            <v>0</v>
          </cell>
          <cell r="F1609">
            <v>-5841124.1900000004</v>
          </cell>
          <cell r="G1609">
            <v>-29985580.02</v>
          </cell>
        </row>
        <row r="1610">
          <cell r="B1610">
            <v>4417297</v>
          </cell>
          <cell r="C1610" t="str">
            <v>UPR-Stavební montáž (MR)_MD(SP7297)</v>
          </cell>
          <cell r="D1610"/>
          <cell r="E1610"/>
          <cell r="F1610"/>
          <cell r="G1610">
            <v>-2589963.81</v>
          </cell>
        </row>
        <row r="1611">
          <cell r="B1611">
            <v>4417298</v>
          </cell>
          <cell r="C1611" t="str">
            <v>UPR-Pojištění elektroniky (MR) MD(SP7298</v>
          </cell>
          <cell r="D1611"/>
          <cell r="E1611">
            <v>0</v>
          </cell>
          <cell r="F1611">
            <v>-298795.34999999998</v>
          </cell>
          <cell r="G1611">
            <v>-1020330.35</v>
          </cell>
        </row>
        <row r="1612">
          <cell r="B1612">
            <v>4417299</v>
          </cell>
          <cell r="C1612" t="str">
            <v>UPR-Pojištění strojů (MR) MD (SP7299)</v>
          </cell>
          <cell r="D1612"/>
          <cell r="E1612">
            <v>0</v>
          </cell>
          <cell r="F1612">
            <v>-3991656.59</v>
          </cell>
          <cell r="G1612">
            <v>-19558770.34</v>
          </cell>
        </row>
        <row r="1613">
          <cell r="B1613">
            <v>4417303</v>
          </cell>
          <cell r="C1613" t="str">
            <v>UPR-Obecná odpovědnost (MR) MD (SP7303)</v>
          </cell>
          <cell r="D1613"/>
          <cell r="E1613">
            <v>0</v>
          </cell>
          <cell r="F1613">
            <v>-5059128.74</v>
          </cell>
          <cell r="G1613">
            <v>-35312452.770000003</v>
          </cell>
        </row>
        <row r="1614">
          <cell r="B1614">
            <v>4417310</v>
          </cell>
          <cell r="C1614" t="str">
            <v>Smluv.odp.MR nové-rezerva NP</v>
          </cell>
          <cell r="D1614">
            <v>2099166.89</v>
          </cell>
          <cell r="E1614">
            <v>2394486.89</v>
          </cell>
          <cell r="F1614">
            <v>2389122.89</v>
          </cell>
          <cell r="G1614">
            <v>2407582.4900000002</v>
          </cell>
        </row>
        <row r="1615">
          <cell r="B1615">
            <v>4417315</v>
          </cell>
          <cell r="C1615" t="str">
            <v>Smluv.odpovědnost původní-malá rizika-re</v>
          </cell>
          <cell r="D1615">
            <v>110335.07</v>
          </cell>
          <cell r="E1615">
            <v>110335.07</v>
          </cell>
          <cell r="F1615">
            <v>110335.07</v>
          </cell>
          <cell r="G1615">
            <v>110335.07</v>
          </cell>
        </row>
        <row r="1616">
          <cell r="B1616">
            <v>4417316</v>
          </cell>
          <cell r="C1616" t="str">
            <v>UPR-Odpovědnost MR - Bytové domy</v>
          </cell>
          <cell r="D1616">
            <v>-2423068.2599999998</v>
          </cell>
          <cell r="E1616">
            <v>-3780803.43</v>
          </cell>
          <cell r="F1616">
            <v>-5091220.38</v>
          </cell>
          <cell r="G1616">
            <v>-7680069.96</v>
          </cell>
        </row>
        <row r="1617">
          <cell r="B1617">
            <v>4417317</v>
          </cell>
          <cell r="C1617" t="str">
            <v>UPR-Asistence MR (rez. NP)</v>
          </cell>
          <cell r="D1617">
            <v>-16921.68</v>
          </cell>
          <cell r="E1617">
            <v>-21372.02</v>
          </cell>
          <cell r="F1617">
            <v>-22533.97</v>
          </cell>
          <cell r="G1617">
            <v>-24889.33</v>
          </cell>
        </row>
        <row r="1618">
          <cell r="B1618">
            <v>4417319</v>
          </cell>
          <cell r="C1618" t="str">
            <v>UPR-Asistence (MR)_MD (SP7319)</v>
          </cell>
          <cell r="D1618"/>
          <cell r="E1618"/>
          <cell r="F1618"/>
          <cell r="G1618">
            <v>-1506.69</v>
          </cell>
        </row>
        <row r="1619">
          <cell r="B1619">
            <v>4417320</v>
          </cell>
          <cell r="C1619" t="str">
            <v>Smluv.odp.obč. nové-rezerva NP</v>
          </cell>
          <cell r="D1619">
            <v>-317074210.41000003</v>
          </cell>
          <cell r="E1619">
            <v>-268590615.67000002</v>
          </cell>
          <cell r="F1619">
            <v>-244697965.06999999</v>
          </cell>
          <cell r="G1619">
            <v>-227274715.80000001</v>
          </cell>
        </row>
        <row r="1620">
          <cell r="B1620">
            <v>4417321</v>
          </cell>
          <cell r="C1620" t="str">
            <v>Poj.odpovědnosti občanů-BH-TIA (SP7321)</v>
          </cell>
          <cell r="D1620">
            <v>-115910384.26000001</v>
          </cell>
          <cell r="E1620">
            <v>-133779514.12</v>
          </cell>
          <cell r="F1620">
            <v>-146029610.56</v>
          </cell>
          <cell r="G1620">
            <v>-166500254.28999999</v>
          </cell>
        </row>
        <row r="1621">
          <cell r="B1621">
            <v>4417322</v>
          </cell>
          <cell r="C1621" t="str">
            <v>UPR-Pojištění odpovědnosti občanů-CH (SP</v>
          </cell>
          <cell r="D1621">
            <v>-1095154.3700000001</v>
          </cell>
          <cell r="E1621">
            <v>-1139162.6399999999</v>
          </cell>
          <cell r="F1621">
            <v>-760008.38</v>
          </cell>
          <cell r="G1621">
            <v>-1424011.05</v>
          </cell>
        </row>
        <row r="1622">
          <cell r="B1622">
            <v>4417323</v>
          </cell>
          <cell r="C1622" t="str">
            <v>UPR-Pojištění odpovědnosti zaměstnance (</v>
          </cell>
          <cell r="D1622">
            <v>-26135363.039999999</v>
          </cell>
          <cell r="E1622">
            <v>-58724452.009999998</v>
          </cell>
          <cell r="F1622">
            <v>-78956447.049999997</v>
          </cell>
          <cell r="G1622">
            <v>-97514199.680000007</v>
          </cell>
        </row>
        <row r="1623">
          <cell r="B1623">
            <v>4417325</v>
          </cell>
          <cell r="C1623" t="str">
            <v>Smluv.odp.obč.původní-rezerva NP</v>
          </cell>
          <cell r="D1623">
            <v>-71564591.159999996</v>
          </cell>
          <cell r="E1623">
            <v>-71685285.079999998</v>
          </cell>
          <cell r="F1623">
            <v>-66585330.619999997</v>
          </cell>
          <cell r="G1623">
            <v>-66120702.509999998</v>
          </cell>
        </row>
        <row r="1624">
          <cell r="B1624">
            <v>4417330</v>
          </cell>
          <cell r="C1624" t="str">
            <v>Smluv.neobč.odp.stř.riz.-rez.NP</v>
          </cell>
          <cell r="D1624">
            <v>-1179605.49</v>
          </cell>
          <cell r="E1624">
            <v>-1179605.49</v>
          </cell>
          <cell r="F1624">
            <v>-1179605.49</v>
          </cell>
          <cell r="G1624">
            <v>-1179605.49</v>
          </cell>
        </row>
        <row r="1625">
          <cell r="B1625">
            <v>4417350</v>
          </cell>
          <cell r="C1625" t="str">
            <v>UPR - obecná odpovědnost MR TIA (rez. NP</v>
          </cell>
          <cell r="D1625">
            <v>-301064650.49000001</v>
          </cell>
          <cell r="E1625">
            <v>-321315556.02999997</v>
          </cell>
          <cell r="F1625">
            <v>-307845303.49000001</v>
          </cell>
          <cell r="G1625">
            <v>-304593103.69</v>
          </cell>
        </row>
        <row r="1626">
          <cell r="B1626">
            <v>4417355</v>
          </cell>
          <cell r="C1626" t="str">
            <v>Odpovědnost obecná MR - původní produkty</v>
          </cell>
          <cell r="D1626">
            <v>-4690466.47</v>
          </cell>
          <cell r="E1626">
            <v>-4244288.8600000003</v>
          </cell>
          <cell r="F1626">
            <v>-4166313.7</v>
          </cell>
          <cell r="G1626">
            <v>-3734773.8</v>
          </cell>
        </row>
        <row r="1627">
          <cell r="B1627">
            <v>4417360</v>
          </cell>
          <cell r="C1627" t="str">
            <v>UPR - profesní odpovědnost MR TIA (rez.</v>
          </cell>
          <cell r="D1627">
            <v>-63690260.460000001</v>
          </cell>
          <cell r="E1627">
            <v>-64635464.909999996</v>
          </cell>
          <cell r="F1627">
            <v>-65831940.340000004</v>
          </cell>
          <cell r="G1627">
            <v>-62088306.340000004</v>
          </cell>
        </row>
        <row r="1628">
          <cell r="B1628">
            <v>4417361</v>
          </cell>
          <cell r="C1628" t="str">
            <v>UPR-Profesní odpovědnost (MR)_MD (SP7361</v>
          </cell>
          <cell r="D1628"/>
          <cell r="E1628"/>
          <cell r="F1628"/>
          <cell r="G1628">
            <v>-6941699.4199999999</v>
          </cell>
        </row>
        <row r="1629">
          <cell r="B1629">
            <v>4417362</v>
          </cell>
          <cell r="C1629" t="str">
            <v>UPR-Odpovědnost zdravotní (MR)_MD (SP736</v>
          </cell>
          <cell r="D1629"/>
          <cell r="E1629"/>
          <cell r="F1629"/>
          <cell r="G1629">
            <v>-884768.59</v>
          </cell>
        </row>
        <row r="1630">
          <cell r="B1630">
            <v>4417363</v>
          </cell>
          <cell r="C1630" t="str">
            <v>UPR-Poj.orgánů členů společnosti D&amp;O (MR</v>
          </cell>
          <cell r="D1630"/>
          <cell r="E1630"/>
          <cell r="F1630"/>
          <cell r="G1630">
            <v>-1073858.4099999999</v>
          </cell>
        </row>
        <row r="1631">
          <cell r="B1631">
            <v>4417370</v>
          </cell>
          <cell r="C1631" t="str">
            <v>UPR - odpovědnost dopravce MR TIA (rez.</v>
          </cell>
          <cell r="D1631">
            <v>-6015829.3600000003</v>
          </cell>
          <cell r="E1631">
            <v>-3259552.95</v>
          </cell>
          <cell r="F1631">
            <v>-2164057.0499999998</v>
          </cell>
          <cell r="G1631">
            <v>-607215.12</v>
          </cell>
        </row>
        <row r="1632">
          <cell r="B1632">
            <v>4417380</v>
          </cell>
          <cell r="C1632" t="str">
            <v>UPR - obecná odpovědnost SR TIA (rez. NP</v>
          </cell>
          <cell r="D1632">
            <v>-63621183.799999997</v>
          </cell>
          <cell r="E1632">
            <v>-66105184.75</v>
          </cell>
          <cell r="F1632">
            <v>-68649326.239999995</v>
          </cell>
          <cell r="G1632">
            <v>-60194162.109999999</v>
          </cell>
        </row>
        <row r="1633">
          <cell r="B1633">
            <v>4417390</v>
          </cell>
          <cell r="C1633" t="str">
            <v>UPR - profesní odpovědnost SR TIA (rez.</v>
          </cell>
          <cell r="D1633">
            <v>-9624038.6400000006</v>
          </cell>
          <cell r="E1633">
            <v>-9904795.0500000007</v>
          </cell>
          <cell r="F1633">
            <v>-9968003.2599999998</v>
          </cell>
          <cell r="G1633">
            <v>-8783863.2100000009</v>
          </cell>
        </row>
        <row r="1634">
          <cell r="B1634">
            <v>4417410</v>
          </cell>
          <cell r="C1634" t="str">
            <v>Poj.léčebných výloh nové-rezerva NP</v>
          </cell>
          <cell r="D1634">
            <v>-2403066.06</v>
          </cell>
          <cell r="E1634">
            <v>-1628893.33</v>
          </cell>
          <cell r="F1634">
            <v>-1047774.12</v>
          </cell>
          <cell r="G1634">
            <v>-687281.52</v>
          </cell>
        </row>
        <row r="1635">
          <cell r="B1635">
            <v>4417411</v>
          </cell>
          <cell r="C1635" t="str">
            <v>Poj.léčebných výloh-BH-TIA (SP7411) NP</v>
          </cell>
          <cell r="D1635">
            <v>-4530702.08</v>
          </cell>
          <cell r="E1635">
            <v>-5198252.68</v>
          </cell>
          <cell r="F1635">
            <v>-5291731.8600000003</v>
          </cell>
          <cell r="G1635">
            <v>-5690953.1799999997</v>
          </cell>
        </row>
        <row r="1636">
          <cell r="B1636">
            <v>4417412</v>
          </cell>
          <cell r="C1636" t="str">
            <v>UPR-Pojištění léčebných výloh-CH (SP7412</v>
          </cell>
          <cell r="D1636">
            <v>-5346311.09</v>
          </cell>
          <cell r="E1636">
            <v>-5214529.29</v>
          </cell>
          <cell r="F1636">
            <v>-3791642.15</v>
          </cell>
          <cell r="G1636">
            <v>-6416893.9900000002</v>
          </cell>
        </row>
        <row r="1637">
          <cell r="B1637">
            <v>4417420</v>
          </cell>
          <cell r="C1637" t="str">
            <v>Storno cesty-nové produkty-rezerva NP</v>
          </cell>
          <cell r="D1637">
            <v>-290759.64</v>
          </cell>
          <cell r="E1637">
            <v>-186496.08</v>
          </cell>
          <cell r="F1637">
            <v>-601458.51</v>
          </cell>
          <cell r="G1637">
            <v>-786009.04</v>
          </cell>
        </row>
        <row r="1638">
          <cell r="B1638">
            <v>4417422</v>
          </cell>
          <cell r="C1638" t="str">
            <v>UPR-Storno cesty-CH</v>
          </cell>
          <cell r="D1638">
            <v>-576554.17000000004</v>
          </cell>
          <cell r="E1638">
            <v>-383502.48</v>
          </cell>
          <cell r="F1638">
            <v>-202614.56</v>
          </cell>
          <cell r="G1638">
            <v>-556612.13</v>
          </cell>
        </row>
        <row r="1639">
          <cell r="B1639">
            <v>4417430</v>
          </cell>
          <cell r="C1639" t="str">
            <v>Jiné riziko-cestovní pojištění-rezerva N</v>
          </cell>
          <cell r="D1639">
            <v>0.01</v>
          </cell>
          <cell r="E1639">
            <v>0.01</v>
          </cell>
          <cell r="F1639">
            <v>0.01</v>
          </cell>
          <cell r="G1639">
            <v>0.01</v>
          </cell>
        </row>
        <row r="1640">
          <cell r="B1640">
            <v>4417442</v>
          </cell>
          <cell r="C1640" t="str">
            <v>UPR-Asistence-Cestovní pojištění (SP7442</v>
          </cell>
          <cell r="D1640">
            <v>-310139.32</v>
          </cell>
          <cell r="E1640">
            <v>-299781.32</v>
          </cell>
          <cell r="F1640">
            <v>-199292.53</v>
          </cell>
          <cell r="G1640">
            <v>-327155.44</v>
          </cell>
        </row>
        <row r="1641">
          <cell r="B1641">
            <v>4417510</v>
          </cell>
          <cell r="C1641" t="str">
            <v>POV nové-rezerva NP</v>
          </cell>
          <cell r="D1641">
            <v>-2188681824.5700002</v>
          </cell>
          <cell r="E1641">
            <v>-2396409744.5700002</v>
          </cell>
          <cell r="F1641">
            <v>-2505723164.7399998</v>
          </cell>
          <cell r="G1641">
            <v>-2724410931.5900002</v>
          </cell>
        </row>
        <row r="1642">
          <cell r="B1642">
            <v>4417515</v>
          </cell>
          <cell r="C1642" t="str">
            <v>POV původní-rezerva NP</v>
          </cell>
          <cell r="D1642">
            <v>-79703768.370000005</v>
          </cell>
          <cell r="E1642">
            <v>-55250942.840000004</v>
          </cell>
          <cell r="F1642">
            <v>-70557814.859999999</v>
          </cell>
          <cell r="G1642">
            <v>-48529706.840000004</v>
          </cell>
        </row>
        <row r="1643">
          <cell r="B1643">
            <v>4417520</v>
          </cell>
          <cell r="C1643" t="str">
            <v>POV flotily nové-rezerva NP</v>
          </cell>
          <cell r="D1643">
            <v>-1031622050.27</v>
          </cell>
          <cell r="E1643">
            <v>-867307182.65999997</v>
          </cell>
          <cell r="F1643">
            <v>-1005679669.33</v>
          </cell>
          <cell r="G1643">
            <v>-942970322.88</v>
          </cell>
        </row>
        <row r="1644">
          <cell r="B1644">
            <v>4417530</v>
          </cell>
          <cell r="C1644" t="str">
            <v>POV leasing nové-rezerva NP</v>
          </cell>
          <cell r="D1644">
            <v>-313358597.32999998</v>
          </cell>
          <cell r="E1644">
            <v>-327868005.13999999</v>
          </cell>
          <cell r="F1644">
            <v>-342606432.89999998</v>
          </cell>
          <cell r="G1644">
            <v>-348164544.79000002</v>
          </cell>
        </row>
        <row r="1645">
          <cell r="B1645">
            <v>4417535</v>
          </cell>
          <cell r="C1645" t="str">
            <v>POV-p-leasing NP</v>
          </cell>
          <cell r="D1645">
            <v>-15.29</v>
          </cell>
          <cell r="E1645">
            <v>-15.29</v>
          </cell>
          <cell r="F1645">
            <v>-15.29</v>
          </cell>
          <cell r="G1645">
            <v>-15.29</v>
          </cell>
        </row>
        <row r="1646">
          <cell r="B1646">
            <v>4417540</v>
          </cell>
          <cell r="C1646" t="str">
            <v>POV-nové produk. bazar rezerva NP</v>
          </cell>
          <cell r="D1646">
            <v>-512276.84</v>
          </cell>
          <cell r="E1646">
            <v>-594659.18000000005</v>
          </cell>
          <cell r="F1646">
            <v>-381561.43</v>
          </cell>
          <cell r="G1646">
            <v>-474785.24</v>
          </cell>
        </row>
        <row r="1647">
          <cell r="B1647">
            <v>4417560</v>
          </cell>
          <cell r="C1647" t="str">
            <v>POV.n.p. po leasingu</v>
          </cell>
          <cell r="D1647">
            <v>-4592590.72</v>
          </cell>
          <cell r="E1647">
            <v>-3879330.16</v>
          </cell>
          <cell r="F1647">
            <v>-3709564.82</v>
          </cell>
          <cell r="G1647">
            <v>-3129412.47</v>
          </cell>
        </row>
        <row r="1648">
          <cell r="B1648">
            <v>4417570</v>
          </cell>
          <cell r="C1648" t="str">
            <v>POV-n.p.retail-START</v>
          </cell>
          <cell r="D1648">
            <v>-12941836.560000001</v>
          </cell>
          <cell r="E1648">
            <v>-11624668.130000001</v>
          </cell>
          <cell r="F1648">
            <v>-9930979.1899999995</v>
          </cell>
          <cell r="G1648">
            <v>-8991915.6500000004</v>
          </cell>
        </row>
        <row r="1649">
          <cell r="B1649">
            <v>4417610</v>
          </cell>
          <cell r="C1649" t="str">
            <v>Havárie nové retail-rezerva NP</v>
          </cell>
          <cell r="D1649">
            <v>-1631340140.25</v>
          </cell>
          <cell r="E1649">
            <v>-1783985640.9200001</v>
          </cell>
          <cell r="F1649">
            <v>-1861480619.1199999</v>
          </cell>
          <cell r="G1649">
            <v>-2013557384.5799999</v>
          </cell>
        </row>
        <row r="1650">
          <cell r="B1650">
            <v>4417615</v>
          </cell>
          <cell r="C1650" t="str">
            <v>Havárie původní-rezerva NP</v>
          </cell>
          <cell r="D1650">
            <v>-5250884.29</v>
          </cell>
          <cell r="E1650">
            <v>-5047597.2300000004</v>
          </cell>
          <cell r="F1650">
            <v>-4319378.5</v>
          </cell>
          <cell r="G1650">
            <v>-4058669.07</v>
          </cell>
        </row>
        <row r="1651">
          <cell r="B1651">
            <v>4417620</v>
          </cell>
          <cell r="C1651" t="str">
            <v>Havarijní pojištění flotily nové-rezerva</v>
          </cell>
          <cell r="D1651">
            <v>-1014862754.85</v>
          </cell>
          <cell r="E1651">
            <v>-933978217.80999994</v>
          </cell>
          <cell r="F1651">
            <v>-1070757179.02</v>
          </cell>
          <cell r="G1651">
            <v>-1012076187.72</v>
          </cell>
        </row>
        <row r="1652">
          <cell r="B1652">
            <v>4417630</v>
          </cell>
          <cell r="C1652" t="str">
            <v>Havárie leasing nové-rezerva NP</v>
          </cell>
          <cell r="D1652">
            <v>-711606748.34000003</v>
          </cell>
          <cell r="E1652">
            <v>-748144327.62</v>
          </cell>
          <cell r="F1652">
            <v>-797019465.49000001</v>
          </cell>
          <cell r="G1652">
            <v>-807535073.01999998</v>
          </cell>
        </row>
        <row r="1653">
          <cell r="B1653">
            <v>4417635</v>
          </cell>
          <cell r="C1653" t="str">
            <v>Havarijní poj.-p-leasing NP</v>
          </cell>
          <cell r="D1653">
            <v>2.2599999999999998</v>
          </cell>
          <cell r="E1653">
            <v>2.2599999999999998</v>
          </cell>
          <cell r="F1653">
            <v>2.2599999999999998</v>
          </cell>
          <cell r="G1653">
            <v>2.2599999999999998</v>
          </cell>
        </row>
        <row r="1654">
          <cell r="B1654">
            <v>4417640</v>
          </cell>
          <cell r="C1654" t="str">
            <v>Hav.poj.-nové produk.- rezerva NP</v>
          </cell>
          <cell r="D1654">
            <v>-29075.19</v>
          </cell>
          <cell r="E1654">
            <v>-34758.230000000003</v>
          </cell>
          <cell r="F1654">
            <v>-22590</v>
          </cell>
          <cell r="G1654">
            <v>-30700.95</v>
          </cell>
        </row>
        <row r="1655">
          <cell r="B1655">
            <v>4417660</v>
          </cell>
          <cell r="C1655" t="str">
            <v>Hav.poj.n.p. po leasingu</v>
          </cell>
          <cell r="D1655">
            <v>-3040354.39</v>
          </cell>
          <cell r="E1655">
            <v>-2401710.1</v>
          </cell>
          <cell r="F1655">
            <v>-2361027.27</v>
          </cell>
          <cell r="G1655">
            <v>-1892928.38</v>
          </cell>
        </row>
        <row r="1656">
          <cell r="B1656">
            <v>4417710</v>
          </cell>
          <cell r="C1656" t="str">
            <v>Dopravní pojištění nové-rezerva NP</v>
          </cell>
          <cell r="D1656">
            <v>-15352792.1</v>
          </cell>
          <cell r="E1656">
            <v>-14242566.58</v>
          </cell>
          <cell r="F1656">
            <v>-13200516.26</v>
          </cell>
          <cell r="G1656">
            <v>-13365155.189999999</v>
          </cell>
        </row>
        <row r="1657">
          <cell r="B1657">
            <v>4417715</v>
          </cell>
          <cell r="C1657" t="str">
            <v>Malá rizika-dopravní pojištění původní-r</v>
          </cell>
          <cell r="D1657">
            <v>938019.38</v>
          </cell>
          <cell r="E1657">
            <v>938019.38</v>
          </cell>
          <cell r="F1657">
            <v>938019.38</v>
          </cell>
          <cell r="G1657">
            <v>938019.38</v>
          </cell>
        </row>
        <row r="1658">
          <cell r="B1658">
            <v>4417720</v>
          </cell>
          <cell r="C1658" t="str">
            <v>Dopravní pojištění stř. riz. rezerva NP</v>
          </cell>
          <cell r="D1658">
            <v>0.11</v>
          </cell>
          <cell r="E1658">
            <v>0.11</v>
          </cell>
          <cell r="F1658">
            <v>0.11</v>
          </cell>
          <cell r="G1658">
            <v>0.11</v>
          </cell>
        </row>
        <row r="1659">
          <cell r="B1659">
            <v>4417721</v>
          </cell>
          <cell r="C1659" t="str">
            <v>Odp.drážního dopravce (střední rizika)-r</v>
          </cell>
          <cell r="D1659">
            <v>-38042.629999999997</v>
          </cell>
          <cell r="E1659">
            <v>-141597.26</v>
          </cell>
          <cell r="F1659">
            <v>-35399.24</v>
          </cell>
          <cell r="G1659">
            <v>0.1</v>
          </cell>
        </row>
        <row r="1660">
          <cell r="B1660">
            <v>4417722</v>
          </cell>
          <cell r="C1660" t="str">
            <v>UPR-Odpovědnost drážního dopravce VR (SP</v>
          </cell>
          <cell r="D1660">
            <v>-2444292.9700000002</v>
          </cell>
          <cell r="E1660">
            <v>-2375757.65</v>
          </cell>
          <cell r="F1660">
            <v>-2180273.59</v>
          </cell>
          <cell r="G1660">
            <v>-2921212.81</v>
          </cell>
        </row>
        <row r="1661">
          <cell r="B1661">
            <v>4417724</v>
          </cell>
          <cell r="C1661" t="str">
            <v>Odpovědnost dopravce (střední rizika)-re</v>
          </cell>
          <cell r="D1661">
            <v>-4204526.82</v>
          </cell>
          <cell r="E1661">
            <v>-1962788.45</v>
          </cell>
          <cell r="F1661">
            <v>-50208.72</v>
          </cell>
          <cell r="G1661">
            <v>0.33</v>
          </cell>
        </row>
        <row r="1662">
          <cell r="B1662">
            <v>4417725</v>
          </cell>
          <cell r="C1662" t="str">
            <v>UPR-Odpovědnost dopravce (SP7725)</v>
          </cell>
          <cell r="D1662">
            <v>-79583839.950000003</v>
          </cell>
          <cell r="E1662">
            <v>-81124519.879999995</v>
          </cell>
          <cell r="F1662">
            <v>-97194642.489999995</v>
          </cell>
          <cell r="G1662">
            <v>-86785305.269999996</v>
          </cell>
        </row>
        <row r="1663">
          <cell r="B1663">
            <v>4417810</v>
          </cell>
          <cell r="C1663" t="str">
            <v>Poj.plodin nové-rezerva NP</v>
          </cell>
          <cell r="D1663">
            <v>-550964067.35000002</v>
          </cell>
          <cell r="E1663">
            <v>-253156025.21000001</v>
          </cell>
          <cell r="F1663">
            <v>-580761156.96000004</v>
          </cell>
          <cell r="G1663">
            <v>-267654156.94999999</v>
          </cell>
        </row>
        <row r="1664">
          <cell r="B1664">
            <v>4417820</v>
          </cell>
          <cell r="C1664" t="str">
            <v>Poj.zvířat nové-rezerva NP</v>
          </cell>
          <cell r="D1664">
            <v>-164476475.71000001</v>
          </cell>
          <cell r="E1664">
            <v>-83972213.079999998</v>
          </cell>
          <cell r="F1664">
            <v>-170808680.34999999</v>
          </cell>
          <cell r="G1664">
            <v>-86392990.060000002</v>
          </cell>
        </row>
        <row r="1665">
          <cell r="B1665">
            <v>4417840</v>
          </cell>
          <cell r="C1665" t="str">
            <v>Pojištění zájmových zvířat PET-rez.NP</v>
          </cell>
          <cell r="D1665">
            <v>-15967237.130000001</v>
          </cell>
          <cell r="E1665">
            <v>-17097999.629999999</v>
          </cell>
          <cell r="F1665">
            <v>-18213906.23</v>
          </cell>
          <cell r="G1665">
            <v>-20897201.149999999</v>
          </cell>
        </row>
        <row r="1666">
          <cell r="B1666">
            <v>4417842</v>
          </cell>
          <cell r="C1666" t="str">
            <v>UPR-Pet-Cestovní pojištění</v>
          </cell>
          <cell r="D1666">
            <v>-654.79999999999995</v>
          </cell>
          <cell r="E1666">
            <v>-4906.55</v>
          </cell>
          <cell r="F1666">
            <v>-636.44000000000005</v>
          </cell>
          <cell r="G1666">
            <v>-20368.29</v>
          </cell>
        </row>
        <row r="1667">
          <cell r="B1667">
            <v>4418160</v>
          </cell>
          <cell r="C1667" t="str">
            <v>UPR-CPZ-pojisteni pravidelnych vydaju</v>
          </cell>
          <cell r="D1667">
            <v>-97948</v>
          </cell>
          <cell r="E1667">
            <v>635635.24</v>
          </cell>
          <cell r="F1667">
            <v>7778.87</v>
          </cell>
          <cell r="G1667">
            <v>38579.99</v>
          </cell>
        </row>
        <row r="1668">
          <cell r="B1668">
            <v>4418161</v>
          </cell>
          <cell r="C1668" t="str">
            <v>UPR-CPZ-nesch. a hosp. pri dopravni neho</v>
          </cell>
          <cell r="D1668">
            <v>-186705</v>
          </cell>
          <cell r="E1668">
            <v>-208722.05</v>
          </cell>
          <cell r="F1668">
            <v>-172946.63</v>
          </cell>
          <cell r="G1668">
            <v>-141016.06</v>
          </cell>
        </row>
        <row r="1669">
          <cell r="B1669">
            <v>4418162</v>
          </cell>
          <cell r="C1669" t="str">
            <v>UPR-CPZ-uhrada poj. pri prac. neschopnos</v>
          </cell>
          <cell r="D1669">
            <v>-31254.41</v>
          </cell>
          <cell r="E1669">
            <v>-55609.8</v>
          </cell>
          <cell r="F1669">
            <v>-54013.49</v>
          </cell>
          <cell r="G1669">
            <v>-49038.25</v>
          </cell>
        </row>
        <row r="1670">
          <cell r="B1670">
            <v>4418163</v>
          </cell>
          <cell r="C1670" t="str">
            <v>UPR-CPZ-prestavba domu na bezbarierovy</v>
          </cell>
          <cell r="D1670">
            <v>-38627.589999999997</v>
          </cell>
          <cell r="E1670">
            <v>-77232.490000000005</v>
          </cell>
          <cell r="F1670">
            <v>-71749.33</v>
          </cell>
          <cell r="G1670">
            <v>-70684.639999999999</v>
          </cell>
        </row>
        <row r="1671">
          <cell r="B1671">
            <v>4418164</v>
          </cell>
          <cell r="C1671" t="str">
            <v>UPR-ČPZ-poúrazová péče</v>
          </cell>
          <cell r="D1671">
            <v>-428636.65</v>
          </cell>
          <cell r="E1671">
            <v>0</v>
          </cell>
          <cell r="F1671">
            <v>0</v>
          </cell>
          <cell r="G1671">
            <v>0</v>
          </cell>
        </row>
        <row r="1672">
          <cell r="B1672">
            <v>4418300</v>
          </cell>
          <cell r="C1672" t="str">
            <v>KDP ŽP rezerva na NP AS</v>
          </cell>
          <cell r="D1672">
            <v>-25525.66</v>
          </cell>
          <cell r="E1672">
            <v>-23010.400000000001</v>
          </cell>
          <cell r="F1672">
            <v>-21091.599999999999</v>
          </cell>
          <cell r="G1672">
            <v>-18283.2</v>
          </cell>
        </row>
        <row r="1673">
          <cell r="B1673">
            <v>4418310</v>
          </cell>
          <cell r="C1673" t="str">
            <v>KDP ŽP rezerva UPR asistence ČP</v>
          </cell>
          <cell r="D1673"/>
          <cell r="E1673">
            <v>-5174</v>
          </cell>
          <cell r="F1673">
            <v>-92968.71</v>
          </cell>
          <cell r="G1673">
            <v>-79655.710000000006</v>
          </cell>
        </row>
        <row r="1674">
          <cell r="B1674">
            <v>4418330</v>
          </cell>
          <cell r="C1674" t="str">
            <v>UPR outsourcované produkty UCB ŽP</v>
          </cell>
          <cell r="D1674">
            <v>-889719.8</v>
          </cell>
          <cell r="E1674">
            <v>-1452309.31</v>
          </cell>
          <cell r="F1674">
            <v>-2292078.75</v>
          </cell>
          <cell r="G1674">
            <v>-3177526.59</v>
          </cell>
        </row>
        <row r="1675">
          <cell r="B1675">
            <v>4418350</v>
          </cell>
          <cell r="C1675" t="str">
            <v>KDP NŽP-AS úraz-rezerva na NP</v>
          </cell>
          <cell r="D1675">
            <v>-32142.41</v>
          </cell>
          <cell r="E1675">
            <v>-31368.22</v>
          </cell>
          <cell r="F1675">
            <v>-28411.46</v>
          </cell>
          <cell r="G1675">
            <v>-28201.23</v>
          </cell>
        </row>
        <row r="1676">
          <cell r="B1676">
            <v>4418360</v>
          </cell>
          <cell r="C1676" t="str">
            <v>UPR outsourcované produkty</v>
          </cell>
          <cell r="D1676">
            <v>-331178.99</v>
          </cell>
          <cell r="E1676">
            <v>-322278.53999999998</v>
          </cell>
          <cell r="F1676">
            <v>-323320.82</v>
          </cell>
          <cell r="G1676">
            <v>-296666.12</v>
          </cell>
        </row>
        <row r="1677">
          <cell r="B1677">
            <v>4418361</v>
          </cell>
          <cell r="C1677" t="str">
            <v>Odhad - rezerva UPR</v>
          </cell>
          <cell r="D1677">
            <v>6450807.3499999996</v>
          </cell>
          <cell r="E1677">
            <v>-3761706.1</v>
          </cell>
          <cell r="F1677">
            <v>-12188631.34</v>
          </cell>
          <cell r="G1677">
            <v>-21798394.449999999</v>
          </cell>
        </row>
        <row r="1678">
          <cell r="B1678">
            <v>4418365</v>
          </cell>
          <cell r="C1678" t="str">
            <v>UPR outsourcované produkty</v>
          </cell>
          <cell r="D1678">
            <v>-260562978.33000001</v>
          </cell>
          <cell r="E1678">
            <v>-207904039.94999999</v>
          </cell>
          <cell r="F1678">
            <v>-158423276.72</v>
          </cell>
          <cell r="G1678">
            <v>-112983479.79000001</v>
          </cell>
        </row>
        <row r="1679">
          <cell r="B1679">
            <v>4418450</v>
          </cell>
          <cell r="C1679" t="str">
            <v>KDP ŽP rezerva na NP zdraví ČP</v>
          </cell>
          <cell r="D1679">
            <v>-2006818.25</v>
          </cell>
          <cell r="E1679">
            <v>-2003758.43</v>
          </cell>
          <cell r="F1679">
            <v>-1872377.96</v>
          </cell>
          <cell r="G1679">
            <v>-1932983.21</v>
          </cell>
        </row>
        <row r="1680">
          <cell r="B1680">
            <v>4419325</v>
          </cell>
          <cell r="C1680" t="str">
            <v>KDP ŽP rezerva UPR poúrazová péče</v>
          </cell>
          <cell r="D1680"/>
          <cell r="E1680">
            <v>-321.48</v>
          </cell>
          <cell r="F1680">
            <v>-1616.81</v>
          </cell>
          <cell r="G1680">
            <v>-3354.54</v>
          </cell>
        </row>
        <row r="1681">
          <cell r="B1681">
            <v>4419399</v>
          </cell>
          <cell r="C1681" t="str">
            <v>Korekce POV-rezerva na NP</v>
          </cell>
          <cell r="D1681">
            <v>2374158249.04</v>
          </cell>
          <cell r="E1681">
            <v>2146950845.2</v>
          </cell>
          <cell r="F1681">
            <v>2421489374.6700001</v>
          </cell>
          <cell r="G1681">
            <v>2314203239.4099998</v>
          </cell>
        </row>
        <row r="1682">
          <cell r="B1682">
            <v>4419430</v>
          </cell>
          <cell r="C1682" t="str">
            <v>Úrazové poj.s NP nové-rezerva NP</v>
          </cell>
          <cell r="D1682">
            <v>-17080416.600000001</v>
          </cell>
          <cell r="E1682">
            <v>-15445634.220000001</v>
          </cell>
          <cell r="F1682">
            <v>-15956648.4</v>
          </cell>
          <cell r="G1682">
            <v>-15062902.57</v>
          </cell>
        </row>
        <row r="1683">
          <cell r="B1683">
            <v>4419432</v>
          </cell>
          <cell r="C1683" t="str">
            <v>UPR-Pojištění úrazu-CH (SP9432)</v>
          </cell>
          <cell r="D1683">
            <v>-863396.03</v>
          </cell>
          <cell r="E1683">
            <v>-935052.19</v>
          </cell>
          <cell r="F1683">
            <v>-625350.53</v>
          </cell>
          <cell r="G1683">
            <v>-1122632</v>
          </cell>
        </row>
        <row r="1684">
          <cell r="B1684">
            <v>4419433</v>
          </cell>
          <cell r="C1684" t="str">
            <v>UPR-úrazové pojištění s HAV flotily (SP9</v>
          </cell>
          <cell r="D1684">
            <v>0</v>
          </cell>
          <cell r="E1684">
            <v>-48726.57</v>
          </cell>
          <cell r="F1684">
            <v>-436455.43</v>
          </cell>
          <cell r="G1684">
            <v>-845279.26</v>
          </cell>
        </row>
        <row r="1685">
          <cell r="B1685">
            <v>4419435</v>
          </cell>
          <cell r="C1685" t="str">
            <v>Úrazové poj.s NP původní-rezerva NP</v>
          </cell>
          <cell r="D1685">
            <v>-75040.81</v>
          </cell>
          <cell r="E1685">
            <v>-71238.73</v>
          </cell>
          <cell r="F1685">
            <v>-61266.2</v>
          </cell>
          <cell r="G1685">
            <v>-59665.19</v>
          </cell>
        </row>
        <row r="1686">
          <cell r="B1686">
            <v>4419997</v>
          </cell>
          <cell r="C1686" t="str">
            <v>Korekce - rez. na NP - aktivní zaj.</v>
          </cell>
          <cell r="D1686">
            <v>42256406.329999998</v>
          </cell>
          <cell r="E1686">
            <v>92155032.290000007</v>
          </cell>
          <cell r="F1686">
            <v>46640045.18</v>
          </cell>
          <cell r="G1686">
            <v>80741275.290000007</v>
          </cell>
        </row>
        <row r="1687">
          <cell r="B1687">
            <v>4419998</v>
          </cell>
          <cell r="C1687" t="str">
            <v>Post.rez.na NP-VR-statutární snížení</v>
          </cell>
          <cell r="D1687">
            <v>-107236476.76000001</v>
          </cell>
          <cell r="E1687">
            <v>-174134575.31</v>
          </cell>
          <cell r="F1687">
            <v>-93573176.409999996</v>
          </cell>
          <cell r="G1687">
            <v>-179812228.11000001</v>
          </cell>
        </row>
        <row r="1688">
          <cell r="B1688">
            <v>4419999</v>
          </cell>
          <cell r="C1688" t="str">
            <v>Korekce-rez.na NP</v>
          </cell>
          <cell r="D1688">
            <v>5043847305.7600002</v>
          </cell>
          <cell r="E1688">
            <v>5029517606.4300003</v>
          </cell>
          <cell r="F1688">
            <v>5415173705.5200005</v>
          </cell>
          <cell r="G1688">
            <v>5287336350.6700001</v>
          </cell>
        </row>
        <row r="1689">
          <cell r="B1689">
            <v>4420010</v>
          </cell>
          <cell r="C1689" t="str">
            <v>DPF-rozúčtování rezervy živ.poj.pro účel</v>
          </cell>
          <cell r="D1689">
            <v>1453558442.8099999</v>
          </cell>
          <cell r="E1689">
            <v>1399323966.6800001</v>
          </cell>
          <cell r="F1689">
            <v>1401131913.9000001</v>
          </cell>
          <cell r="G1689">
            <v>1323618117.8499999</v>
          </cell>
        </row>
        <row r="1690">
          <cell r="B1690">
            <v>4420020</v>
          </cell>
          <cell r="C1690" t="str">
            <v>DPF-garantované závazky z investičních s</v>
          </cell>
          <cell r="D1690">
            <v>-1198799105.46</v>
          </cell>
          <cell r="E1690">
            <v>-1156216082.79</v>
          </cell>
          <cell r="F1690">
            <v>-1165600943.3900001</v>
          </cell>
          <cell r="G1690">
            <v>-1101848995.3900001</v>
          </cell>
        </row>
        <row r="1691">
          <cell r="B1691">
            <v>4420030</v>
          </cell>
          <cell r="C1691" t="str">
            <v>DPF-závazky z investičních smluv</v>
          </cell>
          <cell r="D1691">
            <v>-17745407.510000002</v>
          </cell>
          <cell r="E1691">
            <v>-15863801.32</v>
          </cell>
          <cell r="F1691">
            <v>-14344344.85</v>
          </cell>
          <cell r="G1691">
            <v>-12217111.57</v>
          </cell>
        </row>
        <row r="1692">
          <cell r="B1692">
            <v>4420040</v>
          </cell>
          <cell r="C1692" t="str">
            <v>DPF-závazky z pojistných smluv</v>
          </cell>
          <cell r="D1692">
            <v>-237013929.84</v>
          </cell>
          <cell r="E1692">
            <v>-227244082.56999999</v>
          </cell>
          <cell r="F1692">
            <v>-221186625.66</v>
          </cell>
          <cell r="G1692">
            <v>-209552010.88999999</v>
          </cell>
        </row>
        <row r="1693">
          <cell r="B1693">
            <v>4421012</v>
          </cell>
          <cell r="C1693" t="str">
            <v>RBNS KDP život asistence EA,rizik.zdraví</v>
          </cell>
          <cell r="D1693"/>
          <cell r="E1693">
            <v>-480.24</v>
          </cell>
          <cell r="F1693">
            <v>-551.73</v>
          </cell>
          <cell r="G1693">
            <v>-4661.92</v>
          </cell>
        </row>
        <row r="1694">
          <cell r="B1694">
            <v>4421100</v>
          </cell>
          <cell r="C1694" t="str">
            <v>Rez.pojistného ŽP - čerpání přebytku</v>
          </cell>
          <cell r="D1694">
            <v>0</v>
          </cell>
          <cell r="E1694">
            <v>-25337784.940000001</v>
          </cell>
          <cell r="F1694">
            <v>0</v>
          </cell>
          <cell r="G1694">
            <v>-16000000</v>
          </cell>
        </row>
        <row r="1695">
          <cell r="B1695">
            <v>4421210</v>
          </cell>
          <cell r="C1695" t="str">
            <v>Rez.pojistného ŽP -poj.osob-převz.rez.z</v>
          </cell>
          <cell r="D1695">
            <v>-6371347</v>
          </cell>
          <cell r="E1695">
            <v>-6495188</v>
          </cell>
          <cell r="F1695">
            <v>-2440508</v>
          </cell>
          <cell r="G1695">
            <v>-2489919</v>
          </cell>
        </row>
        <row r="1696">
          <cell r="B1696">
            <v>4421515</v>
          </cell>
          <cell r="C1696" t="str">
            <v>Rezerva ŽP-DYK-P převody fondů</v>
          </cell>
          <cell r="D1696">
            <v>-321756815.94</v>
          </cell>
          <cell r="E1696">
            <v>-293233728.97000003</v>
          </cell>
          <cell r="F1696">
            <v>-324920176.31</v>
          </cell>
          <cell r="G1696">
            <v>-323076920.19999999</v>
          </cell>
        </row>
        <row r="1697">
          <cell r="B1697">
            <v>4421517</v>
          </cell>
          <cell r="C1697" t="str">
            <v>Rezerva ŽP-mimořádné pojistné pro převod</v>
          </cell>
          <cell r="D1697">
            <v>-5575306.4900000002</v>
          </cell>
          <cell r="E1697">
            <v>6899419.8700000001</v>
          </cell>
          <cell r="F1697">
            <v>-3242516.34</v>
          </cell>
          <cell r="G1697">
            <v>3267338.67</v>
          </cell>
        </row>
        <row r="1698">
          <cell r="B1698">
            <v>4421710</v>
          </cell>
          <cell r="C1698" t="str">
            <v>Rez.na zproštění(produkty ŽP)</v>
          </cell>
          <cell r="D1698">
            <v>-31658462.77</v>
          </cell>
          <cell r="E1698">
            <v>-31658462.77</v>
          </cell>
          <cell r="F1698">
            <v>-27152308.600000001</v>
          </cell>
          <cell r="G1698">
            <v>-27152308.600000001</v>
          </cell>
        </row>
        <row r="1699">
          <cell r="B1699">
            <v>4421800</v>
          </cell>
          <cell r="C1699" t="str">
            <v>Rez.ŽP na poj.plnění-APO</v>
          </cell>
          <cell r="D1699">
            <v>0</v>
          </cell>
          <cell r="E1699">
            <v>-1861966</v>
          </cell>
          <cell r="F1699">
            <v>0</v>
          </cell>
          <cell r="G1699">
            <v>-2580110</v>
          </cell>
        </row>
        <row r="1700">
          <cell r="B1700">
            <v>4421801</v>
          </cell>
          <cell r="C1700" t="str">
            <v>Rez.ŽP na poj.plnění-APO PNV b.r.</v>
          </cell>
          <cell r="D1700">
            <v>0</v>
          </cell>
          <cell r="E1700">
            <v>-63279</v>
          </cell>
          <cell r="F1700">
            <v>0</v>
          </cell>
          <cell r="G1700">
            <v>-54807</v>
          </cell>
        </row>
        <row r="1701">
          <cell r="B1701">
            <v>4422250</v>
          </cell>
          <cell r="C1701" t="str">
            <v>Rez.poj.ŽP-kapitalizace odpovědnosti</v>
          </cell>
          <cell r="D1701">
            <v>-344725</v>
          </cell>
          <cell r="E1701">
            <v>-350459</v>
          </cell>
          <cell r="F1701">
            <v>-126688</v>
          </cell>
          <cell r="G1701">
            <v>-128107</v>
          </cell>
        </row>
        <row r="1702">
          <cell r="B1702">
            <v>4425100</v>
          </cell>
          <cell r="C1702" t="str">
            <v>Rez.ŽP-životní rizik.poj.</v>
          </cell>
          <cell r="D1702">
            <v>-241396587.86000001</v>
          </cell>
          <cell r="E1702">
            <v>-238637212.36000001</v>
          </cell>
          <cell r="F1702">
            <v>-234917407.88999999</v>
          </cell>
          <cell r="G1702">
            <v>-230388005.62</v>
          </cell>
        </row>
        <row r="1703">
          <cell r="B1703">
            <v>4425101</v>
          </cell>
          <cell r="C1703" t="str">
            <v>Životní rizikové poj.-APO-živ.rezerva</v>
          </cell>
          <cell r="D1703">
            <v>-180165029.59</v>
          </cell>
          <cell r="E1703">
            <v>-174329012.59</v>
          </cell>
          <cell r="F1703">
            <v>-170419566.63</v>
          </cell>
          <cell r="G1703">
            <v>-163893303.22999999</v>
          </cell>
        </row>
        <row r="1704">
          <cell r="B1704">
            <v>4425102</v>
          </cell>
          <cell r="C1704" t="str">
            <v>Rez.ŽP-životní rizik.poj. - PNV</v>
          </cell>
          <cell r="D1704">
            <v>-512.72</v>
          </cell>
          <cell r="E1704">
            <v>-512.72</v>
          </cell>
          <cell r="F1704">
            <v>-450.1</v>
          </cell>
          <cell r="G1704">
            <v>539.57000000000005</v>
          </cell>
        </row>
        <row r="1705">
          <cell r="B1705">
            <v>4425103</v>
          </cell>
          <cell r="C1705" t="str">
            <v>Životní rizikové poj.-APO-živ.rezerva PN</v>
          </cell>
          <cell r="D1705">
            <v>-19222234</v>
          </cell>
          <cell r="E1705">
            <v>-19080914</v>
          </cell>
          <cell r="F1705">
            <v>-18663671</v>
          </cell>
          <cell r="G1705">
            <v>-18511362</v>
          </cell>
        </row>
        <row r="1706">
          <cell r="B1706">
            <v>4425110</v>
          </cell>
          <cell r="C1706" t="str">
            <v>KDP-rezerva ŽP-zproštění</v>
          </cell>
          <cell r="D1706">
            <v>-562194.89</v>
          </cell>
          <cell r="E1706">
            <v>-665723.27</v>
          </cell>
          <cell r="F1706">
            <v>-599773.72</v>
          </cell>
          <cell r="G1706">
            <v>-537405.71</v>
          </cell>
        </row>
        <row r="1707">
          <cell r="B1707">
            <v>4425150</v>
          </cell>
          <cell r="C1707" t="str">
            <v>Rez.ŽP-KDP-úrok z rizik.vkladu</v>
          </cell>
          <cell r="D1707">
            <v>0</v>
          </cell>
          <cell r="E1707">
            <v>0</v>
          </cell>
          <cell r="F1707">
            <v>0</v>
          </cell>
          <cell r="G1707">
            <v>0</v>
          </cell>
        </row>
        <row r="1708">
          <cell r="B1708">
            <v>4425160</v>
          </cell>
          <cell r="C1708" t="str">
            <v>KDP rezerva ŽP zdravotní rizika běžně pl</v>
          </cell>
          <cell r="D1708">
            <v>-199387133.68000001</v>
          </cell>
          <cell r="E1708">
            <v>-203100345.52000001</v>
          </cell>
          <cell r="F1708">
            <v>-206295397.31</v>
          </cell>
          <cell r="G1708">
            <v>-207810041.61000001</v>
          </cell>
        </row>
        <row r="1709">
          <cell r="B1709">
            <v>4425200</v>
          </cell>
          <cell r="C1709" t="str">
            <v>Rez.ŽP-životní kapit.poj.</v>
          </cell>
          <cell r="D1709">
            <v>-12415652645.030001</v>
          </cell>
          <cell r="E1709">
            <v>-11839078579.360001</v>
          </cell>
          <cell r="F1709">
            <v>-11514321660.34</v>
          </cell>
          <cell r="G1709">
            <v>-11034757268.959999</v>
          </cell>
        </row>
        <row r="1710">
          <cell r="B1710">
            <v>4425201</v>
          </cell>
          <cell r="C1710" t="str">
            <v>Životní kapitálové poj.-APO-živ.rezerva</v>
          </cell>
          <cell r="D1710">
            <v>-2317908317.9699998</v>
          </cell>
          <cell r="E1710">
            <v>-2226664456.9699998</v>
          </cell>
          <cell r="F1710">
            <v>-2108976376.6300001</v>
          </cell>
          <cell r="G1710">
            <v>-2023110718.6300001</v>
          </cell>
        </row>
        <row r="1711">
          <cell r="B1711">
            <v>4425202</v>
          </cell>
          <cell r="C1711" t="str">
            <v>Rez.ŽP-životní kapit.poj. - PNV</v>
          </cell>
          <cell r="D1711">
            <v>-77933805.569999993</v>
          </cell>
          <cell r="E1711">
            <v>-70980596.329999998</v>
          </cell>
          <cell r="F1711">
            <v>-65579509.200000003</v>
          </cell>
          <cell r="G1711">
            <v>-60979716.640000001</v>
          </cell>
        </row>
        <row r="1712">
          <cell r="B1712">
            <v>4425203</v>
          </cell>
          <cell r="C1712" t="str">
            <v>Životní kapitálové poj.-APO-živ.rezerva</v>
          </cell>
          <cell r="D1712">
            <v>-135250154.55000001</v>
          </cell>
          <cell r="E1712">
            <v>-129860291.55</v>
          </cell>
          <cell r="F1712">
            <v>-119105732.55</v>
          </cell>
          <cell r="G1712">
            <v>-114433353.55</v>
          </cell>
        </row>
        <row r="1713">
          <cell r="B1713">
            <v>4425210</v>
          </cell>
          <cell r="C1713" t="str">
            <v>KDP-rezerva ŽP-zproštění</v>
          </cell>
          <cell r="D1713">
            <v>-123600816.91</v>
          </cell>
          <cell r="E1713">
            <v>-122433009.65000001</v>
          </cell>
          <cell r="F1713">
            <v>-119660246.17</v>
          </cell>
          <cell r="G1713">
            <v>-118398173.76000001</v>
          </cell>
        </row>
        <row r="1714">
          <cell r="B1714">
            <v>4425230</v>
          </cell>
          <cell r="C1714" t="str">
            <v>KDP-rezerva ŽP-Zppp</v>
          </cell>
          <cell r="D1714">
            <v>-36058088.700000003</v>
          </cell>
          <cell r="E1714">
            <v>-36661750.009999998</v>
          </cell>
          <cell r="F1714">
            <v>-35430937.68</v>
          </cell>
          <cell r="G1714">
            <v>-35204778.789999999</v>
          </cell>
        </row>
        <row r="1715">
          <cell r="B1715">
            <v>4425250</v>
          </cell>
          <cell r="C1715" t="str">
            <v>Rez.ŽP-KDP-úrok z kapitál.vkladu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</row>
        <row r="1716">
          <cell r="B1716">
            <v>4425300</v>
          </cell>
          <cell r="C1716" t="str">
            <v>Rez.ŽP-poj.mládeže</v>
          </cell>
          <cell r="D1716">
            <v>-2576911441.1100001</v>
          </cell>
          <cell r="E1716">
            <v>-2617773387.6100001</v>
          </cell>
          <cell r="F1716">
            <v>-2657260031.1900001</v>
          </cell>
          <cell r="G1716">
            <v>-2672258258.8099999</v>
          </cell>
        </row>
        <row r="1717">
          <cell r="B1717">
            <v>4425301</v>
          </cell>
          <cell r="C1717" t="str">
            <v>Pojištění mládeže-APO-živ.rezerva</v>
          </cell>
          <cell r="D1717">
            <v>-853848342.34000003</v>
          </cell>
          <cell r="E1717">
            <v>-687508776.34000003</v>
          </cell>
          <cell r="F1717">
            <v>-512351324.82999998</v>
          </cell>
          <cell r="G1717">
            <v>-375026713.82999998</v>
          </cell>
        </row>
        <row r="1718">
          <cell r="B1718">
            <v>4425302</v>
          </cell>
          <cell r="C1718" t="str">
            <v>Rez.ŽP-poj.mládeže - PNV</v>
          </cell>
          <cell r="D1718">
            <v>-20342847.600000001</v>
          </cell>
          <cell r="E1718">
            <v>-19621095.379999999</v>
          </cell>
          <cell r="F1718">
            <v>-18957848.399999999</v>
          </cell>
          <cell r="G1718">
            <v>-18074084.789999999</v>
          </cell>
        </row>
        <row r="1719">
          <cell r="B1719">
            <v>4425303</v>
          </cell>
          <cell r="C1719" t="str">
            <v>Pojištění mládeže-APO-živ.rezerva PNV</v>
          </cell>
          <cell r="D1719">
            <v>-41417959</v>
          </cell>
          <cell r="E1719">
            <v>-41337059</v>
          </cell>
          <cell r="F1719">
            <v>-40873377</v>
          </cell>
          <cell r="G1719">
            <v>-40808983</v>
          </cell>
        </row>
        <row r="1720">
          <cell r="B1720">
            <v>4425310</v>
          </cell>
          <cell r="C1720" t="str">
            <v>KDP-rezerva ŽP-zproštění</v>
          </cell>
          <cell r="D1720">
            <v>-2707854.25</v>
          </cell>
          <cell r="E1720">
            <v>-2316943.9500000002</v>
          </cell>
          <cell r="F1720">
            <v>-2184750.96</v>
          </cell>
          <cell r="G1720">
            <v>-1972046.23</v>
          </cell>
        </row>
        <row r="1721">
          <cell r="B1721">
            <v>4425350</v>
          </cell>
          <cell r="C1721" t="str">
            <v>Rez.ŽP-KDP-úrok z vkladu mládeže</v>
          </cell>
          <cell r="D1721">
            <v>0</v>
          </cell>
          <cell r="E1721">
            <v>0</v>
          </cell>
          <cell r="F1721">
            <v>0</v>
          </cell>
          <cell r="G1721">
            <v>0</v>
          </cell>
        </row>
        <row r="1722">
          <cell r="B1722">
            <v>4425400</v>
          </cell>
          <cell r="C1722" t="str">
            <v>Rez.ŽP-pojištění důchodové</v>
          </cell>
          <cell r="D1722">
            <v>-149265674.43000001</v>
          </cell>
          <cell r="E1722">
            <v>-148735664.06</v>
          </cell>
          <cell r="F1722">
            <v>-146344125.27000001</v>
          </cell>
          <cell r="G1722">
            <v>-142555844.86000001</v>
          </cell>
        </row>
        <row r="1723">
          <cell r="B1723">
            <v>4425401</v>
          </cell>
          <cell r="C1723" t="str">
            <v>Důchodové pojištění-APO-živ.rezerva</v>
          </cell>
          <cell r="D1723">
            <v>-3690466963.9499998</v>
          </cell>
          <cell r="E1723">
            <v>-3555545010.9499998</v>
          </cell>
          <cell r="F1723">
            <v>-3450742943.27</v>
          </cell>
          <cell r="G1723">
            <v>-3310962399.27</v>
          </cell>
        </row>
        <row r="1724">
          <cell r="B1724">
            <v>4425402</v>
          </cell>
          <cell r="C1724" t="str">
            <v>Rez.ŽP-pojištění důchodové - PNV</v>
          </cell>
          <cell r="D1724">
            <v>-34527.58</v>
          </cell>
          <cell r="E1724">
            <v>-33424.839999999997</v>
          </cell>
          <cell r="F1724">
            <v>-32219.759999999998</v>
          </cell>
          <cell r="G1724">
            <v>-29678.28</v>
          </cell>
        </row>
        <row r="1725">
          <cell r="B1725">
            <v>4425403</v>
          </cell>
          <cell r="C1725" t="str">
            <v>Důchodové pojištění-APO-živ.rezerva PNV</v>
          </cell>
          <cell r="D1725">
            <v>-189673248</v>
          </cell>
          <cell r="E1725">
            <v>-188634819</v>
          </cell>
          <cell r="F1725">
            <v>-175090471</v>
          </cell>
          <cell r="G1725">
            <v>-174048598</v>
          </cell>
        </row>
        <row r="1726">
          <cell r="B1726">
            <v>4425600</v>
          </cell>
          <cell r="C1726" t="str">
            <v>Rez.ŽP-úraz.poj.-návratný vklad</v>
          </cell>
          <cell r="D1726">
            <v>-286282966</v>
          </cell>
          <cell r="E1726">
            <v>-254307874</v>
          </cell>
          <cell r="F1726">
            <v>-234166455</v>
          </cell>
          <cell r="G1726">
            <v>-207845759</v>
          </cell>
        </row>
        <row r="1727">
          <cell r="B1727">
            <v>4425601</v>
          </cell>
          <cell r="C1727" t="str">
            <v>Vklad úraz-APO-živ.rezerva</v>
          </cell>
          <cell r="D1727">
            <v>-651555932</v>
          </cell>
          <cell r="E1727">
            <v>-599694455</v>
          </cell>
          <cell r="F1727">
            <v>-584534967</v>
          </cell>
          <cell r="G1727">
            <v>-536141256</v>
          </cell>
        </row>
        <row r="1728">
          <cell r="B1728">
            <v>4425602</v>
          </cell>
          <cell r="C1728" t="str">
            <v>Rez.ŽP-úraz.poj.-návratný vklad - PNV</v>
          </cell>
          <cell r="D1728">
            <v>-237322.67</v>
          </cell>
          <cell r="E1728">
            <v>-224595.16</v>
          </cell>
          <cell r="F1728">
            <v>-220467.24</v>
          </cell>
          <cell r="G1728">
            <v>-191927.04000000001</v>
          </cell>
        </row>
        <row r="1729">
          <cell r="B1729">
            <v>4425603</v>
          </cell>
          <cell r="C1729" t="str">
            <v>Vklad úraz-APO-živ.rezerva PNV</v>
          </cell>
          <cell r="D1729">
            <v>-66261731</v>
          </cell>
          <cell r="E1729">
            <v>-63474559</v>
          </cell>
          <cell r="F1729">
            <v>-61450327</v>
          </cell>
          <cell r="G1729">
            <v>-58950014</v>
          </cell>
        </row>
        <row r="1730">
          <cell r="B1730">
            <v>4425650</v>
          </cell>
          <cell r="C1730" t="str">
            <v>Rez.ŽP-KDP-úrok z úraz.vkladu</v>
          </cell>
          <cell r="D1730">
            <v>0</v>
          </cell>
          <cell r="E1730">
            <v>0</v>
          </cell>
          <cell r="F1730">
            <v>0</v>
          </cell>
          <cell r="G1730">
            <v>0</v>
          </cell>
        </row>
        <row r="1731">
          <cell r="B1731">
            <v>4425700</v>
          </cell>
          <cell r="C1731" t="str">
            <v>Rez.ŽP-mimoř.poj.</v>
          </cell>
          <cell r="D1731">
            <v>-2176153808.3200002</v>
          </cell>
          <cell r="E1731">
            <v>-2013508581.27</v>
          </cell>
          <cell r="F1731">
            <v>-1888636748.3299999</v>
          </cell>
          <cell r="G1731">
            <v>-1760692412.1600001</v>
          </cell>
        </row>
        <row r="1732">
          <cell r="B1732">
            <v>4425701</v>
          </cell>
          <cell r="C1732" t="str">
            <v>Rezerva ŽP-mimořádné pojistné</v>
          </cell>
          <cell r="D1732">
            <v>-19731286.039999999</v>
          </cell>
          <cell r="E1732">
            <v>-21034407.609999999</v>
          </cell>
          <cell r="F1732">
            <v>-31331726.530000001</v>
          </cell>
          <cell r="G1732">
            <v>-35209408.729999997</v>
          </cell>
        </row>
        <row r="1733">
          <cell r="B1733">
            <v>4425702</v>
          </cell>
          <cell r="C1733" t="str">
            <v>Rez.ŽP-mimoř.poj. - PNV</v>
          </cell>
          <cell r="D1733">
            <v>-276186.69</v>
          </cell>
          <cell r="E1733">
            <v>-252475.64</v>
          </cell>
          <cell r="F1733">
            <v>-240063.17</v>
          </cell>
          <cell r="G1733">
            <v>-231323.24</v>
          </cell>
        </row>
        <row r="1734">
          <cell r="B1734">
            <v>4425800</v>
          </cell>
          <cell r="C1734" t="str">
            <v>KDP životní rezerva - věrnostní bonus MŽ</v>
          </cell>
          <cell r="D1734"/>
          <cell r="E1734">
            <v>-137822.76</v>
          </cell>
          <cell r="F1734">
            <v>0</v>
          </cell>
          <cell r="G1734">
            <v>-632730.72</v>
          </cell>
        </row>
        <row r="1735">
          <cell r="B1735">
            <v>4426001</v>
          </cell>
          <cell r="C1735" t="str">
            <v>Rez.ŽP(IBNR)-čerpání přebytku</v>
          </cell>
          <cell r="D1735">
            <v>0</v>
          </cell>
          <cell r="E1735">
            <v>444356206.44999999</v>
          </cell>
          <cell r="F1735">
            <v>0</v>
          </cell>
          <cell r="G1735">
            <v>451846259.43000001</v>
          </cell>
        </row>
        <row r="1736">
          <cell r="B1736">
            <v>4426100</v>
          </cell>
          <cell r="C1736" t="str">
            <v>Rez.ŽP(IBNR)-smrt</v>
          </cell>
          <cell r="D1736">
            <v>-27881949.48</v>
          </cell>
          <cell r="E1736">
            <v>-291007188.24000001</v>
          </cell>
          <cell r="F1736">
            <v>-36710326.659999996</v>
          </cell>
          <cell r="G1736">
            <v>-282856512.50999999</v>
          </cell>
        </row>
        <row r="1737">
          <cell r="B1737">
            <v>4426102</v>
          </cell>
          <cell r="C1737" t="str">
            <v>Rez.ŽP(IBNR)-smrt m.r.</v>
          </cell>
          <cell r="D1737">
            <v>2730025.28</v>
          </cell>
          <cell r="E1737">
            <v>40509896.060000002</v>
          </cell>
          <cell r="F1737">
            <v>3232180.07</v>
          </cell>
          <cell r="G1737">
            <v>43253419.700000003</v>
          </cell>
        </row>
        <row r="1738">
          <cell r="B1738">
            <v>4426200</v>
          </cell>
          <cell r="C1738" t="str">
            <v>Rez.ŽP(IBNR)-invalidita</v>
          </cell>
          <cell r="D1738">
            <v>-13104703.970000001</v>
          </cell>
          <cell r="E1738">
            <v>-157310374.31999999</v>
          </cell>
          <cell r="F1738">
            <v>-21097430.010000002</v>
          </cell>
          <cell r="G1738">
            <v>-192091540.61000001</v>
          </cell>
        </row>
        <row r="1739">
          <cell r="B1739">
            <v>4426202</v>
          </cell>
          <cell r="C1739" t="str">
            <v>Rez.ŽP(IBNR)-invalidita m.r.</v>
          </cell>
          <cell r="D1739">
            <v>1137881.45</v>
          </cell>
          <cell r="E1739">
            <v>12057247.75</v>
          </cell>
          <cell r="F1739">
            <v>1354717.92</v>
          </cell>
          <cell r="G1739">
            <v>9294386.9800000004</v>
          </cell>
        </row>
        <row r="1740">
          <cell r="B1740">
            <v>4426300</v>
          </cell>
          <cell r="C1740" t="str">
            <v>Rez.ŽP(IBNR)-závažná onemocnění</v>
          </cell>
          <cell r="D1740">
            <v>-9803526.0600000005</v>
          </cell>
          <cell r="E1740">
            <v>-112648522.61</v>
          </cell>
          <cell r="F1740">
            <v>-14769903.390000001</v>
          </cell>
          <cell r="G1740">
            <v>-128709636.42</v>
          </cell>
        </row>
        <row r="1741">
          <cell r="B1741">
            <v>4426302</v>
          </cell>
          <cell r="C1741" t="str">
            <v>Rez.ŽP(IBNR)-závažná onemocnění m.r.</v>
          </cell>
          <cell r="D1741">
            <v>1054978.48</v>
          </cell>
          <cell r="E1741">
            <v>17738372.969999999</v>
          </cell>
          <cell r="F1741">
            <v>1734439.2</v>
          </cell>
          <cell r="G1741">
            <v>27964712.219999999</v>
          </cell>
        </row>
        <row r="1742">
          <cell r="B1742">
            <v>4426400</v>
          </cell>
          <cell r="C1742" t="str">
            <v>Rez.ŽP(IBNR)-KO</v>
          </cell>
          <cell r="D1742">
            <v>-17139.650000000001</v>
          </cell>
          <cell r="E1742">
            <v>-166470.47</v>
          </cell>
          <cell r="F1742">
            <v>-21738.91</v>
          </cell>
          <cell r="G1742">
            <v>-166985.41</v>
          </cell>
        </row>
        <row r="1743">
          <cell r="B1743">
            <v>4426402</v>
          </cell>
          <cell r="C1743" t="str">
            <v>Rez.ŽP(IBNR)-KO m.r.</v>
          </cell>
          <cell r="D1743">
            <v>5574.19</v>
          </cell>
          <cell r="E1743">
            <v>5867.24</v>
          </cell>
          <cell r="F1743">
            <v>432.38</v>
          </cell>
          <cell r="G1743">
            <v>873.28</v>
          </cell>
        </row>
        <row r="1744">
          <cell r="B1744">
            <v>4426500</v>
          </cell>
          <cell r="C1744" t="str">
            <v>KDP IBNR věrnostní bonus ŽP běžný rok</v>
          </cell>
          <cell r="D1744">
            <v>0</v>
          </cell>
          <cell r="E1744">
            <v>-59203.89</v>
          </cell>
          <cell r="F1744">
            <v>-10676.02</v>
          </cell>
          <cell r="G1744">
            <v>-138175.57999999999</v>
          </cell>
        </row>
        <row r="1745">
          <cell r="B1745">
            <v>4426502</v>
          </cell>
          <cell r="C1745" t="str">
            <v>KDP IBNR věrnostní bonus ŽP minulá léta</v>
          </cell>
          <cell r="D1745"/>
          <cell r="E1745">
            <v>0.37</v>
          </cell>
          <cell r="F1745">
            <v>0.78</v>
          </cell>
          <cell r="G1745">
            <v>648.05999999999995</v>
          </cell>
        </row>
        <row r="1746">
          <cell r="B1746">
            <v>4427001</v>
          </cell>
          <cell r="C1746" t="str">
            <v>Rez.ŽP(RBNS)-čerpání přebytku</v>
          </cell>
          <cell r="D1746">
            <v>0</v>
          </cell>
          <cell r="E1746">
            <v>59888219.490000002</v>
          </cell>
          <cell r="F1746">
            <v>0</v>
          </cell>
          <cell r="G1746">
            <v>66267926.840000004</v>
          </cell>
        </row>
        <row r="1747">
          <cell r="B1747">
            <v>4427100</v>
          </cell>
          <cell r="C1747" t="str">
            <v>Rez.ŽP(RBNS)-dož.,smrt,ZO-jednoráz.výpla</v>
          </cell>
          <cell r="D1747">
            <v>0</v>
          </cell>
          <cell r="E1747">
            <v>-995910.26</v>
          </cell>
          <cell r="F1747">
            <v>0</v>
          </cell>
          <cell r="G1747">
            <v>511424.4</v>
          </cell>
        </row>
        <row r="1748">
          <cell r="B1748">
            <v>4427101</v>
          </cell>
          <cell r="C1748" t="str">
            <v>Rez.ŽP(RBNS)-dož.,smrt,ZO-jednoráz.výpla</v>
          </cell>
          <cell r="D1748">
            <v>0</v>
          </cell>
          <cell r="E1748">
            <v>-44991.07</v>
          </cell>
          <cell r="F1748">
            <v>0</v>
          </cell>
          <cell r="G1748">
            <v>-81201.350000000006</v>
          </cell>
        </row>
        <row r="1749">
          <cell r="B1749">
            <v>4427102</v>
          </cell>
          <cell r="C1749" t="str">
            <v>Rez.ŽP(RBNS)-dož.,smrt,ZO-jednoráz.výpla</v>
          </cell>
          <cell r="D1749">
            <v>0</v>
          </cell>
          <cell r="E1749">
            <v>-10176969.130000001</v>
          </cell>
          <cell r="F1749">
            <v>0</v>
          </cell>
          <cell r="G1749">
            <v>-16976839.850000001</v>
          </cell>
        </row>
        <row r="1750">
          <cell r="B1750">
            <v>4427103</v>
          </cell>
          <cell r="C1750" t="str">
            <v>Rez.ŽP(RBNS)-dož.,smrt,ZO-jednoráz.výpla</v>
          </cell>
          <cell r="D1750">
            <v>0</v>
          </cell>
          <cell r="E1750">
            <v>-69527.69</v>
          </cell>
          <cell r="F1750">
            <v>0</v>
          </cell>
          <cell r="G1750">
            <v>-120086.51</v>
          </cell>
        </row>
        <row r="1751">
          <cell r="B1751">
            <v>4427200</v>
          </cell>
          <cell r="C1751" t="str">
            <v>RBNS-dož,smrt,inval,ZO-důch.,zproštění</v>
          </cell>
          <cell r="D1751">
            <v>0</v>
          </cell>
          <cell r="E1751">
            <v>0</v>
          </cell>
          <cell r="F1751">
            <v>0</v>
          </cell>
          <cell r="G1751">
            <v>0</v>
          </cell>
        </row>
        <row r="1752">
          <cell r="B1752">
            <v>4427202</v>
          </cell>
          <cell r="C1752" t="str">
            <v>RBNS-dož,smrt,inval,ZO-důch.,zproštění m</v>
          </cell>
          <cell r="D1752">
            <v>0</v>
          </cell>
          <cell r="E1752">
            <v>0</v>
          </cell>
          <cell r="F1752">
            <v>0</v>
          </cell>
          <cell r="G1752">
            <v>0</v>
          </cell>
        </row>
        <row r="1753">
          <cell r="B1753">
            <v>4427310</v>
          </cell>
          <cell r="C1753" t="str">
            <v>Rez.ŽP(RBNS)-zánik-odbytné-jednoráz.výpl</v>
          </cell>
          <cell r="D1753">
            <v>0</v>
          </cell>
          <cell r="E1753">
            <v>-44162091.200000003</v>
          </cell>
          <cell r="F1753">
            <v>0</v>
          </cell>
          <cell r="G1753">
            <v>-44604201.18</v>
          </cell>
        </row>
        <row r="1754">
          <cell r="B1754">
            <v>4427311</v>
          </cell>
          <cell r="C1754" t="str">
            <v>Rez.ŽP(RBNS)-zánik-odbytné-jednoráz.výpl</v>
          </cell>
          <cell r="D1754">
            <v>0</v>
          </cell>
          <cell r="E1754">
            <v>-247507.03</v>
          </cell>
          <cell r="F1754">
            <v>0</v>
          </cell>
          <cell r="G1754">
            <v>-222314.08</v>
          </cell>
        </row>
        <row r="1755">
          <cell r="B1755">
            <v>4427312</v>
          </cell>
          <cell r="C1755" t="str">
            <v>Rez.ŽP(RBNS)-zánik-odbytné-jednoráz.výpl</v>
          </cell>
          <cell r="D1755">
            <v>0</v>
          </cell>
          <cell r="E1755">
            <v>-2265550.52</v>
          </cell>
          <cell r="F1755">
            <v>0</v>
          </cell>
          <cell r="G1755">
            <v>-2139606.11</v>
          </cell>
        </row>
        <row r="1756">
          <cell r="B1756">
            <v>4427313</v>
          </cell>
          <cell r="C1756" t="str">
            <v>Rez.ŽP(RBNS)-zánik-odbytné-jednoráz.výpl</v>
          </cell>
          <cell r="D1756">
            <v>0</v>
          </cell>
          <cell r="E1756">
            <v>-427.59</v>
          </cell>
          <cell r="F1756">
            <v>0</v>
          </cell>
          <cell r="G1756">
            <v>-185.16</v>
          </cell>
        </row>
        <row r="1757">
          <cell r="B1757">
            <v>4427320</v>
          </cell>
          <cell r="C1757" t="str">
            <v>KDP ŽP rezerva RII interní úhrada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</row>
        <row r="1758">
          <cell r="B1758">
            <v>4428001</v>
          </cell>
          <cell r="C1758" t="str">
            <v>Životní rezerva_odevzdané zajištění_UCB</v>
          </cell>
          <cell r="D1758">
            <v>25176507.579999998</v>
          </cell>
          <cell r="E1758">
            <v>25858147.710000001</v>
          </cell>
          <cell r="F1758">
            <v>26363450.27</v>
          </cell>
          <cell r="G1758">
            <v>23240373.129999999</v>
          </cell>
        </row>
        <row r="1759">
          <cell r="B1759">
            <v>4428100</v>
          </cell>
          <cell r="C1759" t="str">
            <v>KDP-rezerva ŽP jednorázově pl. zdraví</v>
          </cell>
          <cell r="D1759">
            <v>-135324.32999999999</v>
          </cell>
          <cell r="E1759">
            <v>-135324.32999999999</v>
          </cell>
          <cell r="F1759">
            <v>0</v>
          </cell>
          <cell r="G1759">
            <v>0</v>
          </cell>
        </row>
        <row r="1760">
          <cell r="B1760">
            <v>4428300</v>
          </cell>
          <cell r="C1760" t="str">
            <v>KDP ŽP rezerva ŽP AS</v>
          </cell>
          <cell r="D1760">
            <v>0</v>
          </cell>
          <cell r="E1760">
            <v>-977.78</v>
          </cell>
          <cell r="F1760">
            <v>0</v>
          </cell>
          <cell r="G1760">
            <v>-15922.09</v>
          </cell>
        </row>
        <row r="1761">
          <cell r="B1761">
            <v>4428330</v>
          </cell>
          <cell r="C1761" t="str">
            <v>RBNS outsourcované produkty UCB ŽP</v>
          </cell>
          <cell r="D1761">
            <v>-56290</v>
          </cell>
          <cell r="E1761">
            <v>-294850</v>
          </cell>
          <cell r="F1761">
            <v>-534217</v>
          </cell>
          <cell r="G1761">
            <v>-490982</v>
          </cell>
        </row>
        <row r="1762">
          <cell r="B1762">
            <v>4428335</v>
          </cell>
          <cell r="C1762" t="str">
            <v>RBNS outsourcované produkty UCB ŽP</v>
          </cell>
          <cell r="D1762">
            <v>-284429.95</v>
          </cell>
          <cell r="E1762">
            <v>-189744</v>
          </cell>
          <cell r="F1762">
            <v>-635086.05000000005</v>
          </cell>
          <cell r="G1762">
            <v>-282119.2</v>
          </cell>
        </row>
        <row r="1763">
          <cell r="B1763">
            <v>4428341</v>
          </cell>
          <cell r="C1763" t="str">
            <v>IBNR outsourcované produkty ŽP</v>
          </cell>
          <cell r="D1763">
            <v>-1222975.6299999999</v>
          </cell>
          <cell r="E1763">
            <v>-3285914.83</v>
          </cell>
          <cell r="F1763">
            <v>-6401783.5</v>
          </cell>
          <cell r="G1763">
            <v>-10939270.66</v>
          </cell>
        </row>
        <row r="1764">
          <cell r="B1764">
            <v>4428346</v>
          </cell>
          <cell r="C1764" t="str">
            <v>IBNR outsourcované produkty ŽP</v>
          </cell>
          <cell r="D1764">
            <v>-1318003.98</v>
          </cell>
          <cell r="E1764">
            <v>-2617006.09</v>
          </cell>
          <cell r="F1764">
            <v>-3500716.44</v>
          </cell>
          <cell r="G1764">
            <v>-5211385.8499999996</v>
          </cell>
        </row>
        <row r="1765">
          <cell r="B1765">
            <v>4428355</v>
          </cell>
          <cell r="C1765" t="str">
            <v>Rezerva pojistného ŽP produkty UCB dohad</v>
          </cell>
          <cell r="D1765">
            <v>-31470634.489999998</v>
          </cell>
          <cell r="E1765">
            <v>-32322684.649999999</v>
          </cell>
          <cell r="F1765">
            <v>-32954312.850000001</v>
          </cell>
          <cell r="G1765">
            <v>-29050466.420000002</v>
          </cell>
        </row>
        <row r="1766">
          <cell r="B1766">
            <v>4429100</v>
          </cell>
          <cell r="C1766" t="str">
            <v>Ostatní rezervy životního pojištění</v>
          </cell>
          <cell r="D1766"/>
          <cell r="E1766">
            <v>0</v>
          </cell>
          <cell r="F1766">
            <v>-543000000</v>
          </cell>
          <cell r="G1766">
            <v>-543000000</v>
          </cell>
        </row>
        <row r="1767">
          <cell r="B1767">
            <v>4429300</v>
          </cell>
          <cell r="C1767" t="str">
            <v>KDP-rezerva ŽP z úraz.připoj.k ŽP</v>
          </cell>
          <cell r="D1767">
            <v>-4330988.0199999996</v>
          </cell>
          <cell r="E1767">
            <v>-4077852.04</v>
          </cell>
          <cell r="F1767">
            <v>-4142128.91</v>
          </cell>
          <cell r="G1767">
            <v>-3803133.39</v>
          </cell>
        </row>
        <row r="1768">
          <cell r="B1768">
            <v>4431001</v>
          </cell>
          <cell r="C1768" t="str">
            <v>Obč.poj.staveb-RBNS-rez.na poj.pln.</v>
          </cell>
          <cell r="D1768">
            <v>-21183</v>
          </cell>
          <cell r="E1768">
            <v>-21183</v>
          </cell>
          <cell r="F1768">
            <v>-21183</v>
          </cell>
          <cell r="G1768">
            <v>-21183</v>
          </cell>
        </row>
        <row r="1769">
          <cell r="B1769">
            <v>4431002</v>
          </cell>
          <cell r="C1769" t="str">
            <v>Obč.poj.havarie-RBNS-rez.na poj.pln.</v>
          </cell>
          <cell r="D1769">
            <v>-6329231</v>
          </cell>
          <cell r="E1769">
            <v>-6329231</v>
          </cell>
          <cell r="F1769">
            <v>-6249231</v>
          </cell>
          <cell r="G1769">
            <v>-6249231</v>
          </cell>
        </row>
        <row r="1770">
          <cell r="B1770">
            <v>4431008</v>
          </cell>
          <cell r="C1770" t="str">
            <v>Fin.rizika(VR)-úpadek cest.kanc.-RBNS</v>
          </cell>
          <cell r="D1770">
            <v>-2700786</v>
          </cell>
          <cell r="E1770">
            <v>-2700786</v>
          </cell>
          <cell r="F1770">
            <v>-616590</v>
          </cell>
          <cell r="G1770">
            <v>-21115083</v>
          </cell>
        </row>
        <row r="1771">
          <cell r="B1771">
            <v>4431010</v>
          </cell>
          <cell r="C1771" t="str">
            <v>ČPZ-Rez.na poj.pln.RBNS ohlášená/lékař.v</v>
          </cell>
          <cell r="D1771"/>
          <cell r="E1771"/>
          <cell r="F1771"/>
          <cell r="G1771">
            <v>0</v>
          </cell>
        </row>
        <row r="1772">
          <cell r="B1772">
            <v>4431012</v>
          </cell>
          <cell r="C1772" t="str">
            <v>RBNS MŽ2 úraz samostatný NP běžný rok</v>
          </cell>
          <cell r="D1772">
            <v>143136</v>
          </cell>
          <cell r="E1772">
            <v>143136</v>
          </cell>
          <cell r="F1772">
            <v>143136</v>
          </cell>
          <cell r="G1772">
            <v>143136</v>
          </cell>
        </row>
        <row r="1773">
          <cell r="B1773">
            <v>4431016</v>
          </cell>
          <cell r="C1773" t="str">
            <v>Úraz s ŽP-RBNS-rez.na poj.pln.</v>
          </cell>
          <cell r="D1773">
            <v>-639792350</v>
          </cell>
          <cell r="E1773">
            <v>-693129658</v>
          </cell>
          <cell r="F1773">
            <v>-803813245</v>
          </cell>
          <cell r="G1773">
            <v>-887737128</v>
          </cell>
        </row>
        <row r="1774">
          <cell r="B1774">
            <v>4431017</v>
          </cell>
          <cell r="C1774" t="str">
            <v>Úraz s ŽP-RBNS-rez.na poj.pln. m.r.</v>
          </cell>
          <cell r="D1774">
            <v>-164254433</v>
          </cell>
          <cell r="E1774">
            <v>-100143607</v>
          </cell>
          <cell r="F1774">
            <v>16761339</v>
          </cell>
          <cell r="G1774">
            <v>85399530</v>
          </cell>
        </row>
        <row r="1775">
          <cell r="B1775">
            <v>4431018</v>
          </cell>
          <cell r="C1775" t="str">
            <v>RBNS KDP BelMondo zdravotní připoj. živo</v>
          </cell>
          <cell r="D1775"/>
          <cell r="E1775">
            <v>0</v>
          </cell>
          <cell r="F1775">
            <v>-372480</v>
          </cell>
          <cell r="G1775">
            <v>-1480060</v>
          </cell>
        </row>
        <row r="1776">
          <cell r="B1776">
            <v>4431019</v>
          </cell>
          <cell r="C1776" t="str">
            <v>RBNS KDP BelMondo zdravotní připoj. živ.</v>
          </cell>
          <cell r="D1776"/>
          <cell r="E1776"/>
          <cell r="F1776"/>
          <cell r="G1776">
            <v>1116550</v>
          </cell>
        </row>
        <row r="1777">
          <cell r="B1777">
            <v>4431020</v>
          </cell>
          <cell r="C1777" t="str">
            <v>ČPZ-Rez.na poj.pln.RBNS ohlášená/mzdy</v>
          </cell>
          <cell r="D1777"/>
          <cell r="E1777"/>
          <cell r="F1777"/>
          <cell r="G1777">
            <v>0</v>
          </cell>
        </row>
        <row r="1778">
          <cell r="B1778">
            <v>4431034</v>
          </cell>
          <cell r="C1778" t="str">
            <v>Poj.sjedn.cest.kancelářemi-RBNS-rez.na p</v>
          </cell>
          <cell r="D1778">
            <v>-78975157</v>
          </cell>
          <cell r="E1778">
            <v>-89804838</v>
          </cell>
          <cell r="F1778">
            <v>-100715956</v>
          </cell>
          <cell r="G1778">
            <v>-108294862</v>
          </cell>
        </row>
        <row r="1779">
          <cell r="B1779">
            <v>4431035</v>
          </cell>
          <cell r="C1779" t="str">
            <v>Poj.sjedn.cest.kancelář.-RBNS-rez.na poj</v>
          </cell>
          <cell r="D1779">
            <v>-33125310</v>
          </cell>
          <cell r="E1779">
            <v>-24127301</v>
          </cell>
          <cell r="F1779">
            <v>-10654216</v>
          </cell>
          <cell r="G1779">
            <v>2441570</v>
          </cell>
        </row>
        <row r="1780">
          <cell r="B1780">
            <v>4431045</v>
          </cell>
          <cell r="C1780" t="str">
            <v>Poj.smluv.domácnosti-RBNS-rez.na poj.pln</v>
          </cell>
          <cell r="D1780">
            <v>8000</v>
          </cell>
          <cell r="E1780">
            <v>8000</v>
          </cell>
          <cell r="F1780">
            <v>8000</v>
          </cell>
          <cell r="G1780">
            <v>8000</v>
          </cell>
        </row>
        <row r="1781">
          <cell r="B1781">
            <v>4431046</v>
          </cell>
          <cell r="C1781" t="str">
            <v>Poj.odp.prov.soukr.letadel-RBNS-rez.na p</v>
          </cell>
          <cell r="D1781">
            <v>365262</v>
          </cell>
          <cell r="E1781">
            <v>527166</v>
          </cell>
          <cell r="F1781">
            <v>1534666</v>
          </cell>
          <cell r="G1781">
            <v>1545666</v>
          </cell>
        </row>
        <row r="1782">
          <cell r="B1782">
            <v>4431048</v>
          </cell>
          <cell r="C1782" t="str">
            <v>Poj.odp.členů představenstva-RBNS-rez.na</v>
          </cell>
          <cell r="D1782">
            <v>-24874842</v>
          </cell>
          <cell r="E1782">
            <v>-25417792</v>
          </cell>
          <cell r="F1782">
            <v>-24497792</v>
          </cell>
          <cell r="G1782">
            <v>-26687791</v>
          </cell>
        </row>
        <row r="1783">
          <cell r="B1783">
            <v>4431049</v>
          </cell>
          <cell r="C1783" t="str">
            <v>Poj.obč.-regresy zemědělství-RBNS-rez.na</v>
          </cell>
          <cell r="D1783">
            <v>36509</v>
          </cell>
          <cell r="E1783">
            <v>36509</v>
          </cell>
          <cell r="F1783">
            <v>39509</v>
          </cell>
          <cell r="G1783">
            <v>39509</v>
          </cell>
        </row>
        <row r="1784">
          <cell r="B1784">
            <v>4431057</v>
          </cell>
          <cell r="C1784" t="str">
            <v>Poj.ost.maj.-velká rizika-RBNS-rez.na po</v>
          </cell>
          <cell r="D1784">
            <v>-14005921</v>
          </cell>
          <cell r="E1784">
            <v>-14383955</v>
          </cell>
          <cell r="F1784">
            <v>-16850943</v>
          </cell>
          <cell r="G1784">
            <v>-17655798</v>
          </cell>
        </row>
        <row r="1785">
          <cell r="B1785">
            <v>4431060</v>
          </cell>
          <cell r="C1785" t="str">
            <v>Poj.živlu a požáru (VR)-RBNS-rez.na poj.</v>
          </cell>
          <cell r="D1785">
            <v>-812903848</v>
          </cell>
          <cell r="E1785">
            <v>-661896388</v>
          </cell>
          <cell r="F1785">
            <v>-624059860</v>
          </cell>
          <cell r="G1785">
            <v>-650090779</v>
          </cell>
        </row>
        <row r="1786">
          <cell r="B1786">
            <v>4431070</v>
          </cell>
          <cell r="C1786" t="str">
            <v>Rez.RBNS-zeměd.poj.odp.platné do 31.12.1</v>
          </cell>
          <cell r="D1786">
            <v>-84965</v>
          </cell>
          <cell r="E1786">
            <v>-119965</v>
          </cell>
          <cell r="F1786">
            <v>-118765</v>
          </cell>
          <cell r="G1786">
            <v>-146715</v>
          </cell>
        </row>
        <row r="1787">
          <cell r="B1787">
            <v>4431082</v>
          </cell>
          <cell r="C1787" t="str">
            <v>Poj.neobč.PNM 4-RBNS-rez.na poj.pln.</v>
          </cell>
          <cell r="D1787">
            <v>-2800189</v>
          </cell>
          <cell r="E1787">
            <v>-2079450</v>
          </cell>
          <cell r="F1787">
            <v>-1537414</v>
          </cell>
          <cell r="G1787">
            <v>-1567848</v>
          </cell>
        </row>
        <row r="1788">
          <cell r="B1788">
            <v>4431094</v>
          </cell>
          <cell r="C1788" t="str">
            <v>Poj.stavební montáž-VR-RBNS-rez.na poj.p</v>
          </cell>
          <cell r="D1788">
            <v>-328297245</v>
          </cell>
          <cell r="E1788">
            <v>-308058964</v>
          </cell>
          <cell r="F1788">
            <v>-404478909</v>
          </cell>
          <cell r="G1788">
            <v>-257039257</v>
          </cell>
        </row>
        <row r="1789">
          <cell r="B1789">
            <v>4431095</v>
          </cell>
          <cell r="C1789" t="str">
            <v>Poj.odpovědnosti za škodu-VR-RBNS-rez.na</v>
          </cell>
          <cell r="D1789">
            <v>-554684900</v>
          </cell>
          <cell r="E1789">
            <v>-458906464</v>
          </cell>
          <cell r="F1789">
            <v>-408209132</v>
          </cell>
          <cell r="G1789">
            <v>-429597352</v>
          </cell>
        </row>
        <row r="1790">
          <cell r="B1790">
            <v>4431172</v>
          </cell>
          <cell r="C1790" t="str">
            <v>Zemědělské pojištění-zvířata-RBNS-rez.na</v>
          </cell>
          <cell r="D1790">
            <v>-50000</v>
          </cell>
          <cell r="E1790">
            <v>-50000</v>
          </cell>
          <cell r="F1790">
            <v>-50000</v>
          </cell>
          <cell r="G1790">
            <v>0</v>
          </cell>
        </row>
        <row r="1791">
          <cell r="B1791">
            <v>4431176</v>
          </cell>
          <cell r="C1791" t="str">
            <v>Zemědělské pojištění-odpovědnost</v>
          </cell>
          <cell r="D1791">
            <v>80587</v>
          </cell>
          <cell r="E1791">
            <v>80587</v>
          </cell>
          <cell r="F1791">
            <v>80587</v>
          </cell>
          <cell r="G1791">
            <v>84676</v>
          </cell>
        </row>
        <row r="1792">
          <cell r="B1792">
            <v>4431187</v>
          </cell>
          <cell r="C1792" t="str">
            <v>Podnik.poj.-odpovědnost-RBNS-rez.na poj.</v>
          </cell>
          <cell r="D1792">
            <v>-1449077</v>
          </cell>
          <cell r="E1792">
            <v>-924304</v>
          </cell>
          <cell r="F1792">
            <v>-924304</v>
          </cell>
          <cell r="G1792">
            <v>-939204</v>
          </cell>
        </row>
        <row r="1793">
          <cell r="B1793">
            <v>4431261</v>
          </cell>
          <cell r="C1793" t="str">
            <v>Poj.úr.individ.cest.do zahr.-RBNS-rez.na</v>
          </cell>
          <cell r="D1793">
            <v>553184</v>
          </cell>
          <cell r="E1793">
            <v>791184</v>
          </cell>
          <cell r="F1793">
            <v>808184</v>
          </cell>
          <cell r="G1793">
            <v>-11617</v>
          </cell>
        </row>
        <row r="1794">
          <cell r="B1794">
            <v>4431287</v>
          </cell>
          <cell r="C1794" t="str">
            <v>Podnik.poj.-majetek-RBNS-rez.na poj.pln.</v>
          </cell>
          <cell r="D1794">
            <v>-1059000</v>
          </cell>
          <cell r="E1794">
            <v>-1059000</v>
          </cell>
          <cell r="F1794">
            <v>-582000</v>
          </cell>
          <cell r="G1794">
            <v>-1562000</v>
          </cell>
        </row>
        <row r="1795">
          <cell r="B1795">
            <v>4431300</v>
          </cell>
          <cell r="C1795" t="str">
            <v>Smluv.odp.v obč.životě-RBNS-rez.na poj.p</v>
          </cell>
          <cell r="D1795">
            <v>197</v>
          </cell>
          <cell r="E1795">
            <v>197</v>
          </cell>
          <cell r="F1795">
            <v>197</v>
          </cell>
          <cell r="G1795">
            <v>197</v>
          </cell>
        </row>
        <row r="1796">
          <cell r="B1796">
            <v>4431387</v>
          </cell>
          <cell r="C1796" t="str">
            <v>Podnik.poj.-havárie stará-RBNS-rez.na po</v>
          </cell>
          <cell r="D1796">
            <v>-6717847</v>
          </cell>
          <cell r="E1796">
            <v>-6717847</v>
          </cell>
          <cell r="F1796">
            <v>-6422847</v>
          </cell>
          <cell r="G1796">
            <v>-5737847</v>
          </cell>
        </row>
        <row r="1797">
          <cell r="B1797">
            <v>4431399</v>
          </cell>
          <cell r="C1797" t="str">
            <v>POV-RBNS-rezerva na poj.plnění</v>
          </cell>
          <cell r="D1797">
            <v>-90471577.790000007</v>
          </cell>
          <cell r="E1797">
            <v>-84950802.790000007</v>
          </cell>
          <cell r="F1797">
            <v>-69240090.790000007</v>
          </cell>
          <cell r="G1797">
            <v>-70181251.790000007</v>
          </cell>
        </row>
        <row r="1798">
          <cell r="B1798">
            <v>4431450</v>
          </cell>
          <cell r="C1798" t="str">
            <v>Poj.souboru movitých věcí-RBNS-rez.na po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</row>
        <row r="1799">
          <cell r="B1799">
            <v>4431487</v>
          </cell>
          <cell r="C1799" t="str">
            <v>Podnik.poj.-doprava-RBNS-rez.na poj.pln.</v>
          </cell>
          <cell r="D1799">
            <v>0</v>
          </cell>
          <cell r="E1799">
            <v>0</v>
          </cell>
          <cell r="F1799">
            <v>0</v>
          </cell>
          <cell r="G1799">
            <v>0</v>
          </cell>
        </row>
        <row r="1800">
          <cell r="B1800">
            <v>4431500</v>
          </cell>
          <cell r="C1800" t="str">
            <v>Pojištění KČJP-RBNS</v>
          </cell>
          <cell r="D1800">
            <v>0</v>
          </cell>
          <cell r="E1800">
            <v>-109139.68</v>
          </cell>
          <cell r="F1800">
            <v>0</v>
          </cell>
          <cell r="G1800">
            <v>0</v>
          </cell>
        </row>
        <row r="1801">
          <cell r="B1801">
            <v>4431501</v>
          </cell>
          <cell r="C1801" t="str">
            <v>Převzaté zajištění neživotní-RBNS-rez.na</v>
          </cell>
          <cell r="D1801">
            <v>0</v>
          </cell>
          <cell r="E1801">
            <v>0</v>
          </cell>
          <cell r="F1801">
            <v>0</v>
          </cell>
          <cell r="G1801">
            <v>0</v>
          </cell>
        </row>
        <row r="1802">
          <cell r="B1802">
            <v>4431502</v>
          </cell>
          <cell r="C1802" t="str">
            <v>Převzaté zajištění neživotní-RBNS-rez.na</v>
          </cell>
          <cell r="D1802">
            <v>-274659432.24000001</v>
          </cell>
          <cell r="E1802">
            <v>-472427851.41000003</v>
          </cell>
          <cell r="F1802">
            <v>-253267984.22</v>
          </cell>
          <cell r="G1802">
            <v>-248135477.09</v>
          </cell>
        </row>
        <row r="1803">
          <cell r="B1803">
            <v>4431505</v>
          </cell>
          <cell r="C1803" t="str">
            <v>Aktivní zaj.KČJP-RBNS</v>
          </cell>
          <cell r="D1803">
            <v>-4087814.61</v>
          </cell>
          <cell r="E1803">
            <v>-5081099.49</v>
          </cell>
          <cell r="F1803">
            <v>-4586043.5599999996</v>
          </cell>
          <cell r="G1803">
            <v>-5016057.9800000004</v>
          </cell>
        </row>
        <row r="1804">
          <cell r="B1804">
            <v>4431520</v>
          </cell>
          <cell r="C1804" t="str">
            <v>Převz.zajištění-NP-RBNS-EUR</v>
          </cell>
          <cell r="D1804">
            <v>-3371925.26</v>
          </cell>
          <cell r="E1804">
            <v>-3291490.85</v>
          </cell>
          <cell r="F1804">
            <v>-3291490.85</v>
          </cell>
          <cell r="G1804">
            <v>-3291490.85</v>
          </cell>
        </row>
        <row r="1805">
          <cell r="B1805">
            <v>4431534</v>
          </cell>
          <cell r="C1805" t="str">
            <v>ŽP převzat.zaj. - rezerva - RBNS</v>
          </cell>
          <cell r="D1805">
            <v>0</v>
          </cell>
          <cell r="E1805">
            <v>0</v>
          </cell>
          <cell r="F1805">
            <v>0</v>
          </cell>
          <cell r="G1805">
            <v>0</v>
          </cell>
        </row>
        <row r="1806">
          <cell r="B1806">
            <v>4431540</v>
          </cell>
          <cell r="C1806" t="str">
            <v>RBNS-MET přez. zaj. -doh.</v>
          </cell>
          <cell r="D1806">
            <v>-436551854.85000002</v>
          </cell>
          <cell r="E1806">
            <v>-486962812.05000001</v>
          </cell>
          <cell r="F1806">
            <v>-541098584.85000002</v>
          </cell>
          <cell r="G1806">
            <v>-516564141.69999999</v>
          </cell>
        </row>
        <row r="1807">
          <cell r="B1807">
            <v>4431611</v>
          </cell>
          <cell r="C1807" t="str">
            <v>RBNS - Pojištění přerušení provozu VR-TI</v>
          </cell>
          <cell r="D1807">
            <v>-43673019</v>
          </cell>
          <cell r="E1807">
            <v>-28538019</v>
          </cell>
          <cell r="F1807">
            <v>-25389806</v>
          </cell>
          <cell r="G1807">
            <v>-20442687</v>
          </cell>
        </row>
        <row r="1808">
          <cell r="B1808">
            <v>4431620</v>
          </cell>
          <cell r="C1808" t="str">
            <v>RBNS-Poj.odp.členů org.společnosti - TIA</v>
          </cell>
          <cell r="D1808">
            <v>-1655079</v>
          </cell>
          <cell r="E1808">
            <v>-3121260</v>
          </cell>
          <cell r="F1808">
            <v>-4506260</v>
          </cell>
          <cell r="G1808">
            <v>-3432687</v>
          </cell>
        </row>
        <row r="1809">
          <cell r="B1809">
            <v>4431651</v>
          </cell>
          <cell r="C1809" t="str">
            <v>RBNS - Odpovědnost VR obecná - TIA(SP951</v>
          </cell>
          <cell r="D1809">
            <v>-239217281</v>
          </cell>
          <cell r="E1809">
            <v>-255138215</v>
          </cell>
          <cell r="F1809">
            <v>-249644662</v>
          </cell>
          <cell r="G1809">
            <v>-290057661</v>
          </cell>
        </row>
        <row r="1810">
          <cell r="B1810">
            <v>4431652</v>
          </cell>
          <cell r="C1810" t="str">
            <v>RBNS - Odpovědnost VR profesní - TIA(SP9</v>
          </cell>
          <cell r="D1810">
            <v>-33486458</v>
          </cell>
          <cell r="E1810">
            <v>-29163512</v>
          </cell>
          <cell r="F1810">
            <v>-48930037</v>
          </cell>
          <cell r="G1810">
            <v>-56195295</v>
          </cell>
        </row>
        <row r="1811">
          <cell r="B1811">
            <v>4431653</v>
          </cell>
          <cell r="C1811" t="str">
            <v>RBNS - Odpovědnost VR MEDMALL - TIA(SP95</v>
          </cell>
          <cell r="D1811">
            <v>-220350235</v>
          </cell>
          <cell r="E1811">
            <v>-257312117</v>
          </cell>
          <cell r="F1811">
            <v>-252571660</v>
          </cell>
          <cell r="G1811">
            <v>-287804964</v>
          </cell>
        </row>
        <row r="1812">
          <cell r="B1812">
            <v>4431654</v>
          </cell>
          <cell r="C1812" t="str">
            <v>RBNS - Odpovědnost VR dopravní - TIA(SP9</v>
          </cell>
          <cell r="D1812">
            <v>-9363873</v>
          </cell>
          <cell r="E1812">
            <v>-11770708</v>
          </cell>
          <cell r="F1812">
            <v>-8528519</v>
          </cell>
          <cell r="G1812">
            <v>-7842201</v>
          </cell>
        </row>
        <row r="1813">
          <cell r="B1813">
            <v>4431798</v>
          </cell>
          <cell r="C1813" t="str">
            <v>Havárie 2000 bezbonusová-RBNS-rez.na poj</v>
          </cell>
          <cell r="D1813">
            <v>1989397</v>
          </cell>
          <cell r="E1813">
            <v>1989397</v>
          </cell>
          <cell r="F1813">
            <v>1989397</v>
          </cell>
          <cell r="G1813">
            <v>2589397</v>
          </cell>
        </row>
        <row r="1814">
          <cell r="B1814">
            <v>4431799</v>
          </cell>
          <cell r="C1814" t="str">
            <v>Havárie 2000 bonusová-RBNS-rez.na poj.pl</v>
          </cell>
          <cell r="D1814">
            <v>3082375</v>
          </cell>
          <cell r="E1814">
            <v>3082375</v>
          </cell>
          <cell r="F1814">
            <v>3212375</v>
          </cell>
          <cell r="G1814">
            <v>4582975</v>
          </cell>
        </row>
        <row r="1815">
          <cell r="B1815">
            <v>4431800</v>
          </cell>
          <cell r="C1815" t="str">
            <v>Léčebné výlohy-RBNS-rez.na poj.pln.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</row>
        <row r="1816">
          <cell r="B1816">
            <v>4431900</v>
          </cell>
          <cell r="C1816" t="str">
            <v>Renty a úr. z rent - POV</v>
          </cell>
          <cell r="D1816">
            <v>-939769442.92999995</v>
          </cell>
          <cell r="E1816">
            <v>-904549976.92999995</v>
          </cell>
          <cell r="F1816">
            <v>-864371778.92999995</v>
          </cell>
          <cell r="G1816">
            <v>-888269778.92999995</v>
          </cell>
        </row>
        <row r="1817">
          <cell r="B1817">
            <v>4431901</v>
          </cell>
          <cell r="C1817" t="str">
            <v>Renty a úr. z rent - neobč.poj.odpov.VR</v>
          </cell>
          <cell r="D1817">
            <v>-26799980</v>
          </cell>
          <cell r="E1817">
            <v>-22218553</v>
          </cell>
          <cell r="F1817">
            <v>-21597758</v>
          </cell>
          <cell r="G1817">
            <v>-18337498</v>
          </cell>
        </row>
        <row r="1818">
          <cell r="B1818">
            <v>4431902</v>
          </cell>
          <cell r="C1818" t="str">
            <v>Renty a úr. z rent - neobč.poj.odpov.MR</v>
          </cell>
          <cell r="D1818">
            <v>-22779707</v>
          </cell>
          <cell r="E1818">
            <v>-25608242</v>
          </cell>
          <cell r="F1818">
            <v>-24872127</v>
          </cell>
          <cell r="G1818">
            <v>-28943841</v>
          </cell>
        </row>
        <row r="1819">
          <cell r="B1819">
            <v>4431903</v>
          </cell>
          <cell r="C1819" t="str">
            <v>Renty a úr. z rent - poj.odpov.občanů</v>
          </cell>
          <cell r="D1819">
            <v>0</v>
          </cell>
          <cell r="E1819">
            <v>0</v>
          </cell>
          <cell r="F1819">
            <v>0</v>
          </cell>
          <cell r="G1819">
            <v>0</v>
          </cell>
        </row>
        <row r="1820">
          <cell r="B1820">
            <v>4431905</v>
          </cell>
          <cell r="C1820" t="str">
            <v>Renty a úr. z rent - ost.maj. občané</v>
          </cell>
          <cell r="D1820">
            <v>-903073</v>
          </cell>
          <cell r="E1820">
            <v>-805991</v>
          </cell>
          <cell r="F1820">
            <v>-733810</v>
          </cell>
          <cell r="G1820">
            <v>-673664</v>
          </cell>
        </row>
        <row r="1821">
          <cell r="B1821">
            <v>4431906</v>
          </cell>
          <cell r="C1821" t="str">
            <v>Renty a úr. z rent - ost.nezař.poj.</v>
          </cell>
          <cell r="D1821">
            <v>-130118807</v>
          </cell>
          <cell r="E1821">
            <v>-112497554</v>
          </cell>
          <cell r="F1821">
            <v>-105132582</v>
          </cell>
          <cell r="G1821">
            <v>-91935625</v>
          </cell>
        </row>
        <row r="1822">
          <cell r="B1822">
            <v>4431926</v>
          </cell>
          <cell r="C1822" t="str">
            <v>RBNS - Pojištění lodí - majetek-TIA (SP9</v>
          </cell>
          <cell r="D1822">
            <v>-727364</v>
          </cell>
          <cell r="E1822">
            <v>-577364</v>
          </cell>
          <cell r="F1822">
            <v>0</v>
          </cell>
          <cell r="G1822">
            <v>0</v>
          </cell>
        </row>
        <row r="1823">
          <cell r="B1823">
            <v>4431927</v>
          </cell>
          <cell r="C1823" t="str">
            <v>RBNS - Pojištění lodí - odpovědnosti-TIA</v>
          </cell>
          <cell r="D1823">
            <v>-200000</v>
          </cell>
          <cell r="E1823">
            <v>-31000</v>
          </cell>
          <cell r="F1823">
            <v>-1000</v>
          </cell>
          <cell r="G1823">
            <v>-1000</v>
          </cell>
        </row>
        <row r="1824">
          <cell r="B1824">
            <v>4431936</v>
          </cell>
          <cell r="C1824" t="str">
            <v>RBNS-LET- odpov. z jiných rizik</v>
          </cell>
          <cell r="D1824"/>
          <cell r="E1824"/>
          <cell r="F1824"/>
          <cell r="G1824">
            <v>-1218750</v>
          </cell>
        </row>
        <row r="1825">
          <cell r="B1825">
            <v>4431941</v>
          </cell>
          <cell r="C1825" t="str">
            <v>RBNS-Tech. rizika (VR) - Stroje</v>
          </cell>
          <cell r="D1825"/>
          <cell r="E1825">
            <v>0</v>
          </cell>
          <cell r="F1825">
            <v>-9000</v>
          </cell>
          <cell r="G1825">
            <v>-91718506</v>
          </cell>
        </row>
        <row r="1826">
          <cell r="B1826">
            <v>4431942</v>
          </cell>
          <cell r="C1826" t="str">
            <v>RBNS-Tech. rizika (VR) - Elektronika</v>
          </cell>
          <cell r="D1826"/>
          <cell r="E1826"/>
          <cell r="F1826"/>
          <cell r="G1826">
            <v>-1813849</v>
          </cell>
        </row>
        <row r="1827">
          <cell r="B1827">
            <v>4431943</v>
          </cell>
          <cell r="C1827" t="str">
            <v>RBNS-Tech. rizika (VR) - Stavební montáž</v>
          </cell>
          <cell r="D1827"/>
          <cell r="E1827"/>
          <cell r="F1827"/>
          <cell r="G1827">
            <v>-5319000</v>
          </cell>
        </row>
        <row r="1828">
          <cell r="B1828">
            <v>4431944</v>
          </cell>
          <cell r="C1828" t="str">
            <v>RBNS-Tech. rizika (VR) - Odpovědnost</v>
          </cell>
          <cell r="D1828"/>
          <cell r="E1828"/>
          <cell r="F1828"/>
          <cell r="G1828">
            <v>-80000</v>
          </cell>
        </row>
        <row r="1829">
          <cell r="B1829">
            <v>4431950</v>
          </cell>
          <cell r="C1829" t="str">
            <v>Renty a úr. z rent - POV - CM</v>
          </cell>
          <cell r="D1829">
            <v>-10936071.890000001</v>
          </cell>
          <cell r="E1829">
            <v>-13181128.710000001</v>
          </cell>
          <cell r="F1829">
            <v>-14558576.359999999</v>
          </cell>
          <cell r="G1829">
            <v>-14416143.49</v>
          </cell>
        </row>
        <row r="1830">
          <cell r="B1830">
            <v>4431951</v>
          </cell>
          <cell r="C1830" t="str">
            <v>Renty a úr. z rent - neobč.poj.odpov.VR</v>
          </cell>
          <cell r="D1830">
            <v>0</v>
          </cell>
          <cell r="E1830">
            <v>-3080444.39</v>
          </cell>
          <cell r="F1830">
            <v>-2797415.06</v>
          </cell>
          <cell r="G1830">
            <v>-2785534.73</v>
          </cell>
        </row>
        <row r="1831">
          <cell r="B1831">
            <v>4431953</v>
          </cell>
          <cell r="C1831" t="str">
            <v>Renty a úr. z rent - poj.odpov.občanů -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</row>
        <row r="1832">
          <cell r="B1832">
            <v>4431992</v>
          </cell>
          <cell r="C1832" t="str">
            <v>Poj.lodí 92-RBNS-rez.na poj.pln.</v>
          </cell>
          <cell r="D1832">
            <v>-164000</v>
          </cell>
          <cell r="E1832">
            <v>-164000</v>
          </cell>
          <cell r="F1832">
            <v>-164000</v>
          </cell>
          <cell r="G1832">
            <v>-164000</v>
          </cell>
        </row>
        <row r="1833">
          <cell r="B1833">
            <v>4431993</v>
          </cell>
          <cell r="C1833" t="str">
            <v>Poj.letecké 93-RBNS-rez.na poj.pln.</v>
          </cell>
          <cell r="D1833">
            <v>-87844464</v>
          </cell>
          <cell r="E1833">
            <v>-5844464</v>
          </cell>
          <cell r="F1833">
            <v>-5844464</v>
          </cell>
          <cell r="G1833">
            <v>58536</v>
          </cell>
        </row>
        <row r="1834">
          <cell r="B1834">
            <v>4431994</v>
          </cell>
          <cell r="C1834" t="str">
            <v>RBNS - letecké pojištění majetku VR - TI</v>
          </cell>
          <cell r="D1834">
            <v>-90249143</v>
          </cell>
          <cell r="E1834">
            <v>-1011899</v>
          </cell>
          <cell r="F1834">
            <v>-3660750</v>
          </cell>
          <cell r="G1834">
            <v>-8695160</v>
          </cell>
        </row>
        <row r="1835">
          <cell r="B1835">
            <v>4431995</v>
          </cell>
          <cell r="C1835" t="str">
            <v>RBNS - letecké pojištění odpovědnosti VR</v>
          </cell>
          <cell r="D1835">
            <v>-21484968</v>
          </cell>
          <cell r="E1835">
            <v>-18268250</v>
          </cell>
          <cell r="F1835">
            <v>-18334250</v>
          </cell>
          <cell r="G1835">
            <v>-16893250</v>
          </cell>
        </row>
        <row r="1836">
          <cell r="B1836">
            <v>4431997</v>
          </cell>
          <cell r="C1836" t="str">
            <v>Poj.zahr.úvěrů 97-RBNS-rez.na poj.pln.</v>
          </cell>
          <cell r="D1836">
            <v>-1993000</v>
          </cell>
          <cell r="E1836">
            <v>-1993000</v>
          </cell>
          <cell r="F1836">
            <v>-1993000</v>
          </cell>
          <cell r="G1836">
            <v>-1993000</v>
          </cell>
        </row>
        <row r="1837">
          <cell r="B1837">
            <v>4432001</v>
          </cell>
          <cell r="C1837" t="str">
            <v>Obč.poj.staveb-IBNR-rez.na poj.plnění</v>
          </cell>
          <cell r="D1837">
            <v>-91500000</v>
          </cell>
          <cell r="E1837">
            <v>-96600000</v>
          </cell>
          <cell r="F1837">
            <v>-96000000</v>
          </cell>
          <cell r="G1837">
            <v>-91200000</v>
          </cell>
        </row>
        <row r="1838">
          <cell r="B1838">
            <v>4432008</v>
          </cell>
          <cell r="C1838" t="str">
            <v>Fin.rizika(VR)-úpadek cest.kanc.-IBNR</v>
          </cell>
          <cell r="D1838">
            <v>0</v>
          </cell>
          <cell r="E1838">
            <v>0</v>
          </cell>
          <cell r="F1838">
            <v>-5758195</v>
          </cell>
          <cell r="G1838">
            <v>0</v>
          </cell>
        </row>
        <row r="1839">
          <cell r="B1839">
            <v>4432016</v>
          </cell>
          <cell r="C1839" t="str">
            <v>Úraz s ŽP-IBNR-rez.na poj.pln.</v>
          </cell>
          <cell r="D1839">
            <v>-978600000</v>
          </cell>
          <cell r="E1839">
            <v>-959595000</v>
          </cell>
          <cell r="F1839">
            <v>-946890000</v>
          </cell>
          <cell r="G1839">
            <v>-927150000</v>
          </cell>
        </row>
        <row r="1840">
          <cell r="B1840">
            <v>4432017</v>
          </cell>
          <cell r="C1840" t="str">
            <v>IBNR-ŽP-převzat.zaj.</v>
          </cell>
          <cell r="D1840">
            <v>0</v>
          </cell>
          <cell r="E1840">
            <v>0</v>
          </cell>
          <cell r="F1840">
            <v>0</v>
          </cell>
          <cell r="G1840">
            <v>0</v>
          </cell>
        </row>
        <row r="1841">
          <cell r="B1841">
            <v>4432034</v>
          </cell>
          <cell r="C1841" t="str">
            <v>Úraz s NŽP-IBNR-rez.na poj.plnění</v>
          </cell>
          <cell r="D1841">
            <v>-213600000</v>
          </cell>
          <cell r="E1841">
            <v>-204400000</v>
          </cell>
          <cell r="F1841">
            <v>-216100000</v>
          </cell>
          <cell r="G1841">
            <v>-217000000</v>
          </cell>
        </row>
        <row r="1842">
          <cell r="B1842">
            <v>4432045</v>
          </cell>
          <cell r="C1842" t="str">
            <v>Poj.smluv.domácnosti-IBNR-rez.na poj.pln</v>
          </cell>
          <cell r="D1842">
            <v>-13100000</v>
          </cell>
          <cell r="E1842">
            <v>-13300000</v>
          </cell>
          <cell r="F1842">
            <v>-21000000</v>
          </cell>
          <cell r="G1842">
            <v>-13400000</v>
          </cell>
        </row>
        <row r="1843">
          <cell r="B1843">
            <v>4432049</v>
          </cell>
          <cell r="C1843" t="str">
            <v>Poj.ost.majetku obč.-IBNR-rez.na poj.pln</v>
          </cell>
          <cell r="D1843">
            <v>-800000</v>
          </cell>
          <cell r="E1843">
            <v>-900000</v>
          </cell>
          <cell r="F1843">
            <v>-600000</v>
          </cell>
          <cell r="G1843">
            <v>-600000</v>
          </cell>
        </row>
        <row r="1844">
          <cell r="B1844">
            <v>4432057</v>
          </cell>
          <cell r="C1844" t="str">
            <v>Poj.ost.maj.-VR-IBNR-rez.na poj.plnění</v>
          </cell>
          <cell r="D1844">
            <v>-10100000</v>
          </cell>
          <cell r="E1844">
            <v>-8900000</v>
          </cell>
          <cell r="F1844">
            <v>-9500000</v>
          </cell>
          <cell r="G1844">
            <v>-10200000</v>
          </cell>
        </row>
        <row r="1845">
          <cell r="B1845">
            <v>4432060</v>
          </cell>
          <cell r="C1845" t="str">
            <v>Poj.živlu a požáru-VR-IBNR-rez.na poj.pl</v>
          </cell>
          <cell r="D1845">
            <v>-29600000</v>
          </cell>
          <cell r="E1845">
            <v>-26100000</v>
          </cell>
          <cell r="F1845">
            <v>-84600000</v>
          </cell>
          <cell r="G1845">
            <v>-82000000</v>
          </cell>
        </row>
        <row r="1846">
          <cell r="B1846">
            <v>4432082</v>
          </cell>
          <cell r="C1846" t="str">
            <v>Ost.nezařazená poj.-IBNR-rez.na poj.plně</v>
          </cell>
          <cell r="D1846">
            <v>0</v>
          </cell>
          <cell r="E1846">
            <v>0</v>
          </cell>
          <cell r="F1846">
            <v>0</v>
          </cell>
          <cell r="G1846">
            <v>0</v>
          </cell>
        </row>
        <row r="1847">
          <cell r="B1847">
            <v>4432094</v>
          </cell>
          <cell r="C1847" t="str">
            <v>Poj.tech.rizik-IBNR-rez.na poj.plnění</v>
          </cell>
          <cell r="D1847">
            <v>-52800000</v>
          </cell>
          <cell r="E1847">
            <v>-48700000</v>
          </cell>
          <cell r="F1847">
            <v>-107500000</v>
          </cell>
          <cell r="G1847">
            <v>-108700000</v>
          </cell>
        </row>
        <row r="1848">
          <cell r="B1848">
            <v>4432095</v>
          </cell>
          <cell r="C1848" t="str">
            <v>Poj.odpovědnosti za škodu-VR-IBNR-rez.na</v>
          </cell>
          <cell r="D1848">
            <v>-167500000</v>
          </cell>
          <cell r="E1848">
            <v>-154300000</v>
          </cell>
          <cell r="F1848">
            <v>-551285548.14999998</v>
          </cell>
          <cell r="G1848">
            <v>-564060771.74000001</v>
          </cell>
        </row>
        <row r="1849">
          <cell r="B1849">
            <v>4432171</v>
          </cell>
          <cell r="C1849" t="str">
            <v>Zemědělské pojištění-plodiny-IBNR-rez.na</v>
          </cell>
          <cell r="D1849">
            <v>-2100000</v>
          </cell>
          <cell r="E1849">
            <v>-18000000</v>
          </cell>
          <cell r="F1849">
            <v>-1800000</v>
          </cell>
          <cell r="G1849">
            <v>-31100000</v>
          </cell>
        </row>
        <row r="1850">
          <cell r="B1850">
            <v>4432172</v>
          </cell>
          <cell r="C1850" t="str">
            <v>Zemědělské pojištění-zvířata-IBNR-rez.na</v>
          </cell>
          <cell r="D1850">
            <v>-18900000</v>
          </cell>
          <cell r="E1850">
            <v>-17700000</v>
          </cell>
          <cell r="F1850">
            <v>-27600000</v>
          </cell>
          <cell r="G1850">
            <v>-26800000</v>
          </cell>
        </row>
        <row r="1851">
          <cell r="B1851">
            <v>4432187</v>
          </cell>
          <cell r="C1851" t="str">
            <v>Podnik.poj.-odpovědnost-IBNR-rez.na poj.</v>
          </cell>
          <cell r="D1851">
            <v>-94800000</v>
          </cell>
          <cell r="E1851">
            <v>-109800000</v>
          </cell>
          <cell r="F1851">
            <v>-138800000.00999999</v>
          </cell>
          <cell r="G1851">
            <v>-137999999.99000001</v>
          </cell>
        </row>
        <row r="1852">
          <cell r="B1852">
            <v>4432200</v>
          </cell>
          <cell r="C1852" t="str">
            <v>Tvor.rez.na p.p.-RBNS-ost.neobč.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</row>
        <row r="1853">
          <cell r="B1853">
            <v>4432209</v>
          </cell>
          <cell r="C1853" t="str">
            <v>4432200-ČPZ-Rez.na poj.pln.ohlášená Home</v>
          </cell>
          <cell r="D1853"/>
          <cell r="E1853"/>
          <cell r="F1853"/>
          <cell r="G1853">
            <v>0</v>
          </cell>
        </row>
        <row r="1854">
          <cell r="B1854">
            <v>4432287</v>
          </cell>
          <cell r="C1854" t="str">
            <v>Podnik.poj.-majetek-IBNR-rez.na poj.pln.</v>
          </cell>
          <cell r="D1854">
            <v>-54700000</v>
          </cell>
          <cell r="E1854">
            <v>-54600000</v>
          </cell>
          <cell r="F1854">
            <v>-82900000</v>
          </cell>
          <cell r="G1854">
            <v>-78799999.989999995</v>
          </cell>
        </row>
        <row r="1855">
          <cell r="B1855">
            <v>4432300</v>
          </cell>
          <cell r="C1855" t="str">
            <v>Smluv.odp.v obč.životě-IBNR-rez.na poj.p</v>
          </cell>
          <cell r="D1855">
            <v>-54700000</v>
          </cell>
          <cell r="E1855">
            <v>-51600000</v>
          </cell>
          <cell r="F1855">
            <v>-70100000</v>
          </cell>
          <cell r="G1855">
            <v>-65600000</v>
          </cell>
        </row>
        <row r="1856">
          <cell r="B1856">
            <v>4432387</v>
          </cell>
          <cell r="C1856" t="str">
            <v>Havarijní poj.-IBNR-rez.na poj.plnění</v>
          </cell>
          <cell r="D1856">
            <v>-54200000</v>
          </cell>
          <cell r="E1856">
            <v>-64000000</v>
          </cell>
          <cell r="F1856">
            <v>-102600000.01000001</v>
          </cell>
          <cell r="G1856">
            <v>-94000000</v>
          </cell>
        </row>
        <row r="1857">
          <cell r="B1857">
            <v>4432399</v>
          </cell>
          <cell r="C1857" t="str">
            <v>POV-IBNR-rezerva na pojistná plnění</v>
          </cell>
          <cell r="D1857">
            <v>-2194200000.04</v>
          </cell>
          <cell r="E1857">
            <v>-2135200000.0599999</v>
          </cell>
          <cell r="F1857">
            <v>-2801000000.0100002</v>
          </cell>
          <cell r="G1857">
            <v>-2751200000.0100002</v>
          </cell>
        </row>
        <row r="1858">
          <cell r="B1858">
            <v>4432400</v>
          </cell>
          <cell r="C1858" t="str">
            <v>Použ.rez.na p.p.-RBNS-ost.neobč.</v>
          </cell>
          <cell r="D1858">
            <v>0</v>
          </cell>
          <cell r="E1858">
            <v>0</v>
          </cell>
          <cell r="F1858">
            <v>0</v>
          </cell>
          <cell r="G1858">
            <v>0</v>
          </cell>
        </row>
        <row r="1859">
          <cell r="B1859">
            <v>4432487</v>
          </cell>
          <cell r="C1859" t="str">
            <v>Podnik.poj.-doprava-IBNR-rez.na poj.pln.</v>
          </cell>
          <cell r="D1859">
            <v>-7400000</v>
          </cell>
          <cell r="E1859">
            <v>-7000000</v>
          </cell>
          <cell r="F1859">
            <v>-3014451.85</v>
          </cell>
          <cell r="G1859">
            <v>-7739228.2599999998</v>
          </cell>
        </row>
        <row r="1860">
          <cell r="B1860">
            <v>4432501</v>
          </cell>
          <cell r="C1860" t="str">
            <v>Převzaté zajištění neživotní-IBNR-rez.na</v>
          </cell>
          <cell r="D1860">
            <v>0</v>
          </cell>
          <cell r="E1860">
            <v>0</v>
          </cell>
          <cell r="F1860">
            <v>0</v>
          </cell>
          <cell r="G1860">
            <v>0</v>
          </cell>
        </row>
        <row r="1861">
          <cell r="B1861">
            <v>4432502</v>
          </cell>
          <cell r="C1861" t="str">
            <v>Převzaté zajištění neživotní-IBNR-rez.na</v>
          </cell>
          <cell r="D1861">
            <v>-61503858.439999998</v>
          </cell>
          <cell r="E1861">
            <v>-122229016.70999999</v>
          </cell>
          <cell r="F1861">
            <v>-78932693.170000002</v>
          </cell>
          <cell r="G1861">
            <v>-69497659.730000004</v>
          </cell>
        </row>
        <row r="1862">
          <cell r="B1862">
            <v>4432505</v>
          </cell>
          <cell r="C1862" t="str">
            <v>Rezerva IBNR-KČJP-AZ</v>
          </cell>
          <cell r="D1862">
            <v>-10000000</v>
          </cell>
          <cell r="E1862">
            <v>-10000000</v>
          </cell>
          <cell r="F1862">
            <v>-10000000</v>
          </cell>
          <cell r="G1862">
            <v>-10000000</v>
          </cell>
        </row>
        <row r="1863">
          <cell r="B1863">
            <v>4432540</v>
          </cell>
          <cell r="C1863" t="str">
            <v>IBNR-MET přez. zaj.</v>
          </cell>
          <cell r="D1863">
            <v>-36487430.140000001</v>
          </cell>
          <cell r="E1863">
            <v>-38831752.649999999</v>
          </cell>
          <cell r="F1863">
            <v>-39814497.060000002</v>
          </cell>
          <cell r="G1863">
            <v>-36326475.390000001</v>
          </cell>
        </row>
        <row r="1864">
          <cell r="B1864">
            <v>4432700</v>
          </cell>
          <cell r="C1864" t="str">
            <v>Smluvní pojištění odpovědnosti občanů -</v>
          </cell>
          <cell r="D1864">
            <v>-2735000</v>
          </cell>
          <cell r="E1864">
            <v>-2580000</v>
          </cell>
          <cell r="F1864">
            <v>-3505000</v>
          </cell>
          <cell r="G1864">
            <v>-3280000</v>
          </cell>
        </row>
        <row r="1865">
          <cell r="B1865">
            <v>4432701</v>
          </cell>
          <cell r="C1865" t="str">
            <v>Pojištění staveb občanů - IBNR ULAE</v>
          </cell>
          <cell r="D1865">
            <v>-4575000</v>
          </cell>
          <cell r="E1865">
            <v>-4830000</v>
          </cell>
          <cell r="F1865">
            <v>-4800000</v>
          </cell>
          <cell r="G1865">
            <v>-4560000</v>
          </cell>
        </row>
        <row r="1866">
          <cell r="B1866">
            <v>4432708</v>
          </cell>
          <cell r="C1866" t="str">
            <v>Finanční rizika - úpadek CK - IBNR ULAE</v>
          </cell>
          <cell r="D1866"/>
          <cell r="E1866">
            <v>0</v>
          </cell>
          <cell r="F1866">
            <v>-287909.75</v>
          </cell>
          <cell r="G1866">
            <v>0.02</v>
          </cell>
        </row>
        <row r="1867">
          <cell r="B1867">
            <v>4432718</v>
          </cell>
          <cell r="C1867" t="str">
            <v>Smluvní neobčanské poj.odpovědnosti MR -</v>
          </cell>
          <cell r="D1867">
            <v>-4740000</v>
          </cell>
          <cell r="E1867">
            <v>-5490000</v>
          </cell>
          <cell r="F1867">
            <v>-6940000.0300000003</v>
          </cell>
          <cell r="G1867">
            <v>-6900000.0499999998</v>
          </cell>
        </row>
        <row r="1868">
          <cell r="B1868">
            <v>4432728</v>
          </cell>
          <cell r="C1868" t="str">
            <v>Majetek - malá rizika - IBNR ULAE</v>
          </cell>
          <cell r="D1868">
            <v>-2735000</v>
          </cell>
          <cell r="E1868">
            <v>-2730000</v>
          </cell>
          <cell r="F1868">
            <v>-4145000.02</v>
          </cell>
          <cell r="G1868">
            <v>-3940000.01</v>
          </cell>
        </row>
        <row r="1869">
          <cell r="B1869">
            <v>4432734</v>
          </cell>
          <cell r="C1869" t="str">
            <v>Úrazová poj. k neživotním pojištěním - I</v>
          </cell>
          <cell r="D1869">
            <v>-10680000</v>
          </cell>
          <cell r="E1869">
            <v>-10220000</v>
          </cell>
          <cell r="F1869">
            <v>-10805000</v>
          </cell>
          <cell r="G1869">
            <v>-10850000</v>
          </cell>
        </row>
        <row r="1870">
          <cell r="B1870">
            <v>4432738</v>
          </cell>
          <cell r="C1870" t="str">
            <v>Havarijní pojištění - IBNR ULAE</v>
          </cell>
          <cell r="D1870">
            <v>-2710000</v>
          </cell>
          <cell r="E1870">
            <v>-3200000</v>
          </cell>
          <cell r="F1870">
            <v>-5130000.01</v>
          </cell>
          <cell r="G1870">
            <v>-4700000.01</v>
          </cell>
        </row>
        <row r="1871">
          <cell r="B1871">
            <v>4432739</v>
          </cell>
          <cell r="C1871" t="str">
            <v>POV - IBNR ULAE</v>
          </cell>
          <cell r="D1871">
            <v>-175535999.97</v>
          </cell>
          <cell r="E1871">
            <v>-170815999.97</v>
          </cell>
          <cell r="F1871">
            <v>-224079999.96000001</v>
          </cell>
          <cell r="G1871">
            <v>-220095999.96000001</v>
          </cell>
        </row>
        <row r="1872">
          <cell r="B1872">
            <v>4432740</v>
          </cell>
          <cell r="C1872" t="str">
            <v>PET - IBNR ULAE</v>
          </cell>
          <cell r="D1872">
            <v>-4761.8999999999996</v>
          </cell>
          <cell r="E1872">
            <v>-4761.8999999999996</v>
          </cell>
          <cell r="F1872">
            <v>-4761.91</v>
          </cell>
          <cell r="G1872">
            <v>-4761.91</v>
          </cell>
        </row>
        <row r="1873">
          <cell r="B1873">
            <v>4432745</v>
          </cell>
          <cell r="C1873" t="str">
            <v>Pojištění domácnosti - IBNR ULAE</v>
          </cell>
          <cell r="D1873">
            <v>-655000</v>
          </cell>
          <cell r="E1873">
            <v>-665000</v>
          </cell>
          <cell r="F1873">
            <v>-1050000</v>
          </cell>
          <cell r="G1873">
            <v>-670000</v>
          </cell>
        </row>
        <row r="1874">
          <cell r="B1874">
            <v>4432748</v>
          </cell>
          <cell r="C1874" t="str">
            <v>Dopravní pojištění - IBNR ULAE</v>
          </cell>
          <cell r="D1874">
            <v>-370000</v>
          </cell>
          <cell r="E1874">
            <v>-350000</v>
          </cell>
          <cell r="F1874">
            <v>-150722.6</v>
          </cell>
          <cell r="G1874">
            <v>-386961.44</v>
          </cell>
        </row>
        <row r="1875">
          <cell r="B1875">
            <v>4432749</v>
          </cell>
          <cell r="C1875" t="str">
            <v>Ostatní majetek občané - IBNR ULAE</v>
          </cell>
          <cell r="D1875">
            <v>-40000</v>
          </cell>
          <cell r="E1875">
            <v>-45000</v>
          </cell>
          <cell r="F1875">
            <v>-30000</v>
          </cell>
          <cell r="G1875">
            <v>-30000</v>
          </cell>
        </row>
        <row r="1876">
          <cell r="B1876">
            <v>4432757</v>
          </cell>
          <cell r="C1876" t="str">
            <v>Ostatní majetek - velká rizika - IBNR UL</v>
          </cell>
          <cell r="D1876">
            <v>-505000</v>
          </cell>
          <cell r="E1876">
            <v>-445000</v>
          </cell>
          <cell r="F1876">
            <v>-475000</v>
          </cell>
          <cell r="G1876">
            <v>-510000</v>
          </cell>
        </row>
        <row r="1877">
          <cell r="B1877">
            <v>4432760</v>
          </cell>
          <cell r="C1877" t="str">
            <v>Živel - velká rizika - IBNR ULAE</v>
          </cell>
          <cell r="D1877">
            <v>-1480000</v>
          </cell>
          <cell r="E1877">
            <v>-1305000</v>
          </cell>
          <cell r="F1877">
            <v>-4230000</v>
          </cell>
          <cell r="G1877">
            <v>-4100000</v>
          </cell>
        </row>
        <row r="1878">
          <cell r="B1878">
            <v>4432771</v>
          </cell>
          <cell r="C1878" t="str">
            <v>Pojištění plodin - IBNR ULAE</v>
          </cell>
          <cell r="D1878">
            <v>-105000</v>
          </cell>
          <cell r="E1878">
            <v>-900000</v>
          </cell>
          <cell r="F1878">
            <v>-90000</v>
          </cell>
          <cell r="G1878">
            <v>-1555000</v>
          </cell>
        </row>
        <row r="1879">
          <cell r="B1879">
            <v>4432772</v>
          </cell>
          <cell r="C1879" t="str">
            <v>Pojištění zvířat a nákaz - IBNR ULAE</v>
          </cell>
          <cell r="D1879">
            <v>-945000</v>
          </cell>
          <cell r="E1879">
            <v>-885000</v>
          </cell>
          <cell r="F1879">
            <v>-1380000</v>
          </cell>
          <cell r="G1879">
            <v>-1340000</v>
          </cell>
        </row>
        <row r="1880">
          <cell r="B1880">
            <v>4432780</v>
          </cell>
          <cell r="C1880" t="str">
            <v>Léčebné výlohy - IBNR ULAE</v>
          </cell>
          <cell r="D1880">
            <v>-383741.35</v>
          </cell>
          <cell r="E1880">
            <v>-383741.35</v>
          </cell>
          <cell r="F1880">
            <v>-940000</v>
          </cell>
          <cell r="G1880">
            <v>-505000.01</v>
          </cell>
        </row>
        <row r="1881">
          <cell r="B1881">
            <v>4432792</v>
          </cell>
          <cell r="C1881" t="str">
            <v>Námořní a letecká pojištění - IBNR ULAE</v>
          </cell>
          <cell r="D1881">
            <v>-530000</v>
          </cell>
          <cell r="E1881">
            <v>-340000</v>
          </cell>
          <cell r="F1881">
            <v>-439999.99</v>
          </cell>
          <cell r="G1881">
            <v>-670000</v>
          </cell>
        </row>
        <row r="1882">
          <cell r="B1882">
            <v>4432794</v>
          </cell>
          <cell r="C1882" t="str">
            <v>Technická rizika - velká rizika - IBNR U</v>
          </cell>
          <cell r="D1882">
            <v>-2640000</v>
          </cell>
          <cell r="E1882">
            <v>-2435000</v>
          </cell>
          <cell r="F1882">
            <v>-5374999.9900000002</v>
          </cell>
          <cell r="G1882">
            <v>-5435000</v>
          </cell>
        </row>
        <row r="1883">
          <cell r="B1883">
            <v>4432795</v>
          </cell>
          <cell r="C1883" t="str">
            <v>Smluvní neobčanské poj.odpovědnosti VR-I</v>
          </cell>
          <cell r="D1883">
            <v>-8375000</v>
          </cell>
          <cell r="E1883">
            <v>-7715000</v>
          </cell>
          <cell r="F1883">
            <v>-27564277.420000002</v>
          </cell>
          <cell r="G1883">
            <v>-28203038.59</v>
          </cell>
        </row>
        <row r="1884">
          <cell r="B1884">
            <v>4432800</v>
          </cell>
          <cell r="C1884" t="str">
            <v>Léčebné výlohy-IBNR-rez.na poj.pln.</v>
          </cell>
          <cell r="D1884">
            <v>-7674827</v>
          </cell>
          <cell r="E1884">
            <v>-7674827</v>
          </cell>
          <cell r="F1884">
            <v>-18800000</v>
          </cell>
          <cell r="G1884">
            <v>-10100000</v>
          </cell>
        </row>
        <row r="1885">
          <cell r="B1885">
            <v>4432812</v>
          </cell>
          <cell r="C1885" t="str">
            <v>Fin.rizika(VR)-ost.záruky-IBNR</v>
          </cell>
          <cell r="D1885">
            <v>0</v>
          </cell>
          <cell r="E1885">
            <v>0</v>
          </cell>
          <cell r="F1885">
            <v>0</v>
          </cell>
          <cell r="G1885">
            <v>0</v>
          </cell>
        </row>
        <row r="1886">
          <cell r="B1886">
            <v>4432840</v>
          </cell>
          <cell r="C1886" t="str">
            <v>Pet - IBNR - rezerva na pojistná plnění</v>
          </cell>
          <cell r="D1886">
            <v>-95238.1</v>
          </cell>
          <cell r="E1886">
            <v>-95238.1</v>
          </cell>
          <cell r="F1886">
            <v>-95238.1</v>
          </cell>
          <cell r="G1886">
            <v>-95238.1</v>
          </cell>
        </row>
        <row r="1887">
          <cell r="B1887">
            <v>4432992</v>
          </cell>
          <cell r="C1887" t="str">
            <v>Námořní a letecká poj.-IBNR-rez.na poj.p</v>
          </cell>
          <cell r="D1887">
            <v>-10600000</v>
          </cell>
          <cell r="E1887">
            <v>-6800000</v>
          </cell>
          <cell r="F1887">
            <v>-8800000</v>
          </cell>
          <cell r="G1887">
            <v>-13400000.01</v>
          </cell>
        </row>
        <row r="1888">
          <cell r="B1888">
            <v>4433001</v>
          </cell>
          <cell r="C1888" t="str">
            <v>RBNS-Nákl.na likvidaci-poj.staveb (obč.)</v>
          </cell>
          <cell r="D1888">
            <v>-7459804</v>
          </cell>
          <cell r="E1888">
            <v>-9680132</v>
          </cell>
          <cell r="F1888">
            <v>-9195356</v>
          </cell>
          <cell r="G1888">
            <v>-30692993</v>
          </cell>
        </row>
        <row r="1889">
          <cell r="B1889">
            <v>4433008</v>
          </cell>
          <cell r="C1889" t="str">
            <v>RBNS-Nákl.na likvidaci-poj.fin.rizik</v>
          </cell>
          <cell r="D1889">
            <v>-135039</v>
          </cell>
          <cell r="E1889">
            <v>-141253</v>
          </cell>
          <cell r="F1889">
            <v>-149389</v>
          </cell>
          <cell r="G1889">
            <v>-1069665</v>
          </cell>
        </row>
        <row r="1890">
          <cell r="B1890">
            <v>4433016</v>
          </cell>
          <cell r="C1890" t="str">
            <v>RBNS-Nákl.na likvidaci-ÚP k ŽP</v>
          </cell>
          <cell r="D1890">
            <v>-40202339</v>
          </cell>
          <cell r="E1890">
            <v>-39663663</v>
          </cell>
          <cell r="F1890">
            <v>-39371220</v>
          </cell>
          <cell r="G1890">
            <v>-40135055</v>
          </cell>
        </row>
        <row r="1891">
          <cell r="B1891">
            <v>4433034</v>
          </cell>
          <cell r="C1891" t="str">
            <v>RBNS-Nákl.na likvidaci-ÚP k NP</v>
          </cell>
          <cell r="D1891">
            <v>-5680271</v>
          </cell>
          <cell r="E1891">
            <v>-5797038</v>
          </cell>
          <cell r="F1891">
            <v>-6118789</v>
          </cell>
          <cell r="G1891">
            <v>-5762328</v>
          </cell>
        </row>
        <row r="1892">
          <cell r="B1892">
            <v>4433045</v>
          </cell>
          <cell r="C1892" t="str">
            <v>RBNS-Nákl.na likvidaci-poj.dom.</v>
          </cell>
          <cell r="D1892">
            <v>-2756820</v>
          </cell>
          <cell r="E1892">
            <v>-3363948</v>
          </cell>
          <cell r="F1892">
            <v>-3485998</v>
          </cell>
          <cell r="G1892">
            <v>-5740699</v>
          </cell>
        </row>
        <row r="1893">
          <cell r="B1893">
            <v>4433049</v>
          </cell>
          <cell r="C1893" t="str">
            <v>RBNS-Nákl.na likvidaci-ost.majetek (obč.</v>
          </cell>
          <cell r="D1893">
            <v>-85483</v>
          </cell>
          <cell r="E1893">
            <v>-78605</v>
          </cell>
          <cell r="F1893">
            <v>-74160</v>
          </cell>
          <cell r="G1893">
            <v>-71601</v>
          </cell>
        </row>
        <row r="1894">
          <cell r="B1894">
            <v>4433057</v>
          </cell>
          <cell r="C1894" t="str">
            <v>RBNS-Nákl.na likvidaci-ost.majetek (VR)</v>
          </cell>
          <cell r="D1894">
            <v>-729321</v>
          </cell>
          <cell r="E1894">
            <v>-787562</v>
          </cell>
          <cell r="F1894">
            <v>-900058</v>
          </cell>
          <cell r="G1894">
            <v>-949434</v>
          </cell>
        </row>
        <row r="1895">
          <cell r="B1895">
            <v>4433060</v>
          </cell>
          <cell r="C1895" t="str">
            <v>RBNS-Nákl.na likvidaci-živel (VR)</v>
          </cell>
          <cell r="D1895">
            <v>-47546569</v>
          </cell>
          <cell r="E1895">
            <v>-39684285</v>
          </cell>
          <cell r="F1895">
            <v>-47269574</v>
          </cell>
          <cell r="G1895">
            <v>-45764973</v>
          </cell>
        </row>
        <row r="1896">
          <cell r="B1896">
            <v>4433082</v>
          </cell>
          <cell r="C1896" t="str">
            <v>RBNS-Nákl.na likvidaci-ost.pojištění</v>
          </cell>
          <cell r="D1896">
            <v>-6650198</v>
          </cell>
          <cell r="E1896">
            <v>-5734848</v>
          </cell>
          <cell r="F1896">
            <v>-5339438</v>
          </cell>
          <cell r="G1896">
            <v>-4682509</v>
          </cell>
        </row>
        <row r="1897">
          <cell r="B1897">
            <v>4433094</v>
          </cell>
          <cell r="C1897" t="str">
            <v>RBNS-Nákl.na likvidaci-tech.rizika (VR)</v>
          </cell>
          <cell r="D1897">
            <v>-17755249</v>
          </cell>
          <cell r="E1897">
            <v>-17301106</v>
          </cell>
          <cell r="F1897">
            <v>-28151369</v>
          </cell>
          <cell r="G1897">
            <v>-27219537</v>
          </cell>
        </row>
        <row r="1898">
          <cell r="B1898">
            <v>4433095</v>
          </cell>
          <cell r="C1898" t="str">
            <v>RBNS-Nákl.na likvidaci-smluv.neobč.odp.(</v>
          </cell>
          <cell r="D1898">
            <v>-68628149</v>
          </cell>
          <cell r="E1898">
            <v>-68272339</v>
          </cell>
          <cell r="F1898">
            <v>-146191061</v>
          </cell>
          <cell r="G1898">
            <v>-153661107</v>
          </cell>
        </row>
        <row r="1899">
          <cell r="B1899">
            <v>4433171</v>
          </cell>
          <cell r="C1899" t="str">
            <v>RBNS-Nákl.na likvidaci-poj.plodin</v>
          </cell>
          <cell r="D1899">
            <v>-589198</v>
          </cell>
          <cell r="E1899">
            <v>-5506682</v>
          </cell>
          <cell r="F1899">
            <v>-715418</v>
          </cell>
          <cell r="G1899">
            <v>-6876529</v>
          </cell>
        </row>
        <row r="1900">
          <cell r="B1900">
            <v>4433172</v>
          </cell>
          <cell r="C1900" t="str">
            <v>RBNS-Nákl.na likvidaci-poj.zvířat a náka</v>
          </cell>
          <cell r="D1900">
            <v>-363981</v>
          </cell>
          <cell r="E1900">
            <v>-693204</v>
          </cell>
          <cell r="F1900">
            <v>-294296</v>
          </cell>
          <cell r="G1900">
            <v>-515137</v>
          </cell>
        </row>
        <row r="1901">
          <cell r="B1901">
            <v>4433187</v>
          </cell>
          <cell r="C1901" t="str">
            <v>RBNS-Nákl.na likvidaci-smluv.neobč.odp.(</v>
          </cell>
          <cell r="D1901">
            <v>-25726602</v>
          </cell>
          <cell r="E1901">
            <v>-23938916</v>
          </cell>
          <cell r="F1901">
            <v>-28335945</v>
          </cell>
          <cell r="G1901">
            <v>-29384394</v>
          </cell>
        </row>
        <row r="1902">
          <cell r="B1902">
            <v>4433200</v>
          </cell>
          <cell r="C1902" t="str">
            <v>ČPZ-Rezerva na poj.plnění RBNS ohlášená</v>
          </cell>
          <cell r="D1902"/>
          <cell r="E1902"/>
          <cell r="F1902"/>
          <cell r="G1902">
            <v>0</v>
          </cell>
        </row>
        <row r="1903">
          <cell r="B1903">
            <v>4433287</v>
          </cell>
          <cell r="C1903" t="str">
            <v>RBNS-Nákl.na likvidaci-majetek (MR)</v>
          </cell>
          <cell r="D1903">
            <v>-35834837</v>
          </cell>
          <cell r="E1903">
            <v>-38982739</v>
          </cell>
          <cell r="F1903">
            <v>-47236220</v>
          </cell>
          <cell r="G1903">
            <v>-48117261</v>
          </cell>
        </row>
        <row r="1904">
          <cell r="B1904">
            <v>4433300</v>
          </cell>
          <cell r="C1904" t="str">
            <v>RBNS-Nákl.na likvidaci-odpovědnost (obč.</v>
          </cell>
          <cell r="D1904">
            <v>-15755590</v>
          </cell>
          <cell r="E1904">
            <v>-14333112</v>
          </cell>
          <cell r="F1904">
            <v>-17807131</v>
          </cell>
          <cell r="G1904">
            <v>-16289059</v>
          </cell>
        </row>
        <row r="1905">
          <cell r="B1905">
            <v>4433387</v>
          </cell>
          <cell r="C1905" t="str">
            <v>RBNS-Nákl.na likvidaci-HAV</v>
          </cell>
          <cell r="D1905">
            <v>-52389506</v>
          </cell>
          <cell r="E1905">
            <v>-46452340</v>
          </cell>
          <cell r="F1905">
            <v>-56067191</v>
          </cell>
          <cell r="G1905">
            <v>-62305059</v>
          </cell>
        </row>
        <row r="1906">
          <cell r="B1906">
            <v>4433399</v>
          </cell>
          <cell r="C1906" t="str">
            <v>RBNS-Nákl.na likvidaci-POV</v>
          </cell>
          <cell r="D1906">
            <v>-366003523</v>
          </cell>
          <cell r="E1906">
            <v>-339900489</v>
          </cell>
          <cell r="F1906">
            <v>-444479758</v>
          </cell>
          <cell r="G1906">
            <v>-440216439</v>
          </cell>
        </row>
        <row r="1907">
          <cell r="B1907">
            <v>4433487</v>
          </cell>
          <cell r="C1907" t="str">
            <v>RBNS-Nákl.na likvidaci-dopravní poj.</v>
          </cell>
          <cell r="D1907">
            <v>-584010</v>
          </cell>
          <cell r="E1907">
            <v>-435862</v>
          </cell>
          <cell r="F1907">
            <v>-1048484</v>
          </cell>
          <cell r="G1907">
            <v>-3783356</v>
          </cell>
        </row>
        <row r="1908">
          <cell r="B1908">
            <v>4433800</v>
          </cell>
          <cell r="C1908" t="str">
            <v>RBNS-Nákl.na likvidaci-poj.LV</v>
          </cell>
          <cell r="D1908">
            <v>-2524439</v>
          </cell>
          <cell r="E1908">
            <v>-2414532</v>
          </cell>
          <cell r="F1908">
            <v>-2557940</v>
          </cell>
          <cell r="G1908">
            <v>-2024868</v>
          </cell>
        </row>
        <row r="1909">
          <cell r="B1909">
            <v>4433840</v>
          </cell>
          <cell r="C1909" t="str">
            <v>RBNS-Nákl.na likvidaci-Pet</v>
          </cell>
          <cell r="D1909">
            <v>-56195</v>
          </cell>
          <cell r="E1909">
            <v>-61368</v>
          </cell>
          <cell r="F1909">
            <v>-59457</v>
          </cell>
          <cell r="G1909">
            <v>-68145</v>
          </cell>
        </row>
        <row r="1910">
          <cell r="B1910">
            <v>4433992</v>
          </cell>
          <cell r="C1910" t="str">
            <v>RBNS-Nákl.na likvidaci-námořní a letec.p</v>
          </cell>
          <cell r="D1910">
            <v>-10968470</v>
          </cell>
          <cell r="E1910">
            <v>-6219629</v>
          </cell>
          <cell r="F1910">
            <v>-6226227</v>
          </cell>
          <cell r="G1910">
            <v>-4714165</v>
          </cell>
        </row>
        <row r="1911">
          <cell r="B1911">
            <v>4433997</v>
          </cell>
          <cell r="C1911" t="str">
            <v>RBNS-Nákl.na likvidaci-poj.úvěru</v>
          </cell>
          <cell r="D1911">
            <v>-99650</v>
          </cell>
          <cell r="E1911">
            <v>-99650</v>
          </cell>
          <cell r="F1911">
            <v>-99650</v>
          </cell>
          <cell r="G1911">
            <v>-99650</v>
          </cell>
        </row>
        <row r="1912">
          <cell r="B1912">
            <v>4434057</v>
          </cell>
          <cell r="C1912" t="str">
            <v>Poj.ost.maj (VR) - RBNS - aktivní zajišt</v>
          </cell>
          <cell r="D1912">
            <v>0</v>
          </cell>
          <cell r="E1912">
            <v>0</v>
          </cell>
          <cell r="F1912">
            <v>0</v>
          </cell>
          <cell r="G1912">
            <v>0</v>
          </cell>
        </row>
        <row r="1913">
          <cell r="B1913">
            <v>4434060</v>
          </cell>
          <cell r="C1913" t="str">
            <v>Poj.živlu a požáru (VR) - RBNS - aktivní</v>
          </cell>
          <cell r="D1913">
            <v>0</v>
          </cell>
          <cell r="E1913">
            <v>0</v>
          </cell>
          <cell r="F1913">
            <v>0</v>
          </cell>
          <cell r="G1913">
            <v>0</v>
          </cell>
        </row>
        <row r="1914">
          <cell r="B1914">
            <v>4434094</v>
          </cell>
          <cell r="C1914" t="str">
            <v>Poj.stavební montáž (VR)- RBNS - aktivní</v>
          </cell>
          <cell r="D1914">
            <v>0</v>
          </cell>
          <cell r="E1914">
            <v>0</v>
          </cell>
          <cell r="F1914">
            <v>0</v>
          </cell>
          <cell r="G1914">
            <v>0</v>
          </cell>
        </row>
        <row r="1915">
          <cell r="B1915">
            <v>4434095</v>
          </cell>
          <cell r="C1915" t="str">
            <v>Poj.odpovědnosti za škodu(VR)-RBNS-akt.</v>
          </cell>
          <cell r="D1915">
            <v>-4131683</v>
          </cell>
          <cell r="E1915">
            <v>-4124578</v>
          </cell>
          <cell r="F1915">
            <v>-4100143</v>
          </cell>
          <cell r="G1915">
            <v>-2467808</v>
          </cell>
        </row>
        <row r="1916">
          <cell r="B1916">
            <v>4434100</v>
          </cell>
          <cell r="C1916" t="str">
            <v>ČPZ-Rez.na poj.pln.RBNS ohlášená-nezajiš</v>
          </cell>
          <cell r="D1916"/>
          <cell r="E1916"/>
          <cell r="F1916"/>
          <cell r="G1916">
            <v>0</v>
          </cell>
        </row>
        <row r="1917">
          <cell r="B1917">
            <v>4434108</v>
          </cell>
          <cell r="C1917" t="str">
            <v>RBNS_N.na likvidaci-Poj.fin. rizik VR-AZ</v>
          </cell>
          <cell r="D1917">
            <v>0</v>
          </cell>
          <cell r="E1917"/>
          <cell r="F1917"/>
          <cell r="G1917"/>
        </row>
        <row r="1918">
          <cell r="B1918">
            <v>4434157</v>
          </cell>
          <cell r="C1918" t="str">
            <v>RBNS_N.na likvidaci-Poj.ost.maj. VR-AZ</v>
          </cell>
          <cell r="D1918">
            <v>-12343</v>
          </cell>
          <cell r="E1918">
            <v>-12343</v>
          </cell>
          <cell r="F1918">
            <v>-37149</v>
          </cell>
          <cell r="G1918">
            <v>-22858</v>
          </cell>
        </row>
        <row r="1919">
          <cell r="B1919">
            <v>4434160</v>
          </cell>
          <cell r="C1919" t="str">
            <v>RBNS_N.na likvidaci-Poj.živlu a požáru V</v>
          </cell>
          <cell r="D1919">
            <v>-5907549</v>
          </cell>
          <cell r="E1919">
            <v>-8401896</v>
          </cell>
          <cell r="F1919">
            <v>-8606616</v>
          </cell>
          <cell r="G1919">
            <v>-8327547</v>
          </cell>
        </row>
        <row r="1920">
          <cell r="B1920">
            <v>4434171</v>
          </cell>
          <cell r="C1920" t="str">
            <v>RBNS_N.na likvidaci-Poj.dopravy VR-AZ</v>
          </cell>
          <cell r="D1920">
            <v>0</v>
          </cell>
          <cell r="E1920">
            <v>0</v>
          </cell>
          <cell r="F1920">
            <v>0</v>
          </cell>
          <cell r="G1920">
            <v>0</v>
          </cell>
        </row>
        <row r="1921">
          <cell r="B1921">
            <v>4434193</v>
          </cell>
          <cell r="C1921" t="str">
            <v>RBNS_N.na likvidaci-Poj.námořní a leteck</v>
          </cell>
          <cell r="D1921">
            <v>0</v>
          </cell>
          <cell r="E1921">
            <v>0</v>
          </cell>
          <cell r="F1921">
            <v>0</v>
          </cell>
          <cell r="G1921">
            <v>0</v>
          </cell>
        </row>
        <row r="1922">
          <cell r="B1922">
            <v>4434194</v>
          </cell>
          <cell r="C1922" t="str">
            <v>RBNS_N.na likvidaci-Poj.tech. rizik VR-A</v>
          </cell>
          <cell r="D1922">
            <v>-1564387</v>
          </cell>
          <cell r="E1922">
            <v>-1523593</v>
          </cell>
          <cell r="F1922">
            <v>-1271321</v>
          </cell>
          <cell r="G1922">
            <v>-774067</v>
          </cell>
        </row>
        <row r="1923">
          <cell r="B1923">
            <v>4434195</v>
          </cell>
          <cell r="C1923" t="str">
            <v>RBNS_N.na likvidaci-Poj.neobč. odpov. VR</v>
          </cell>
          <cell r="D1923">
            <v>-12557900</v>
          </cell>
          <cell r="E1923">
            <v>-12965187</v>
          </cell>
          <cell r="F1923">
            <v>-13350426</v>
          </cell>
          <cell r="G1923">
            <v>-19119527</v>
          </cell>
        </row>
        <row r="1924">
          <cell r="B1924">
            <v>4434257</v>
          </cell>
          <cell r="C1924" t="str">
            <v>IBNR-Poj.ost.maj. VR-AZ</v>
          </cell>
          <cell r="D1924">
            <v>-945000</v>
          </cell>
          <cell r="E1924">
            <v>-315000</v>
          </cell>
          <cell r="F1924">
            <v>-210000</v>
          </cell>
          <cell r="G1924">
            <v>-420000</v>
          </cell>
        </row>
        <row r="1925">
          <cell r="B1925">
            <v>4434260</v>
          </cell>
          <cell r="C1925" t="str">
            <v>IBNR-Poj.živlu a požáru VR-AZ</v>
          </cell>
          <cell r="D1925">
            <v>-25095000</v>
          </cell>
          <cell r="E1925">
            <v>-38325000</v>
          </cell>
          <cell r="F1925">
            <v>-57015000</v>
          </cell>
          <cell r="G1925">
            <v>-54285000</v>
          </cell>
        </row>
        <row r="1926">
          <cell r="B1926">
            <v>4434293</v>
          </cell>
          <cell r="C1926" t="str">
            <v>IBNR-Poj.námořní a letecké VR-AZ</v>
          </cell>
          <cell r="D1926">
            <v>0</v>
          </cell>
          <cell r="E1926"/>
          <cell r="F1926"/>
          <cell r="G1926"/>
        </row>
        <row r="1927">
          <cell r="B1927">
            <v>4434294</v>
          </cell>
          <cell r="C1927" t="str">
            <v>IBNR-Poj.tech. rizik VR-AZ</v>
          </cell>
          <cell r="D1927">
            <v>-7770000</v>
          </cell>
          <cell r="E1927">
            <v>-7770000</v>
          </cell>
          <cell r="F1927">
            <v>-4305000</v>
          </cell>
          <cell r="G1927">
            <v>-7350000</v>
          </cell>
        </row>
        <row r="1928">
          <cell r="B1928">
            <v>4434295</v>
          </cell>
          <cell r="C1928" t="str">
            <v>IBNR-Poj.neobč. odpov. VR-AZ</v>
          </cell>
          <cell r="D1928">
            <v>-44835000</v>
          </cell>
          <cell r="E1928">
            <v>-35910000</v>
          </cell>
          <cell r="F1928">
            <v>-17430000</v>
          </cell>
          <cell r="G1928">
            <v>-41685000</v>
          </cell>
        </row>
        <row r="1929">
          <cell r="B1929">
            <v>4434512</v>
          </cell>
          <cell r="C1929" t="str">
            <v>RBNS-Poj.spec.záruk VR-akt.zaj.-TIA</v>
          </cell>
          <cell r="D1929">
            <v>0</v>
          </cell>
          <cell r="E1929"/>
          <cell r="F1929"/>
          <cell r="G1929"/>
        </row>
        <row r="1930">
          <cell r="B1930">
            <v>4434526</v>
          </cell>
          <cell r="C1930" t="str">
            <v>RBNS - Odpovědnost VR MEDMALL-AZ-TIA(SP1</v>
          </cell>
          <cell r="D1930">
            <v>-46130501</v>
          </cell>
          <cell r="E1930">
            <v>-54283730</v>
          </cell>
          <cell r="F1930">
            <v>-53968098</v>
          </cell>
          <cell r="G1930">
            <v>-62013315</v>
          </cell>
        </row>
        <row r="1931">
          <cell r="B1931">
            <v>4434529</v>
          </cell>
          <cell r="C1931" t="str">
            <v>RBNS - Odpovědnost VR profesní-AZ-TIA(SP</v>
          </cell>
          <cell r="D1931">
            <v>-9055483</v>
          </cell>
          <cell r="E1931">
            <v>-9055483</v>
          </cell>
          <cell r="F1931">
            <v>-9257983</v>
          </cell>
          <cell r="G1931">
            <v>-3802500</v>
          </cell>
        </row>
        <row r="1932">
          <cell r="B1932">
            <v>4434539</v>
          </cell>
          <cell r="C1932" t="str">
            <v>RBNS - Odpovědnost VR obecná -AZ-TIA(SP1</v>
          </cell>
          <cell r="D1932">
            <v>-43312296</v>
          </cell>
          <cell r="E1932">
            <v>-43520074</v>
          </cell>
          <cell r="F1932">
            <v>-61134565</v>
          </cell>
          <cell r="G1932">
            <v>-88024800</v>
          </cell>
        </row>
        <row r="1933">
          <cell r="B1933">
            <v>4434541</v>
          </cell>
          <cell r="C1933" t="str">
            <v>RBNS-Tech. rizika (VR) - Stroje-AZ</v>
          </cell>
          <cell r="D1933"/>
          <cell r="E1933"/>
          <cell r="F1933"/>
          <cell r="G1933">
            <v>-1374500</v>
          </cell>
        </row>
        <row r="1934">
          <cell r="B1934">
            <v>4434542</v>
          </cell>
          <cell r="C1934" t="str">
            <v>RBNS-Tech. rizika (VR) - Elektronika-AZ</v>
          </cell>
          <cell r="D1934"/>
          <cell r="E1934"/>
          <cell r="F1934"/>
          <cell r="G1934">
            <v>0</v>
          </cell>
        </row>
        <row r="1935">
          <cell r="B1935">
            <v>4434557</v>
          </cell>
          <cell r="C1935" t="str">
            <v>Poj.ost.maj. VR - RBNS-akt.zaj.-TIA</v>
          </cell>
          <cell r="D1935">
            <v>-246853</v>
          </cell>
          <cell r="E1935">
            <v>-246853</v>
          </cell>
          <cell r="F1935">
            <v>-742974</v>
          </cell>
          <cell r="G1935">
            <v>-457153</v>
          </cell>
        </row>
        <row r="1936">
          <cell r="B1936">
            <v>4434560</v>
          </cell>
          <cell r="C1936" t="str">
            <v>Poj.živlu a požáru VR-RBNS-akt.zaj.-TIA</v>
          </cell>
          <cell r="D1936">
            <v>-89700981</v>
          </cell>
          <cell r="E1936">
            <v>-117307929</v>
          </cell>
          <cell r="F1936">
            <v>-126852310</v>
          </cell>
          <cell r="G1936">
            <v>-114607032</v>
          </cell>
        </row>
        <row r="1937">
          <cell r="B1937">
            <v>4434561</v>
          </cell>
          <cell r="C1937" t="str">
            <v>RBNS - Poj.přerušení provozuVR-AZ-TIA(SP</v>
          </cell>
          <cell r="D1937">
            <v>-28450000</v>
          </cell>
          <cell r="E1937">
            <v>-50730000</v>
          </cell>
          <cell r="F1937">
            <v>-45280000</v>
          </cell>
          <cell r="G1937">
            <v>-12980100</v>
          </cell>
        </row>
        <row r="1938">
          <cell r="B1938">
            <v>4434571</v>
          </cell>
          <cell r="C1938" t="str">
            <v>RBNS-Poj.dopravy VR-akt.zaj.-TIA</v>
          </cell>
          <cell r="D1938">
            <v>247473</v>
          </cell>
          <cell r="E1938">
            <v>247473</v>
          </cell>
          <cell r="F1938">
            <v>247473</v>
          </cell>
          <cell r="G1938">
            <v>247473</v>
          </cell>
        </row>
        <row r="1939">
          <cell r="B1939">
            <v>4434593</v>
          </cell>
          <cell r="C1939" t="str">
            <v>Poj.letadel v mez.styku VR-RBNS-akt.zaj.</v>
          </cell>
          <cell r="D1939">
            <v>105464</v>
          </cell>
          <cell r="E1939">
            <v>105464</v>
          </cell>
          <cell r="F1939">
            <v>105464</v>
          </cell>
          <cell r="G1939">
            <v>105464</v>
          </cell>
        </row>
        <row r="1940">
          <cell r="B1940">
            <v>4434594</v>
          </cell>
          <cell r="C1940" t="str">
            <v>Poj.staveb.montáž VR-RBNS-akt.zaj.-TIA</v>
          </cell>
          <cell r="D1940">
            <v>-31013314</v>
          </cell>
          <cell r="E1940">
            <v>-30471850</v>
          </cell>
          <cell r="F1940">
            <v>-25426423</v>
          </cell>
          <cell r="G1940">
            <v>-12110626</v>
          </cell>
        </row>
        <row r="1941">
          <cell r="B1941">
            <v>4434595</v>
          </cell>
          <cell r="C1941" t="str">
            <v>Poj.odpov.za škodu VR-RBNS-akt.zaj.-TIA</v>
          </cell>
          <cell r="D1941">
            <v>-148528038</v>
          </cell>
          <cell r="E1941">
            <v>-125368637</v>
          </cell>
          <cell r="F1941">
            <v>-116021353</v>
          </cell>
          <cell r="G1941">
            <v>-104868852</v>
          </cell>
        </row>
        <row r="1942">
          <cell r="B1942">
            <v>4434596</v>
          </cell>
          <cell r="C1942" t="str">
            <v>RBNS - Pojištění lodí - majetek - AZ - T</v>
          </cell>
          <cell r="D1942">
            <v>0</v>
          </cell>
          <cell r="E1942"/>
          <cell r="F1942"/>
          <cell r="G1942"/>
        </row>
        <row r="1943">
          <cell r="B1943">
            <v>4434597</v>
          </cell>
          <cell r="C1943" t="str">
            <v>RBNS - Pojištění lodí - odpovědnost-AZ-T</v>
          </cell>
          <cell r="D1943">
            <v>0</v>
          </cell>
          <cell r="E1943"/>
          <cell r="F1943"/>
          <cell r="G1943"/>
        </row>
        <row r="1944">
          <cell r="B1944">
            <v>4434639</v>
          </cell>
          <cell r="C1944" t="str">
            <v>RBNS - Odpovědnost VR obecná-AZ-CM-TIA(S</v>
          </cell>
          <cell r="D1944"/>
          <cell r="E1944">
            <v>-21582230.100000001</v>
          </cell>
          <cell r="F1944">
            <v>-21582230.100000001</v>
          </cell>
          <cell r="G1944">
            <v>0</v>
          </cell>
        </row>
        <row r="1945">
          <cell r="B1945">
            <v>4434660</v>
          </cell>
          <cell r="C1945" t="str">
            <v>Poj.živlu a požáru VR-RBNS-akt.zaj.CM-TI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</row>
        <row r="1946">
          <cell r="B1946">
            <v>4434693</v>
          </cell>
          <cell r="C1946" t="str">
            <v>Poj.letadel v mez.styku VR-RBNS-akt.zaj.</v>
          </cell>
          <cell r="D1946">
            <v>0</v>
          </cell>
          <cell r="E1946">
            <v>0</v>
          </cell>
          <cell r="F1946">
            <v>0</v>
          </cell>
          <cell r="G1946">
            <v>0</v>
          </cell>
        </row>
        <row r="1947">
          <cell r="B1947">
            <v>4434694</v>
          </cell>
          <cell r="C1947" t="str">
            <v>Poj.staveb.montáž VR-RBNS-akt.zaj.CM-TIA</v>
          </cell>
          <cell r="D1947">
            <v>-296784</v>
          </cell>
          <cell r="E1947">
            <v>-3618</v>
          </cell>
          <cell r="F1947">
            <v>-3618</v>
          </cell>
          <cell r="G1947">
            <v>-3618</v>
          </cell>
        </row>
        <row r="1948">
          <cell r="B1948">
            <v>4434695</v>
          </cell>
          <cell r="C1948" t="str">
            <v>Poj.odpov.za škodu VR-RBNS-akt.zaj.CM-TI</v>
          </cell>
          <cell r="D1948">
            <v>0</v>
          </cell>
          <cell r="E1948">
            <v>0</v>
          </cell>
          <cell r="F1948">
            <v>0</v>
          </cell>
          <cell r="G1948">
            <v>0</v>
          </cell>
        </row>
        <row r="1949">
          <cell r="B1949">
            <v>4434795</v>
          </cell>
          <cell r="C1949" t="str">
            <v>RBNS-poj.odpovědnosti za škodu-akt.zaj.-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</row>
        <row r="1950">
          <cell r="B1950">
            <v>4435030</v>
          </cell>
          <cell r="C1950" t="str">
            <v>RBNS-CM - Pojištění finančních rizik</v>
          </cell>
          <cell r="D1950">
            <v>0</v>
          </cell>
          <cell r="E1950">
            <v>0</v>
          </cell>
          <cell r="F1950">
            <v>0</v>
          </cell>
          <cell r="G1950">
            <v>0</v>
          </cell>
        </row>
        <row r="1951">
          <cell r="B1951">
            <v>4435100</v>
          </cell>
          <cell r="C1951" t="str">
            <v>ČPZ-Rez.na poj.pln.IBNR neohlášená-nezaj</v>
          </cell>
          <cell r="D1951"/>
          <cell r="E1951"/>
          <cell r="F1951"/>
          <cell r="G1951">
            <v>0</v>
          </cell>
        </row>
        <row r="1952">
          <cell r="B1952">
            <v>4435129</v>
          </cell>
          <cell r="C1952" t="str">
            <v>4435120-ČPZ-Rez.na poj.pln.IBNR neohl. H</v>
          </cell>
          <cell r="D1952"/>
          <cell r="E1952"/>
          <cell r="F1952"/>
          <cell r="G1952">
            <v>0</v>
          </cell>
        </row>
        <row r="1953">
          <cell r="B1953">
            <v>4435210</v>
          </cell>
          <cell r="C1953" t="str">
            <v>RBNS-Majetek(MR)-nové produkty</v>
          </cell>
          <cell r="D1953">
            <v>-1867.08</v>
          </cell>
          <cell r="E1953">
            <v>-1867.08</v>
          </cell>
          <cell r="F1953">
            <v>-1867.08</v>
          </cell>
          <cell r="G1953">
            <v>-1867.08</v>
          </cell>
        </row>
        <row r="1954">
          <cell r="B1954">
            <v>4435220</v>
          </cell>
          <cell r="C1954" t="str">
            <v>RBNS-CM-Domáctnost-nové</v>
          </cell>
          <cell r="D1954"/>
          <cell r="E1954"/>
          <cell r="F1954"/>
          <cell r="G1954">
            <v>0</v>
          </cell>
        </row>
        <row r="1955">
          <cell r="B1955">
            <v>4435221</v>
          </cell>
          <cell r="C1955" t="str">
            <v>RBNS - CM - Poj.domácnosti-BH-TIA (SP722</v>
          </cell>
          <cell r="D1955">
            <v>0</v>
          </cell>
          <cell r="E1955"/>
          <cell r="F1955"/>
          <cell r="G1955"/>
        </row>
        <row r="1956">
          <cell r="B1956">
            <v>4435230</v>
          </cell>
          <cell r="C1956" t="str">
            <v>RBNS-CM-Stavby obč.-nové</v>
          </cell>
          <cell r="D1956">
            <v>0</v>
          </cell>
          <cell r="E1956">
            <v>0</v>
          </cell>
          <cell r="F1956">
            <v>0</v>
          </cell>
          <cell r="G1956">
            <v>0</v>
          </cell>
        </row>
        <row r="1957">
          <cell r="B1957">
            <v>4435231</v>
          </cell>
          <cell r="C1957" t="str">
            <v>RBNS-CM- Pojištění staveb (obč.)-BH-TIA</v>
          </cell>
          <cell r="D1957">
            <v>0</v>
          </cell>
          <cell r="E1957">
            <v>0</v>
          </cell>
          <cell r="F1957">
            <v>0</v>
          </cell>
          <cell r="G1957">
            <v>0</v>
          </cell>
        </row>
        <row r="1958">
          <cell r="B1958">
            <v>4435235</v>
          </cell>
          <cell r="C1958" t="str">
            <v>RBNS-CM-Pojištění staveb(obč.)-pův.prod.</v>
          </cell>
          <cell r="D1958">
            <v>-283.55</v>
          </cell>
          <cell r="E1958">
            <v>-283.55</v>
          </cell>
          <cell r="F1958">
            <v>-283.55</v>
          </cell>
          <cell r="G1958">
            <v>-283.55</v>
          </cell>
        </row>
        <row r="1959">
          <cell r="B1959">
            <v>4435240</v>
          </cell>
          <cell r="C1959" t="str">
            <v>RBNS-CM-Ost.maj.obč.-nové</v>
          </cell>
          <cell r="D1959">
            <v>0</v>
          </cell>
          <cell r="E1959">
            <v>0</v>
          </cell>
          <cell r="F1959">
            <v>0</v>
          </cell>
          <cell r="G1959">
            <v>0</v>
          </cell>
        </row>
        <row r="1960">
          <cell r="B1960">
            <v>4435241</v>
          </cell>
          <cell r="C1960" t="str">
            <v>RBNS - CM - Poj.ost.majetku obč.-BH-TIA</v>
          </cell>
          <cell r="D1960">
            <v>0</v>
          </cell>
          <cell r="E1960">
            <v>0</v>
          </cell>
          <cell r="F1960">
            <v>0</v>
          </cell>
          <cell r="G1960">
            <v>0</v>
          </cell>
        </row>
        <row r="1961">
          <cell r="B1961">
            <v>4435260</v>
          </cell>
          <cell r="C1961" t="str">
            <v>RBNS-CM-technic.poj. střed. rizik</v>
          </cell>
          <cell r="D1961">
            <v>0</v>
          </cell>
          <cell r="E1961"/>
          <cell r="F1961"/>
          <cell r="G1961"/>
        </row>
        <row r="1962">
          <cell r="B1962">
            <v>4435310</v>
          </cell>
          <cell r="C1962" t="str">
            <v>RBNS-CM-sml.odp.MR nová</v>
          </cell>
          <cell r="D1962">
            <v>-9131138.8399999999</v>
          </cell>
          <cell r="E1962">
            <v>-9129802.0899999999</v>
          </cell>
          <cell r="F1962">
            <v>-9032823.5099999998</v>
          </cell>
          <cell r="G1962">
            <v>-6071658.5099999998</v>
          </cell>
        </row>
        <row r="1963">
          <cell r="B1963">
            <v>4435315</v>
          </cell>
          <cell r="C1963" t="str">
            <v>RBNS-CM-smluvní odpovědnost původní (MR)</v>
          </cell>
          <cell r="D1963">
            <v>0</v>
          </cell>
          <cell r="E1963">
            <v>0</v>
          </cell>
          <cell r="F1963">
            <v>0</v>
          </cell>
          <cell r="G1963">
            <v>0</v>
          </cell>
        </row>
        <row r="1964">
          <cell r="B1964">
            <v>4435320</v>
          </cell>
          <cell r="C1964" t="str">
            <v>RBNS-CM-smluvní odpovědnost obč.nové</v>
          </cell>
          <cell r="D1964">
            <v>-6712312.0199999996</v>
          </cell>
          <cell r="E1964">
            <v>-4559449.9000000004</v>
          </cell>
          <cell r="F1964">
            <v>-5028390.03</v>
          </cell>
          <cell r="G1964">
            <v>-4156516.51</v>
          </cell>
        </row>
        <row r="1965">
          <cell r="B1965">
            <v>4435321</v>
          </cell>
          <cell r="C1965" t="str">
            <v>RBNS - CM - Poj.odpovědnosti obč.-BH-TIA</v>
          </cell>
          <cell r="D1965">
            <v>-445686.19</v>
          </cell>
          <cell r="E1965">
            <v>-574392.29</v>
          </cell>
          <cell r="F1965">
            <v>-656865.61</v>
          </cell>
          <cell r="G1965">
            <v>-429318.68</v>
          </cell>
        </row>
        <row r="1966">
          <cell r="B1966">
            <v>4435322</v>
          </cell>
          <cell r="C1966" t="str">
            <v>RBNS-CM-Pojištění odpovědnosti občanů-CH</v>
          </cell>
          <cell r="D1966">
            <v>0</v>
          </cell>
          <cell r="E1966">
            <v>-356085.34</v>
          </cell>
          <cell r="F1966">
            <v>-2344048.5</v>
          </cell>
          <cell r="G1966">
            <v>0</v>
          </cell>
        </row>
        <row r="1967">
          <cell r="B1967">
            <v>4435325</v>
          </cell>
          <cell r="C1967" t="str">
            <v>RBNS-CM-poj.odpovědnost občanů-původní p</v>
          </cell>
          <cell r="D1967">
            <v>-1986739.81</v>
          </cell>
          <cell r="E1967">
            <v>-1986739.81</v>
          </cell>
          <cell r="F1967">
            <v>-1986739.81</v>
          </cell>
          <cell r="G1967">
            <v>-333682.15999999997</v>
          </cell>
        </row>
        <row r="1968">
          <cell r="B1968">
            <v>4435330</v>
          </cell>
          <cell r="C1968" t="str">
            <v>RBNS-CM-smluv.neobč.odp. střed. rizika</v>
          </cell>
          <cell r="D1968">
            <v>-17237835.109999999</v>
          </cell>
          <cell r="E1968">
            <v>-15855660.119999999</v>
          </cell>
          <cell r="F1968">
            <v>-11710185.119999999</v>
          </cell>
          <cell r="G1968">
            <v>-9758927.1500000004</v>
          </cell>
        </row>
        <row r="1969">
          <cell r="B1969">
            <v>4435350</v>
          </cell>
          <cell r="C1969" t="str">
            <v>RBNS - obecná odpovědnost MR CM TIA</v>
          </cell>
          <cell r="D1969">
            <v>577326.9</v>
          </cell>
          <cell r="E1969">
            <v>-364636.37</v>
          </cell>
          <cell r="F1969">
            <v>-1026081.72</v>
          </cell>
          <cell r="G1969">
            <v>-877345.7</v>
          </cell>
        </row>
        <row r="1970">
          <cell r="B1970">
            <v>4435355</v>
          </cell>
          <cell r="C1970" t="str">
            <v>RBNS-Obecná odpovědnost MR-pův.prod. CM-</v>
          </cell>
          <cell r="D1970">
            <v>0</v>
          </cell>
          <cell r="E1970">
            <v>0</v>
          </cell>
          <cell r="F1970">
            <v>0</v>
          </cell>
          <cell r="G1970">
            <v>0</v>
          </cell>
        </row>
        <row r="1971">
          <cell r="B1971">
            <v>4435360</v>
          </cell>
          <cell r="C1971" t="str">
            <v>RBNS - profesní opovědnost MR CM TIA</v>
          </cell>
          <cell r="D1971">
            <v>-2001987.87</v>
          </cell>
          <cell r="E1971">
            <v>-2001987.87</v>
          </cell>
          <cell r="F1971">
            <v>-1243188.82</v>
          </cell>
          <cell r="G1971">
            <v>-1243188.82</v>
          </cell>
        </row>
        <row r="1972">
          <cell r="B1972">
            <v>4435370</v>
          </cell>
          <cell r="C1972" t="str">
            <v>RBNS - odpovědnost dopravce MR CM TIA</v>
          </cell>
          <cell r="D1972">
            <v>-142522.71</v>
          </cell>
          <cell r="E1972">
            <v>-158637.85999999999</v>
          </cell>
          <cell r="F1972">
            <v>-161540.66</v>
          </cell>
          <cell r="G1972">
            <v>-149492.13</v>
          </cell>
        </row>
        <row r="1973">
          <cell r="B1973">
            <v>4435380</v>
          </cell>
          <cell r="C1973" t="str">
            <v>RBNS - obecná odpovědnost SR CM TIA</v>
          </cell>
          <cell r="D1973">
            <v>-2469926.2000000002</v>
          </cell>
          <cell r="E1973">
            <v>-2165674</v>
          </cell>
          <cell r="F1973">
            <v>-7326759.79</v>
          </cell>
          <cell r="G1973">
            <v>-7228414.8300000001</v>
          </cell>
        </row>
        <row r="1974">
          <cell r="B1974">
            <v>4435390</v>
          </cell>
          <cell r="C1974" t="str">
            <v>RBNS - profesní odpovědnost SR CM TIA</v>
          </cell>
          <cell r="D1974">
            <v>0</v>
          </cell>
          <cell r="E1974">
            <v>0</v>
          </cell>
          <cell r="F1974">
            <v>0</v>
          </cell>
          <cell r="G1974">
            <v>0</v>
          </cell>
        </row>
        <row r="1975">
          <cell r="B1975">
            <v>4435420</v>
          </cell>
          <cell r="C1975" t="str">
            <v>RBNS-CM-storno cesty nové produkty</v>
          </cell>
          <cell r="D1975">
            <v>0</v>
          </cell>
          <cell r="E1975">
            <v>0</v>
          </cell>
          <cell r="F1975">
            <v>0</v>
          </cell>
          <cell r="G1975"/>
        </row>
        <row r="1976">
          <cell r="B1976">
            <v>4435422</v>
          </cell>
          <cell r="C1976" t="str">
            <v>RBNS-CM-Storno cesty-CH</v>
          </cell>
          <cell r="D1976">
            <v>0</v>
          </cell>
          <cell r="E1976"/>
          <cell r="F1976"/>
          <cell r="G1976"/>
        </row>
        <row r="1977">
          <cell r="B1977">
            <v>4435430</v>
          </cell>
          <cell r="C1977" t="str">
            <v>RBNS-CM-Jiné riz.-cest.poj.-nové</v>
          </cell>
          <cell r="D1977"/>
          <cell r="E1977">
            <v>-204581.77</v>
          </cell>
          <cell r="F1977">
            <v>-204581.77</v>
          </cell>
          <cell r="G1977">
            <v>0</v>
          </cell>
        </row>
        <row r="1978">
          <cell r="B1978">
            <v>4435510</v>
          </cell>
          <cell r="C1978" t="str">
            <v>RBNS-CM-POV-nové</v>
          </cell>
          <cell r="D1978">
            <v>-271398764.41000003</v>
          </cell>
          <cell r="E1978">
            <v>-217328762.31999999</v>
          </cell>
          <cell r="F1978">
            <v>-210696881.05000001</v>
          </cell>
          <cell r="G1978">
            <v>-169364231.30000001</v>
          </cell>
        </row>
        <row r="1979">
          <cell r="B1979">
            <v>4435515</v>
          </cell>
          <cell r="C1979" t="str">
            <v>RBNS-CM-POV-původní produkty</v>
          </cell>
          <cell r="D1979">
            <v>-55717058.090000004</v>
          </cell>
          <cell r="E1979">
            <v>-47586713.509999998</v>
          </cell>
          <cell r="F1979">
            <v>-47005162.219999999</v>
          </cell>
          <cell r="G1979">
            <v>-43114653.109999999</v>
          </cell>
        </row>
        <row r="1980">
          <cell r="B1980">
            <v>4435520</v>
          </cell>
          <cell r="C1980" t="str">
            <v>RBNS-CM-POV flotily-nové</v>
          </cell>
          <cell r="D1980">
            <v>-583023017.13</v>
          </cell>
          <cell r="E1980">
            <v>-532025782.52999997</v>
          </cell>
          <cell r="F1980">
            <v>-520473001.20999998</v>
          </cell>
          <cell r="G1980">
            <v>-549762633.84000003</v>
          </cell>
        </row>
        <row r="1981">
          <cell r="B1981">
            <v>4435530</v>
          </cell>
          <cell r="C1981" t="str">
            <v>RBNS-CM-POV n.p. - leasing</v>
          </cell>
          <cell r="D1981">
            <v>-129197103.03</v>
          </cell>
          <cell r="E1981">
            <v>-105626388.77</v>
          </cell>
          <cell r="F1981">
            <v>-94159397.599999994</v>
          </cell>
          <cell r="G1981">
            <v>-94366886.969999999</v>
          </cell>
        </row>
        <row r="1982">
          <cell r="B1982">
            <v>4435535</v>
          </cell>
          <cell r="C1982" t="str">
            <v>RBNS-CM-POV-p-leasing</v>
          </cell>
          <cell r="D1982">
            <v>-14430289.82</v>
          </cell>
          <cell r="E1982">
            <v>-13791568.300000001</v>
          </cell>
          <cell r="F1982">
            <v>-13765262.09</v>
          </cell>
          <cell r="G1982">
            <v>-12019675.199999999</v>
          </cell>
        </row>
        <row r="1983">
          <cell r="B1983">
            <v>4435540</v>
          </cell>
          <cell r="C1983" t="str">
            <v>RBNS-CM-POV-nové produk.-bazar</v>
          </cell>
          <cell r="D1983">
            <v>0</v>
          </cell>
          <cell r="E1983">
            <v>0</v>
          </cell>
          <cell r="F1983">
            <v>0</v>
          </cell>
          <cell r="G1983">
            <v>0</v>
          </cell>
        </row>
        <row r="1984">
          <cell r="B1984">
            <v>4435560</v>
          </cell>
          <cell r="C1984" t="str">
            <v>RBNS-CM-POV.n.p. po leasingu</v>
          </cell>
          <cell r="D1984">
            <v>-534600.30000000005</v>
          </cell>
          <cell r="E1984">
            <v>-476608.3</v>
          </cell>
          <cell r="F1984">
            <v>-63718.04</v>
          </cell>
          <cell r="G1984">
            <v>-29660.04</v>
          </cell>
        </row>
        <row r="1985">
          <cell r="B1985">
            <v>4435570</v>
          </cell>
          <cell r="C1985" t="str">
            <v>RBNS-CM-POV-n.p.-retail-START</v>
          </cell>
          <cell r="D1985">
            <v>-2526232.7000000002</v>
          </cell>
          <cell r="E1985">
            <v>-802911.54</v>
          </cell>
          <cell r="F1985">
            <v>-803580.41</v>
          </cell>
          <cell r="G1985">
            <v>-884928.08</v>
          </cell>
        </row>
        <row r="1986">
          <cell r="B1986">
            <v>4435610</v>
          </cell>
          <cell r="C1986" t="str">
            <v>RBNS-CM-havárie nové produkty-retail</v>
          </cell>
          <cell r="D1986">
            <v>-103203.5</v>
          </cell>
          <cell r="E1986">
            <v>-88301.6</v>
          </cell>
          <cell r="F1986">
            <v>-77807.100000000006</v>
          </cell>
          <cell r="G1986">
            <v>-83053.62</v>
          </cell>
        </row>
        <row r="1987">
          <cell r="B1987">
            <v>4435620</v>
          </cell>
          <cell r="C1987" t="str">
            <v>RBNS-CM-hav.poj.nové-flotily</v>
          </cell>
          <cell r="D1987">
            <v>-75710.86</v>
          </cell>
          <cell r="E1987">
            <v>-128541.94</v>
          </cell>
          <cell r="F1987">
            <v>-89435.839999999997</v>
          </cell>
          <cell r="G1987">
            <v>-202953.95</v>
          </cell>
        </row>
        <row r="1988">
          <cell r="B1988">
            <v>4435630</v>
          </cell>
          <cell r="C1988" t="str">
            <v>RBNS-CM-hav.leas.nové</v>
          </cell>
          <cell r="D1988">
            <v>-76852.98</v>
          </cell>
          <cell r="E1988">
            <v>-66160.98</v>
          </cell>
          <cell r="F1988">
            <v>-16556.400000000001</v>
          </cell>
          <cell r="G1988">
            <v>-14027.9</v>
          </cell>
        </row>
        <row r="1989">
          <cell r="B1989">
            <v>4435635</v>
          </cell>
          <cell r="C1989" t="str">
            <v>RBNS-CM-Havarijní poj.-p-leasing</v>
          </cell>
          <cell r="D1989">
            <v>0</v>
          </cell>
          <cell r="E1989">
            <v>0</v>
          </cell>
          <cell r="F1989">
            <v>0</v>
          </cell>
          <cell r="G1989">
            <v>0</v>
          </cell>
        </row>
        <row r="1990">
          <cell r="B1990">
            <v>4435650</v>
          </cell>
          <cell r="C1990" t="str">
            <v>RBNS-CM-HAV Bez povinností - flotily</v>
          </cell>
          <cell r="D1990">
            <v>0</v>
          </cell>
          <cell r="E1990">
            <v>0</v>
          </cell>
          <cell r="F1990">
            <v>0</v>
          </cell>
          <cell r="G1990">
            <v>0</v>
          </cell>
        </row>
        <row r="1991">
          <cell r="B1991">
            <v>4435660</v>
          </cell>
          <cell r="C1991" t="str">
            <v>RBNS-CM-Hav.poj.n.p. po leasingu</v>
          </cell>
          <cell r="D1991">
            <v>0</v>
          </cell>
          <cell r="E1991">
            <v>0</v>
          </cell>
          <cell r="F1991">
            <v>0</v>
          </cell>
          <cell r="G1991">
            <v>0</v>
          </cell>
        </row>
        <row r="1992">
          <cell r="B1992">
            <v>4435710</v>
          </cell>
          <cell r="C1992" t="str">
            <v>RBNS-CM-malá rizika-dopravní pojištění n</v>
          </cell>
          <cell r="D1992">
            <v>-268947.67</v>
          </cell>
          <cell r="E1992">
            <v>-68.709999999999994</v>
          </cell>
          <cell r="F1992">
            <v>-15084.05</v>
          </cell>
          <cell r="G1992">
            <v>-12599.14</v>
          </cell>
        </row>
        <row r="1993">
          <cell r="B1993">
            <v>4435715</v>
          </cell>
          <cell r="C1993" t="str">
            <v>RBNS-CM-malá rizika-dopravní pojištění p</v>
          </cell>
          <cell r="D1993">
            <v>0</v>
          </cell>
          <cell r="E1993">
            <v>0</v>
          </cell>
          <cell r="F1993">
            <v>0</v>
          </cell>
          <cell r="G1993">
            <v>0</v>
          </cell>
        </row>
        <row r="1994">
          <cell r="B1994">
            <v>4435720</v>
          </cell>
          <cell r="C1994" t="str">
            <v>RBNS-CM-dopravní poj. střed. rizika</v>
          </cell>
          <cell r="D1994">
            <v>-1645250.06</v>
          </cell>
          <cell r="E1994">
            <v>-1619458.71</v>
          </cell>
          <cell r="F1994">
            <v>-1558053.74</v>
          </cell>
          <cell r="G1994">
            <v>-1558053.74</v>
          </cell>
        </row>
        <row r="1995">
          <cell r="B1995">
            <v>4435724</v>
          </cell>
          <cell r="C1995" t="str">
            <v>RBNS-Odpovědnost dopravce SR CM-TIA</v>
          </cell>
          <cell r="D1995">
            <v>-19261.580000000002</v>
          </cell>
          <cell r="E1995">
            <v>-16645.62</v>
          </cell>
          <cell r="F1995">
            <v>-12932.5</v>
          </cell>
          <cell r="G1995">
            <v>-12932.5</v>
          </cell>
        </row>
        <row r="1996">
          <cell r="B1996">
            <v>4435725</v>
          </cell>
          <cell r="C1996" t="str">
            <v>RBNS-CM-Odpovědnost dopravce VR</v>
          </cell>
          <cell r="D1996">
            <v>-6791.45</v>
          </cell>
          <cell r="E1996">
            <v>-108154.87</v>
          </cell>
          <cell r="F1996">
            <v>-977504.26</v>
          </cell>
          <cell r="G1996">
            <v>-195078.75</v>
          </cell>
        </row>
        <row r="1997">
          <cell r="B1997">
            <v>4435840</v>
          </cell>
          <cell r="C1997" t="str">
            <v>RBNS-CM-Pet</v>
          </cell>
          <cell r="D1997">
            <v>0</v>
          </cell>
          <cell r="E1997">
            <v>0</v>
          </cell>
          <cell r="F1997">
            <v>0</v>
          </cell>
          <cell r="G1997">
            <v>0</v>
          </cell>
        </row>
        <row r="1998">
          <cell r="B1998">
            <v>4436002</v>
          </cell>
          <cell r="C1998" t="str">
            <v>RBNS-CM-obč.poj.havárie stará-bonusová</v>
          </cell>
          <cell r="D1998">
            <v>0</v>
          </cell>
          <cell r="E1998">
            <v>0</v>
          </cell>
          <cell r="F1998">
            <v>0</v>
          </cell>
          <cell r="G1998">
            <v>0</v>
          </cell>
        </row>
        <row r="1999">
          <cell r="B1999">
            <v>4436008</v>
          </cell>
          <cell r="C1999" t="str">
            <v>RBNS-CM-finanční rizika (VR)</v>
          </cell>
          <cell r="D1999">
            <v>0</v>
          </cell>
          <cell r="E1999">
            <v>0</v>
          </cell>
          <cell r="F1999">
            <v>0</v>
          </cell>
          <cell r="G1999">
            <v>0</v>
          </cell>
        </row>
        <row r="2000">
          <cell r="B2000">
            <v>4436046</v>
          </cell>
          <cell r="C2000" t="str">
            <v>RBNS-CM-ost.smluvní odp.občanů</v>
          </cell>
          <cell r="D2000">
            <v>-4367311.6100000003</v>
          </cell>
          <cell r="E2000">
            <v>-4367311.6100000003</v>
          </cell>
          <cell r="F2000">
            <v>-4367311.6100000003</v>
          </cell>
          <cell r="G2000">
            <v>-4367311.6100000003</v>
          </cell>
        </row>
        <row r="2001">
          <cell r="B2001">
            <v>4436048</v>
          </cell>
          <cell r="C2001" t="str">
            <v>RBNS-CM-odp.čl.představenstev</v>
          </cell>
          <cell r="D2001">
            <v>-1704015</v>
          </cell>
          <cell r="E2001">
            <v>-1704015</v>
          </cell>
          <cell r="F2001">
            <v>-1704015</v>
          </cell>
          <cell r="G2001">
            <v>-1704015</v>
          </cell>
        </row>
        <row r="2002">
          <cell r="B2002">
            <v>4436057</v>
          </cell>
          <cell r="C2002" t="str">
            <v>RBNS-CM-pojištění ost.maj.(VR)-rez.na po</v>
          </cell>
          <cell r="D2002">
            <v>0</v>
          </cell>
          <cell r="E2002">
            <v>-20406</v>
          </cell>
          <cell r="F2002">
            <v>-20406</v>
          </cell>
          <cell r="G2002">
            <v>-36158.85</v>
          </cell>
        </row>
        <row r="2003">
          <cell r="B2003">
            <v>4436060</v>
          </cell>
          <cell r="C2003" t="str">
            <v>RBNS-CM - poj.živlu a požáru (VR) -rez.n</v>
          </cell>
          <cell r="D2003">
            <v>-212167.74</v>
          </cell>
          <cell r="E2003">
            <v>-8607870.0700000003</v>
          </cell>
          <cell r="F2003">
            <v>-8110541.5</v>
          </cell>
          <cell r="G2003">
            <v>-4673567.5599999996</v>
          </cell>
        </row>
        <row r="2004">
          <cell r="B2004">
            <v>4436094</v>
          </cell>
          <cell r="C2004" t="str">
            <v>RBNS-CM-poj.stavební motáž (VR)-rez.na p</v>
          </cell>
          <cell r="D2004">
            <v>-13700994.93</v>
          </cell>
          <cell r="E2004">
            <v>-22909970.800000001</v>
          </cell>
          <cell r="F2004">
            <v>-26038431.260000002</v>
          </cell>
          <cell r="G2004">
            <v>-23121299.399999999</v>
          </cell>
        </row>
        <row r="2005">
          <cell r="B2005">
            <v>4436095</v>
          </cell>
          <cell r="C2005" t="str">
            <v>RBNS-CM-poj.odp.za škodu (VR)</v>
          </cell>
          <cell r="D2005">
            <v>-15224472.98</v>
          </cell>
          <cell r="E2005">
            <v>-13282685.869999999</v>
          </cell>
          <cell r="F2005">
            <v>-13282685.869999999</v>
          </cell>
          <cell r="G2005">
            <v>-13239780</v>
          </cell>
        </row>
        <row r="2006">
          <cell r="B2006">
            <v>4436300</v>
          </cell>
          <cell r="C2006" t="str">
            <v>RBNS-CM-smluvní odp.občanů</v>
          </cell>
          <cell r="D2006">
            <v>283344.25</v>
          </cell>
          <cell r="E2006">
            <v>427573.69</v>
          </cell>
          <cell r="F2006">
            <v>427573.69</v>
          </cell>
          <cell r="G2006">
            <v>427573.69</v>
          </cell>
        </row>
        <row r="2007">
          <cell r="B2007">
            <v>4436399</v>
          </cell>
          <cell r="C2007" t="str">
            <v>RBNS-CM-POV</v>
          </cell>
          <cell r="D2007">
            <v>-192885170.94999999</v>
          </cell>
          <cell r="E2007">
            <v>-190651176.36000001</v>
          </cell>
          <cell r="F2007">
            <v>-193859625.28</v>
          </cell>
          <cell r="G2007">
            <v>-251341459.52000001</v>
          </cell>
        </row>
        <row r="2008">
          <cell r="B2008">
            <v>4436430</v>
          </cell>
          <cell r="C2008" t="str">
            <v>RBNS-CM-úraz s NP-nové TIA (SP 9430)</v>
          </cell>
          <cell r="D2008"/>
          <cell r="E2008">
            <v>0</v>
          </cell>
          <cell r="F2008">
            <v>203955.18</v>
          </cell>
          <cell r="G2008">
            <v>0</v>
          </cell>
        </row>
        <row r="2009">
          <cell r="B2009">
            <v>4436487</v>
          </cell>
          <cell r="C2009" t="str">
            <v>RBNS-CM-podnik.poj.-doprava</v>
          </cell>
          <cell r="D2009">
            <v>0</v>
          </cell>
          <cell r="E2009">
            <v>0</v>
          </cell>
          <cell r="F2009">
            <v>0</v>
          </cell>
          <cell r="G2009">
            <v>0</v>
          </cell>
        </row>
        <row r="2010">
          <cell r="B2010">
            <v>4436611</v>
          </cell>
          <cell r="C2010" t="str">
            <v>RBNS-Pojištění přerušení provozu VR CM-T</v>
          </cell>
          <cell r="D2010">
            <v>-230535</v>
          </cell>
          <cell r="E2010">
            <v>-1030785</v>
          </cell>
          <cell r="F2010">
            <v>-806183</v>
          </cell>
          <cell r="G2010">
            <v>-800250</v>
          </cell>
        </row>
        <row r="2011">
          <cell r="B2011">
            <v>4436620</v>
          </cell>
          <cell r="C2011" t="str">
            <v>RBNS-Poj.odp.členů org.společnosti-CM-TI</v>
          </cell>
          <cell r="D2011"/>
          <cell r="E2011"/>
          <cell r="F2011"/>
          <cell r="G2011">
            <v>0</v>
          </cell>
        </row>
        <row r="2012">
          <cell r="B2012">
            <v>4436798</v>
          </cell>
          <cell r="C2012" t="str">
            <v>RBNS-CM-havárie 2000 bezbonusová</v>
          </cell>
          <cell r="D2012">
            <v>0</v>
          </cell>
          <cell r="E2012">
            <v>0</v>
          </cell>
          <cell r="F2012">
            <v>0</v>
          </cell>
          <cell r="G2012">
            <v>0</v>
          </cell>
        </row>
        <row r="2013">
          <cell r="B2013">
            <v>4436799</v>
          </cell>
          <cell r="C2013" t="str">
            <v>RBNS-CM - Havárie 2000 bonusová - rez.na</v>
          </cell>
          <cell r="D2013">
            <v>0</v>
          </cell>
          <cell r="E2013">
            <v>0</v>
          </cell>
          <cell r="F2013">
            <v>0</v>
          </cell>
          <cell r="G2013">
            <v>0</v>
          </cell>
        </row>
        <row r="2014">
          <cell r="B2014">
            <v>4436927</v>
          </cell>
          <cell r="C2014" t="str">
            <v>RBNS - Pojištění lodí - odpovědnosti CM-</v>
          </cell>
          <cell r="D2014">
            <v>-135100</v>
          </cell>
          <cell r="E2014">
            <v>-1343831.26</v>
          </cell>
          <cell r="F2014">
            <v>-1343831.26</v>
          </cell>
          <cell r="G2014">
            <v>-1343831.26</v>
          </cell>
        </row>
        <row r="2015">
          <cell r="B2015">
            <v>4436942</v>
          </cell>
          <cell r="C2015" t="str">
            <v>RBNS-CM-Tech. rizika (VR) - Elektronika</v>
          </cell>
          <cell r="D2015"/>
          <cell r="E2015"/>
          <cell r="F2015"/>
          <cell r="G2015">
            <v>-565410</v>
          </cell>
        </row>
        <row r="2016">
          <cell r="B2016">
            <v>4436951</v>
          </cell>
          <cell r="C2016" t="str">
            <v>RBNS - Odpovědnost VR obecná CM - TIA (S</v>
          </cell>
          <cell r="D2016">
            <v>-8538927.8000000007</v>
          </cell>
          <cell r="E2016">
            <v>-12118271.439999999</v>
          </cell>
          <cell r="F2016">
            <v>-12055715.210000001</v>
          </cell>
          <cell r="G2016">
            <v>-12734405.32</v>
          </cell>
        </row>
        <row r="2017">
          <cell r="B2017">
            <v>4436952</v>
          </cell>
          <cell r="C2017" t="str">
            <v>RBNS - Odpovědnost VR profesní CM - TIA(</v>
          </cell>
          <cell r="D2017">
            <v>-1382550</v>
          </cell>
          <cell r="E2017">
            <v>-1382550</v>
          </cell>
          <cell r="F2017">
            <v>-1382550</v>
          </cell>
          <cell r="G2017">
            <v>-1382550</v>
          </cell>
        </row>
        <row r="2018">
          <cell r="B2018">
            <v>4436953</v>
          </cell>
          <cell r="C2018" t="str">
            <v>RBNS - Odpovědnost VR MEDMALL CM - TIA(S</v>
          </cell>
          <cell r="D2018">
            <v>-21123405.59</v>
          </cell>
          <cell r="E2018">
            <v>-28492310.879999999</v>
          </cell>
          <cell r="F2018">
            <v>-24066259.890000001</v>
          </cell>
          <cell r="G2018">
            <v>-10998151.23</v>
          </cell>
        </row>
        <row r="2019">
          <cell r="B2019">
            <v>4436954</v>
          </cell>
          <cell r="C2019" t="str">
            <v>RBNS - Odpovědnost VR dopravní CM - TIA(</v>
          </cell>
          <cell r="D2019">
            <v>-3119.03</v>
          </cell>
          <cell r="E2019">
            <v>0</v>
          </cell>
          <cell r="F2019">
            <v>0</v>
          </cell>
          <cell r="G2019">
            <v>0</v>
          </cell>
        </row>
        <row r="2020">
          <cell r="B2020">
            <v>4436992</v>
          </cell>
          <cell r="C2020" t="str">
            <v>RBNS - CM - poj.lodí 92</v>
          </cell>
          <cell r="D2020">
            <v>0</v>
          </cell>
          <cell r="E2020">
            <v>0</v>
          </cell>
          <cell r="F2020">
            <v>0</v>
          </cell>
          <cell r="G2020">
            <v>0</v>
          </cell>
        </row>
        <row r="2021">
          <cell r="B2021">
            <v>4436993</v>
          </cell>
          <cell r="C2021" t="str">
            <v>RBNS - CM - poj.letecké 93</v>
          </cell>
          <cell r="D2021">
            <v>16830</v>
          </cell>
          <cell r="E2021">
            <v>0</v>
          </cell>
          <cell r="F2021">
            <v>0</v>
          </cell>
          <cell r="G2021">
            <v>0</v>
          </cell>
        </row>
        <row r="2022">
          <cell r="B2022">
            <v>4436994</v>
          </cell>
          <cell r="C2022" t="str">
            <v>RBNS - letecké pojištění majetku CM VR -</v>
          </cell>
          <cell r="D2022">
            <v>-649460</v>
          </cell>
          <cell r="E2022">
            <v>-81081526.849999994</v>
          </cell>
          <cell r="F2022">
            <v>-81108191.849999994</v>
          </cell>
          <cell r="G2022">
            <v>-58367019.18</v>
          </cell>
        </row>
        <row r="2023">
          <cell r="B2023">
            <v>4436995</v>
          </cell>
          <cell r="C2023" t="str">
            <v>RBNS - letecké pojištění odpovědnosti CM</v>
          </cell>
          <cell r="D2023">
            <v>-18477515.73</v>
          </cell>
          <cell r="E2023">
            <v>-10588002.279999999</v>
          </cell>
          <cell r="F2023">
            <v>-11346943.539999999</v>
          </cell>
          <cell r="G2023">
            <v>-6553811.54</v>
          </cell>
        </row>
        <row r="2024">
          <cell r="B2024">
            <v>4437000</v>
          </cell>
          <cell r="C2024" t="str">
            <v>Podíl zaj.na rezervě na poj.plnění-RBNS-</v>
          </cell>
          <cell r="D2024">
            <v>2962203938.6100001</v>
          </cell>
          <cell r="E2024">
            <v>3708719466.8499999</v>
          </cell>
          <cell r="F2024">
            <v>3504698741.52</v>
          </cell>
          <cell r="G2024">
            <v>3524753540.6599998</v>
          </cell>
        </row>
        <row r="2025">
          <cell r="B2025">
            <v>4437001</v>
          </cell>
          <cell r="C2025" t="str">
            <v>Podíl zaj.na rezervě na poj.plnění-IBNR-</v>
          </cell>
          <cell r="D2025">
            <v>1109465720.1099999</v>
          </cell>
          <cell r="E2025">
            <v>1381998224.77</v>
          </cell>
          <cell r="F2025">
            <v>1414855132.4300001</v>
          </cell>
          <cell r="G2025">
            <v>1375012325.4100001</v>
          </cell>
        </row>
        <row r="2026">
          <cell r="B2026">
            <v>4437002</v>
          </cell>
          <cell r="C2026" t="str">
            <v>Odevzdané_zaj_RBNS_renty-nulace_LVQS</v>
          </cell>
          <cell r="D2026">
            <v>-369666553.11000001</v>
          </cell>
          <cell r="E2026">
            <v>-356013201.48000002</v>
          </cell>
          <cell r="F2026">
            <v>-341503787.47000003</v>
          </cell>
          <cell r="G2026">
            <v>-346675267.13999999</v>
          </cell>
        </row>
        <row r="2027">
          <cell r="B2027">
            <v>4437004</v>
          </cell>
          <cell r="C2027" t="str">
            <v>Odevzdané_zaj_Renty-úrok_LVQS</v>
          </cell>
          <cell r="D2027">
            <v>369666553.11000001</v>
          </cell>
          <cell r="E2027">
            <v>356013201.48000002</v>
          </cell>
          <cell r="F2027">
            <v>341503787.47000003</v>
          </cell>
          <cell r="G2027">
            <v>346675267.13999999</v>
          </cell>
        </row>
        <row r="2028">
          <cell r="B2028">
            <v>4437009</v>
          </cell>
          <cell r="C2028" t="str">
            <v>RBNS - Nová cena - GAP - flotila</v>
          </cell>
          <cell r="D2028">
            <v>-142000</v>
          </cell>
          <cell r="E2028">
            <v>-42000</v>
          </cell>
          <cell r="F2028">
            <v>-1118702</v>
          </cell>
          <cell r="G2028">
            <v>-307500</v>
          </cell>
        </row>
        <row r="2029">
          <cell r="B2029">
            <v>4437010</v>
          </cell>
          <cell r="C2029" t="str">
            <v>Podíl zaj.na rez.na poj.plnění-život-RBN</v>
          </cell>
          <cell r="D2029">
            <v>346584373.75</v>
          </cell>
          <cell r="E2029">
            <v>342686167.97000003</v>
          </cell>
          <cell r="F2029">
            <v>339493654.82999998</v>
          </cell>
          <cell r="G2029">
            <v>343410820.47000003</v>
          </cell>
        </row>
        <row r="2030">
          <cell r="B2030">
            <v>4437011</v>
          </cell>
          <cell r="C2030" t="str">
            <v>Podíl zaj.na rez.na poj.plnění-život-IBN</v>
          </cell>
          <cell r="D2030">
            <v>384145375.66000003</v>
          </cell>
          <cell r="E2030">
            <v>375406429.83999997</v>
          </cell>
          <cell r="F2030">
            <v>371330517.04000002</v>
          </cell>
          <cell r="G2030">
            <v>362659952.50999999</v>
          </cell>
        </row>
        <row r="2031">
          <cell r="B2031">
            <v>4437020</v>
          </cell>
          <cell r="C2031" t="str">
            <v>RBNS - Nová cena - GAP - retail</v>
          </cell>
          <cell r="D2031">
            <v>-50000</v>
          </cell>
          <cell r="E2031">
            <v>-45000</v>
          </cell>
          <cell r="F2031">
            <v>-120000</v>
          </cell>
          <cell r="G2031">
            <v>-607777</v>
          </cell>
        </row>
        <row r="2032">
          <cell r="B2032">
            <v>4437030</v>
          </cell>
          <cell r="C2032" t="str">
            <v>RBNS - Pojištění finančních rizik</v>
          </cell>
          <cell r="D2032">
            <v>0</v>
          </cell>
          <cell r="E2032">
            <v>-124271</v>
          </cell>
          <cell r="F2032">
            <v>0</v>
          </cell>
          <cell r="G2032">
            <v>0</v>
          </cell>
        </row>
        <row r="2033">
          <cell r="B2033">
            <v>4437100</v>
          </cell>
          <cell r="C2033" t="str">
            <v>ČPZ-Rezerva na poj.plnění IBNR neohlášen</v>
          </cell>
          <cell r="D2033"/>
          <cell r="E2033"/>
          <cell r="F2033"/>
          <cell r="G2033">
            <v>0</v>
          </cell>
        </row>
        <row r="2034">
          <cell r="B2034">
            <v>4437210</v>
          </cell>
          <cell r="C2034" t="str">
            <v>Malá rizika-majetek nové-RBNS</v>
          </cell>
          <cell r="D2034">
            <v>-694887120</v>
          </cell>
          <cell r="E2034">
            <v>-678268336</v>
          </cell>
          <cell r="F2034">
            <v>-700107379</v>
          </cell>
          <cell r="G2034">
            <v>-663335020</v>
          </cell>
        </row>
        <row r="2035">
          <cell r="B2035">
            <v>4437211</v>
          </cell>
          <cell r="C2035" t="str">
            <v>RBNS-Poj.přeruš.provozu MR-nové prod.-TI</v>
          </cell>
          <cell r="D2035">
            <v>-6299227</v>
          </cell>
          <cell r="E2035">
            <v>-80380793</v>
          </cell>
          <cell r="F2035">
            <v>-56690712</v>
          </cell>
          <cell r="G2035">
            <v>-46268287</v>
          </cell>
        </row>
        <row r="2036">
          <cell r="B2036">
            <v>4437212</v>
          </cell>
          <cell r="C2036" t="str">
            <v>RBNS-Maj. MR-Bytové domy</v>
          </cell>
          <cell r="D2036">
            <v>-956975</v>
          </cell>
          <cell r="E2036">
            <v>-3925319</v>
          </cell>
          <cell r="F2036">
            <v>-5778353</v>
          </cell>
          <cell r="G2036">
            <v>-12012003</v>
          </cell>
        </row>
        <row r="2037">
          <cell r="B2037">
            <v>4437213</v>
          </cell>
          <cell r="C2037" t="str">
            <v>RBNS-Pojištění majetku obcí - Region</v>
          </cell>
          <cell r="D2037">
            <v>0</v>
          </cell>
          <cell r="E2037"/>
          <cell r="F2037"/>
          <cell r="G2037">
            <v>-235000</v>
          </cell>
        </row>
        <row r="2038">
          <cell r="B2038">
            <v>4437215</v>
          </cell>
          <cell r="C2038" t="str">
            <v>Malá rizika-majetek původní-RBNS</v>
          </cell>
          <cell r="D2038">
            <v>-13492575</v>
          </cell>
          <cell r="E2038">
            <v>-16019377</v>
          </cell>
          <cell r="F2038">
            <v>-15251286</v>
          </cell>
          <cell r="G2038">
            <v>-7281513</v>
          </cell>
        </row>
        <row r="2039">
          <cell r="B2039">
            <v>4437220</v>
          </cell>
          <cell r="C2039" t="str">
            <v>Domácnost nové-RBNS</v>
          </cell>
          <cell r="D2039">
            <v>-27858442</v>
          </cell>
          <cell r="E2039">
            <v>-29953203</v>
          </cell>
          <cell r="F2039">
            <v>-23341171</v>
          </cell>
          <cell r="G2039">
            <v>-30819226</v>
          </cell>
        </row>
        <row r="2040">
          <cell r="B2040">
            <v>4437221</v>
          </cell>
          <cell r="C2040" t="str">
            <v>RBNS - Pojištění domácnosti - BH - TIA (</v>
          </cell>
          <cell r="D2040">
            <v>-20901106</v>
          </cell>
          <cell r="E2040">
            <v>-29804464</v>
          </cell>
          <cell r="F2040">
            <v>-28623301</v>
          </cell>
          <cell r="G2040">
            <v>-60691396</v>
          </cell>
        </row>
        <row r="2041">
          <cell r="B2041">
            <v>4437225</v>
          </cell>
          <cell r="C2041" t="str">
            <v>Domáctnost původní-RBNS</v>
          </cell>
          <cell r="D2041">
            <v>-6384851</v>
          </cell>
          <cell r="E2041">
            <v>-7529295</v>
          </cell>
          <cell r="F2041">
            <v>-5709613</v>
          </cell>
          <cell r="G2041">
            <v>-8048283</v>
          </cell>
        </row>
        <row r="2042">
          <cell r="B2042">
            <v>4437230</v>
          </cell>
          <cell r="C2042" t="str">
            <v>Stavby obč.nové-RBNS</v>
          </cell>
          <cell r="D2042">
            <v>-71833030</v>
          </cell>
          <cell r="E2042">
            <v>-83618330</v>
          </cell>
          <cell r="F2042">
            <v>-61271677</v>
          </cell>
          <cell r="G2042">
            <v>-173678983</v>
          </cell>
        </row>
        <row r="2043">
          <cell r="B2043">
            <v>4437231</v>
          </cell>
          <cell r="C2043" t="str">
            <v>RBNS - Pojištění staveb (obč.) - BH - TI</v>
          </cell>
          <cell r="D2043">
            <v>-38135519</v>
          </cell>
          <cell r="E2043">
            <v>-58821174</v>
          </cell>
          <cell r="F2043">
            <v>-49913611</v>
          </cell>
          <cell r="G2043">
            <v>-255569116</v>
          </cell>
        </row>
        <row r="2044">
          <cell r="B2044">
            <v>4437235</v>
          </cell>
          <cell r="C2044" t="str">
            <v>Stavby obč.původní-RBNS</v>
          </cell>
          <cell r="D2044">
            <v>-39206055</v>
          </cell>
          <cell r="E2044">
            <v>-51141651</v>
          </cell>
          <cell r="F2044">
            <v>-39391264</v>
          </cell>
          <cell r="G2044">
            <v>-118965175</v>
          </cell>
        </row>
        <row r="2045">
          <cell r="B2045">
            <v>4437240</v>
          </cell>
          <cell r="C2045" t="str">
            <v>Ost.maj.obč. nové-RBNS</v>
          </cell>
          <cell r="D2045">
            <v>-525101</v>
          </cell>
          <cell r="E2045">
            <v>-616611</v>
          </cell>
          <cell r="F2045">
            <v>-598083</v>
          </cell>
          <cell r="G2045">
            <v>-558447</v>
          </cell>
        </row>
        <row r="2046">
          <cell r="B2046">
            <v>4437241</v>
          </cell>
          <cell r="C2046" t="str">
            <v>RBNS - Poj.ost.majetku obč. - BH - TIA (</v>
          </cell>
          <cell r="D2046">
            <v>-268000</v>
          </cell>
          <cell r="E2046">
            <v>-135990</v>
          </cell>
          <cell r="F2046">
            <v>-140823</v>
          </cell>
          <cell r="G2046">
            <v>-189413</v>
          </cell>
        </row>
        <row r="2047">
          <cell r="B2047">
            <v>4437242</v>
          </cell>
          <cell r="C2047" t="str">
            <v>RBNS-Pojištění ost. maj.občanů-Cestovky</v>
          </cell>
          <cell r="D2047">
            <v>-109095</v>
          </cell>
          <cell r="E2047">
            <v>-126600</v>
          </cell>
          <cell r="F2047">
            <v>-47600</v>
          </cell>
          <cell r="G2047">
            <v>-72200</v>
          </cell>
        </row>
        <row r="2048">
          <cell r="B2048">
            <v>4437245</v>
          </cell>
          <cell r="C2048" t="str">
            <v>Malá rizika-ost.maj.obč. původní-RBNS</v>
          </cell>
          <cell r="D2048">
            <v>-50000</v>
          </cell>
          <cell r="E2048">
            <v>-50000</v>
          </cell>
          <cell r="F2048">
            <v>-50000</v>
          </cell>
          <cell r="G2048">
            <v>-50000</v>
          </cell>
        </row>
        <row r="2049">
          <cell r="B2049">
            <v>4437250</v>
          </cell>
          <cell r="C2049" t="str">
            <v>Živelní pojištění středních rizik-RBNS</v>
          </cell>
          <cell r="D2049">
            <v>-93916996</v>
          </cell>
          <cell r="E2049">
            <v>-93546820</v>
          </cell>
          <cell r="F2049">
            <v>-123464538</v>
          </cell>
          <cell r="G2049">
            <v>-87473124</v>
          </cell>
        </row>
        <row r="2050">
          <cell r="B2050">
            <v>4437260</v>
          </cell>
          <cell r="C2050" t="str">
            <v>Technická pojištění středních rizik-RBNS</v>
          </cell>
          <cell r="D2050">
            <v>-14025472</v>
          </cell>
          <cell r="E2050">
            <v>-14879935</v>
          </cell>
          <cell r="F2050">
            <v>-17635448</v>
          </cell>
          <cell r="G2050">
            <v>-16675477</v>
          </cell>
        </row>
        <row r="2051">
          <cell r="B2051">
            <v>4437261</v>
          </cell>
          <cell r="C2051" t="str">
            <v>RBNS-Tech.rizika (SR) - Stroje (SP7261)</v>
          </cell>
          <cell r="D2051"/>
          <cell r="E2051"/>
          <cell r="F2051"/>
          <cell r="G2051">
            <v>-1425500</v>
          </cell>
        </row>
        <row r="2052">
          <cell r="B2052">
            <v>4437262</v>
          </cell>
          <cell r="C2052" t="str">
            <v>RBNS-Tech.rizika (SR) - Elektronika (SP7</v>
          </cell>
          <cell r="D2052"/>
          <cell r="E2052"/>
          <cell r="F2052"/>
          <cell r="G2052">
            <v>-480000</v>
          </cell>
        </row>
        <row r="2053">
          <cell r="B2053">
            <v>4437263</v>
          </cell>
          <cell r="C2053" t="str">
            <v>RBNS-Tech.rizika (SR) - Stavební montáže</v>
          </cell>
          <cell r="D2053"/>
          <cell r="E2053"/>
          <cell r="F2053"/>
          <cell r="G2053">
            <v>-26750000</v>
          </cell>
        </row>
        <row r="2054">
          <cell r="B2054">
            <v>4437270</v>
          </cell>
          <cell r="C2054" t="str">
            <v>Poj.ostatního majetku středních rizik-RB</v>
          </cell>
          <cell r="D2054">
            <v>-580502</v>
          </cell>
          <cell r="E2054">
            <v>-1346966</v>
          </cell>
          <cell r="F2054">
            <v>-1130280</v>
          </cell>
          <cell r="G2054">
            <v>-1296824</v>
          </cell>
        </row>
        <row r="2055">
          <cell r="B2055">
            <v>4437290</v>
          </cell>
          <cell r="C2055" t="str">
            <v>RBNS-Pojištění přerušení provozu (MR) MD</v>
          </cell>
          <cell r="D2055"/>
          <cell r="E2055">
            <v>0</v>
          </cell>
          <cell r="F2055">
            <v>0</v>
          </cell>
          <cell r="G2055"/>
        </row>
        <row r="2056">
          <cell r="B2056">
            <v>4437291</v>
          </cell>
          <cell r="C2056" t="str">
            <v>RBNS-Majetek (MR) - Stroje (SP7291)</v>
          </cell>
          <cell r="D2056"/>
          <cell r="E2056"/>
          <cell r="F2056"/>
          <cell r="G2056">
            <v>-3143000</v>
          </cell>
        </row>
        <row r="2057">
          <cell r="B2057">
            <v>4437292</v>
          </cell>
          <cell r="C2057" t="str">
            <v>RBNS-Majetek (MR) - Elektronika (SP7292)</v>
          </cell>
          <cell r="D2057"/>
          <cell r="E2057"/>
          <cell r="F2057"/>
          <cell r="G2057">
            <v>-353000</v>
          </cell>
        </row>
        <row r="2058">
          <cell r="B2058">
            <v>4437293</v>
          </cell>
          <cell r="C2058" t="str">
            <v>RBNS-Majetek (MR) - Stavební montáže (SP</v>
          </cell>
          <cell r="D2058"/>
          <cell r="E2058"/>
          <cell r="F2058"/>
          <cell r="G2058">
            <v>-430000</v>
          </cell>
        </row>
        <row r="2059">
          <cell r="B2059">
            <v>4437294</v>
          </cell>
          <cell r="C2059" t="str">
            <v>RBNS-Majetek (MR) - Živel (SP7294)</v>
          </cell>
          <cell r="D2059"/>
          <cell r="E2059"/>
          <cell r="F2059"/>
          <cell r="G2059">
            <v>-43304600</v>
          </cell>
        </row>
        <row r="2060">
          <cell r="B2060">
            <v>4437295</v>
          </cell>
          <cell r="C2060" t="str">
            <v>RBNS-Majetek (MR) - Ostatní (SP7295)</v>
          </cell>
          <cell r="D2060"/>
          <cell r="E2060"/>
          <cell r="F2060"/>
          <cell r="G2060">
            <v>-353000</v>
          </cell>
        </row>
        <row r="2061">
          <cell r="B2061">
            <v>4437296</v>
          </cell>
          <cell r="C2061" t="str">
            <v>RBNS-Pojištění majetku (MR) MD (SP7296)</v>
          </cell>
          <cell r="D2061"/>
          <cell r="E2061">
            <v>0</v>
          </cell>
          <cell r="F2061">
            <v>0</v>
          </cell>
          <cell r="G2061">
            <v>-9594392</v>
          </cell>
        </row>
        <row r="2062">
          <cell r="B2062">
            <v>4437297</v>
          </cell>
          <cell r="C2062" t="str">
            <v>RBNS-Stavební montáž (MR)_MD(SP7297)</v>
          </cell>
          <cell r="D2062"/>
          <cell r="E2062"/>
          <cell r="F2062"/>
          <cell r="G2062">
            <v>-115000</v>
          </cell>
        </row>
        <row r="2063">
          <cell r="B2063">
            <v>4437298</v>
          </cell>
          <cell r="C2063" t="str">
            <v>RBNS-Pojištění elektroniky (MR)MD(SP7298</v>
          </cell>
          <cell r="D2063"/>
          <cell r="E2063">
            <v>0</v>
          </cell>
          <cell r="F2063">
            <v>0</v>
          </cell>
          <cell r="G2063">
            <v>0</v>
          </cell>
        </row>
        <row r="2064">
          <cell r="B2064">
            <v>4437299</v>
          </cell>
          <cell r="C2064" t="str">
            <v>RBNS-Pojištění strojů (MR) MD (SP7299)</v>
          </cell>
          <cell r="D2064"/>
          <cell r="E2064">
            <v>0</v>
          </cell>
          <cell r="F2064">
            <v>-300000</v>
          </cell>
          <cell r="G2064">
            <v>-1541685</v>
          </cell>
        </row>
        <row r="2065">
          <cell r="B2065">
            <v>4437303</v>
          </cell>
          <cell r="C2065" t="str">
            <v>RBNS-Obecná odpovědnost (MR) MD (SP7303)</v>
          </cell>
          <cell r="D2065"/>
          <cell r="E2065">
            <v>0</v>
          </cell>
          <cell r="F2065">
            <v>-559618</v>
          </cell>
          <cell r="G2065">
            <v>-7369776</v>
          </cell>
        </row>
        <row r="2066">
          <cell r="B2066">
            <v>4437310</v>
          </cell>
          <cell r="C2066" t="str">
            <v>Smluvní odp.-malá rizika nová-RBNS</v>
          </cell>
          <cell r="D2066">
            <v>-181420559</v>
          </cell>
          <cell r="E2066">
            <v>-114166417</v>
          </cell>
          <cell r="F2066">
            <v>-105504534</v>
          </cell>
          <cell r="G2066">
            <v>-92443809</v>
          </cell>
        </row>
        <row r="2067">
          <cell r="B2067">
            <v>4437315</v>
          </cell>
          <cell r="C2067" t="str">
            <v>Malá rizika-sml.odpovědnost původní-RBNS</v>
          </cell>
          <cell r="D2067">
            <v>-4222385</v>
          </cell>
          <cell r="E2067">
            <v>-2126651</v>
          </cell>
          <cell r="F2067">
            <v>-416616</v>
          </cell>
          <cell r="G2067">
            <v>-274740</v>
          </cell>
        </row>
        <row r="2068">
          <cell r="B2068">
            <v>4437316</v>
          </cell>
          <cell r="C2068" t="str">
            <v>RBNS-Odpovědnost MR-Bytové domy</v>
          </cell>
          <cell r="D2068">
            <v>-54000</v>
          </cell>
          <cell r="E2068">
            <v>-135000</v>
          </cell>
          <cell r="F2068">
            <v>-585945</v>
          </cell>
          <cell r="G2068">
            <v>-977986</v>
          </cell>
        </row>
        <row r="2069">
          <cell r="B2069">
            <v>4437320</v>
          </cell>
          <cell r="C2069" t="str">
            <v>Smluv.odp.obč. nové-RBNS</v>
          </cell>
          <cell r="D2069">
            <v>-260715225</v>
          </cell>
          <cell r="E2069">
            <v>-225176770</v>
          </cell>
          <cell r="F2069">
            <v>-199794987</v>
          </cell>
          <cell r="G2069">
            <v>-167144786</v>
          </cell>
        </row>
        <row r="2070">
          <cell r="B2070">
            <v>4437321</v>
          </cell>
          <cell r="C2070" t="str">
            <v>RBNS - Poj.odpovědnosti obč.-BH-TIA (SP7</v>
          </cell>
          <cell r="D2070">
            <v>-13241937</v>
          </cell>
          <cell r="E2070">
            <v>-12091741</v>
          </cell>
          <cell r="F2070">
            <v>-15431157</v>
          </cell>
          <cell r="G2070">
            <v>-16337956</v>
          </cell>
        </row>
        <row r="2071">
          <cell r="B2071">
            <v>4437322</v>
          </cell>
          <cell r="C2071" t="str">
            <v>RBNS-Pojištění odpovědnosti občanů-CH (S</v>
          </cell>
          <cell r="D2071">
            <v>-89600</v>
          </cell>
          <cell r="E2071">
            <v>-103000</v>
          </cell>
          <cell r="F2071">
            <v>-244000</v>
          </cell>
          <cell r="G2071">
            <v>-272000</v>
          </cell>
        </row>
        <row r="2072">
          <cell r="B2072">
            <v>4437323</v>
          </cell>
          <cell r="C2072" t="str">
            <v>RBNS-Pojištění odpovědnosti zaměstnance</v>
          </cell>
          <cell r="D2072">
            <v>-908018</v>
          </cell>
          <cell r="E2072">
            <v>-15370764</v>
          </cell>
          <cell r="F2072">
            <v>-37674106</v>
          </cell>
          <cell r="G2072">
            <v>-53006153</v>
          </cell>
        </row>
        <row r="2073">
          <cell r="B2073">
            <v>4437325</v>
          </cell>
          <cell r="C2073" t="str">
            <v>Smluv.odp.obč.původní-RBNS</v>
          </cell>
          <cell r="D2073">
            <v>-28116873.149999999</v>
          </cell>
          <cell r="E2073">
            <v>-23829086.149999999</v>
          </cell>
          <cell r="F2073">
            <v>-23843783.149999999</v>
          </cell>
          <cell r="G2073">
            <v>-22067221.149999999</v>
          </cell>
        </row>
        <row r="2074">
          <cell r="B2074">
            <v>4437330</v>
          </cell>
          <cell r="C2074" t="str">
            <v>Smluv.neobč.odp.- střední rizika-RBNS</v>
          </cell>
          <cell r="D2074">
            <v>-45947443</v>
          </cell>
          <cell r="E2074">
            <v>-42873694</v>
          </cell>
          <cell r="F2074">
            <v>-52672630</v>
          </cell>
          <cell r="G2074">
            <v>-52715130</v>
          </cell>
        </row>
        <row r="2075">
          <cell r="B2075">
            <v>4437350</v>
          </cell>
          <cell r="C2075" t="str">
            <v>RBNS - obecná odpovědnost MR TIA</v>
          </cell>
          <cell r="D2075">
            <v>-235943378</v>
          </cell>
          <cell r="E2075">
            <v>-242431990</v>
          </cell>
          <cell r="F2075">
            <v>-261845437</v>
          </cell>
          <cell r="G2075">
            <v>-271494581</v>
          </cell>
        </row>
        <row r="2076">
          <cell r="B2076">
            <v>4437355</v>
          </cell>
          <cell r="C2076" t="str">
            <v>RBNS-Obecná odpovědnost MR - původní pro</v>
          </cell>
          <cell r="D2076">
            <v>-3945851</v>
          </cell>
          <cell r="E2076">
            <v>-3628452</v>
          </cell>
          <cell r="F2076">
            <v>-4953304</v>
          </cell>
          <cell r="G2076">
            <v>-4187788</v>
          </cell>
        </row>
        <row r="2077">
          <cell r="B2077">
            <v>4437360</v>
          </cell>
          <cell r="C2077" t="str">
            <v>RBNS - profesní odpovědnost MR TIA</v>
          </cell>
          <cell r="D2077">
            <v>-54172212</v>
          </cell>
          <cell r="E2077">
            <v>-77711287</v>
          </cell>
          <cell r="F2077">
            <v>-101820328</v>
          </cell>
          <cell r="G2077">
            <v>-121243238</v>
          </cell>
        </row>
        <row r="2078">
          <cell r="B2078">
            <v>4437361</v>
          </cell>
          <cell r="C2078" t="str">
            <v>RBNS-Profesní odpovědnost (MR)_MD (SP736</v>
          </cell>
          <cell r="D2078"/>
          <cell r="E2078"/>
          <cell r="F2078"/>
          <cell r="G2078">
            <v>0</v>
          </cell>
        </row>
        <row r="2079">
          <cell r="B2079">
            <v>4437362</v>
          </cell>
          <cell r="C2079" t="str">
            <v>RBNS-Odpovědnost zdravotní (MR)_MD (SP73</v>
          </cell>
          <cell r="D2079"/>
          <cell r="E2079"/>
          <cell r="F2079"/>
          <cell r="G2079">
            <v>0</v>
          </cell>
        </row>
        <row r="2080">
          <cell r="B2080">
            <v>4437363</v>
          </cell>
          <cell r="C2080" t="str">
            <v>RBNS-Poj.orgánů členů společnosti D&amp;O (M</v>
          </cell>
          <cell r="D2080"/>
          <cell r="E2080"/>
          <cell r="F2080"/>
          <cell r="G2080">
            <v>0</v>
          </cell>
        </row>
        <row r="2081">
          <cell r="B2081">
            <v>4437370</v>
          </cell>
          <cell r="C2081" t="str">
            <v>RBNS - odpovědnost dopravce MR TIA</v>
          </cell>
          <cell r="D2081">
            <v>-38672800</v>
          </cell>
          <cell r="E2081">
            <v>-30203740</v>
          </cell>
          <cell r="F2081">
            <v>-17755429</v>
          </cell>
          <cell r="G2081">
            <v>-17247979</v>
          </cell>
        </row>
        <row r="2082">
          <cell r="B2082">
            <v>4437380</v>
          </cell>
          <cell r="C2082" t="str">
            <v>RBNS - obecná odpovědnost SR TIA</v>
          </cell>
          <cell r="D2082">
            <v>-32399651</v>
          </cell>
          <cell r="E2082">
            <v>-53338360</v>
          </cell>
          <cell r="F2082">
            <v>-53613392</v>
          </cell>
          <cell r="G2082">
            <v>-44470929</v>
          </cell>
        </row>
        <row r="2083">
          <cell r="B2083">
            <v>4437390</v>
          </cell>
          <cell r="C2083" t="str">
            <v>RBNS - profesní odpovědnost SR TIA</v>
          </cell>
          <cell r="D2083">
            <v>-30259165</v>
          </cell>
          <cell r="E2083">
            <v>-34070904</v>
          </cell>
          <cell r="F2083">
            <v>-37601776</v>
          </cell>
          <cell r="G2083">
            <v>-12829389</v>
          </cell>
        </row>
        <row r="2084">
          <cell r="B2084">
            <v>4437410</v>
          </cell>
          <cell r="C2084" t="str">
            <v>Poj.léčebných výloh nové-RBNS</v>
          </cell>
          <cell r="D2084">
            <v>-42641453</v>
          </cell>
          <cell r="E2084">
            <v>-37757074</v>
          </cell>
          <cell r="F2084">
            <v>-33223411</v>
          </cell>
          <cell r="G2084">
            <v>-26416321</v>
          </cell>
        </row>
        <row r="2085">
          <cell r="B2085">
            <v>4437411</v>
          </cell>
          <cell r="C2085" t="str">
            <v>RBNS - Poj.léčebných výloh-BH-TIA (SP741</v>
          </cell>
          <cell r="D2085">
            <v>-1561690</v>
          </cell>
          <cell r="E2085">
            <v>-1580363</v>
          </cell>
          <cell r="F2085">
            <v>-1650072</v>
          </cell>
          <cell r="G2085">
            <v>-1419974</v>
          </cell>
        </row>
        <row r="2086">
          <cell r="B2086">
            <v>4437412</v>
          </cell>
          <cell r="C2086" t="str">
            <v>RBNS-Pojištění léčebných výloh-CH</v>
          </cell>
          <cell r="D2086">
            <v>-4510863</v>
          </cell>
          <cell r="E2086">
            <v>-6193819</v>
          </cell>
          <cell r="F2086">
            <v>-6450163</v>
          </cell>
          <cell r="G2086">
            <v>-5908620</v>
          </cell>
        </row>
        <row r="2087">
          <cell r="B2087">
            <v>4437420</v>
          </cell>
          <cell r="C2087" t="str">
            <v>Storno cesty-nové produkty-RBNS</v>
          </cell>
          <cell r="D2087">
            <v>-1126545</v>
          </cell>
          <cell r="E2087">
            <v>-1180171</v>
          </cell>
          <cell r="F2087">
            <v>-899151</v>
          </cell>
          <cell r="G2087">
            <v>-742174</v>
          </cell>
        </row>
        <row r="2088">
          <cell r="B2088">
            <v>4437422</v>
          </cell>
          <cell r="C2088" t="str">
            <v>RBNS-Storno cesty-CH</v>
          </cell>
          <cell r="D2088">
            <v>-187322</v>
          </cell>
          <cell r="E2088">
            <v>-619049</v>
          </cell>
          <cell r="F2088">
            <v>-513549</v>
          </cell>
          <cell r="G2088">
            <v>-494997</v>
          </cell>
        </row>
        <row r="2089">
          <cell r="B2089">
            <v>4437430</v>
          </cell>
          <cell r="C2089" t="str">
            <v>Jiné riziko-cestovní pojištění-RBNS</v>
          </cell>
          <cell r="D2089">
            <v>-5000</v>
          </cell>
          <cell r="E2089">
            <v>-5000</v>
          </cell>
          <cell r="F2089">
            <v>0</v>
          </cell>
          <cell r="G2089">
            <v>0</v>
          </cell>
        </row>
        <row r="2090">
          <cell r="B2090">
            <v>4437510</v>
          </cell>
          <cell r="C2090" t="str">
            <v>POV nové-RBNS</v>
          </cell>
          <cell r="D2090">
            <v>-1387426069</v>
          </cell>
          <cell r="E2090">
            <v>-1223050107</v>
          </cell>
          <cell r="F2090">
            <v>-1209565573</v>
          </cell>
          <cell r="G2090">
            <v>-1215014428</v>
          </cell>
        </row>
        <row r="2091">
          <cell r="B2091">
            <v>4437515</v>
          </cell>
          <cell r="C2091" t="str">
            <v>POV původní-RBNS</v>
          </cell>
          <cell r="D2091">
            <v>-96069329</v>
          </cell>
          <cell r="E2091">
            <v>-80591948</v>
          </cell>
          <cell r="F2091">
            <v>-68375632</v>
          </cell>
          <cell r="G2091">
            <v>-45968950</v>
          </cell>
        </row>
        <row r="2092">
          <cell r="B2092">
            <v>4437520</v>
          </cell>
          <cell r="C2092" t="str">
            <v>POV flotily nové-RBNS</v>
          </cell>
          <cell r="D2092">
            <v>-556949147.07000005</v>
          </cell>
          <cell r="E2092">
            <v>-525033516.06999999</v>
          </cell>
          <cell r="F2092">
            <v>-516971966.06999999</v>
          </cell>
          <cell r="G2092">
            <v>-503954755.06999999</v>
          </cell>
        </row>
        <row r="2093">
          <cell r="B2093">
            <v>4437530</v>
          </cell>
          <cell r="C2093" t="str">
            <v>POV leasing nové-RBNS</v>
          </cell>
          <cell r="D2093">
            <v>-260757571</v>
          </cell>
          <cell r="E2093">
            <v>-253589129</v>
          </cell>
          <cell r="F2093">
            <v>-242327743</v>
          </cell>
          <cell r="G2093">
            <v>-236181337</v>
          </cell>
        </row>
        <row r="2094">
          <cell r="B2094">
            <v>4437535</v>
          </cell>
          <cell r="C2094" t="str">
            <v>RBNS-POV-p-leasing</v>
          </cell>
          <cell r="D2094">
            <v>-6627538</v>
          </cell>
          <cell r="E2094">
            <v>-5127538</v>
          </cell>
          <cell r="F2094">
            <v>-5127538</v>
          </cell>
          <cell r="G2094">
            <v>-4758152</v>
          </cell>
        </row>
        <row r="2095">
          <cell r="B2095">
            <v>4437540</v>
          </cell>
          <cell r="C2095" t="str">
            <v>RBNS-POV-nové produk.-bazar</v>
          </cell>
          <cell r="D2095">
            <v>-187576</v>
          </cell>
          <cell r="E2095">
            <v>-78665</v>
          </cell>
          <cell r="F2095">
            <v>24765</v>
          </cell>
          <cell r="G2095">
            <v>12765</v>
          </cell>
        </row>
        <row r="2096">
          <cell r="B2096">
            <v>4437560</v>
          </cell>
          <cell r="C2096" t="str">
            <v>RBNS-POV.n.p. po leasingu</v>
          </cell>
          <cell r="D2096">
            <v>-4383525</v>
          </cell>
          <cell r="E2096">
            <v>-1959042</v>
          </cell>
          <cell r="F2096">
            <v>-1837233</v>
          </cell>
          <cell r="G2096">
            <v>-1378512</v>
          </cell>
        </row>
        <row r="2097">
          <cell r="B2097">
            <v>4437570</v>
          </cell>
          <cell r="C2097" t="str">
            <v>RBNS-POV-n.p.-retail-START</v>
          </cell>
          <cell r="D2097">
            <v>-28316155</v>
          </cell>
          <cell r="E2097">
            <v>-52513605</v>
          </cell>
          <cell r="F2097">
            <v>-41109260</v>
          </cell>
          <cell r="G2097">
            <v>-29351742</v>
          </cell>
        </row>
        <row r="2098">
          <cell r="B2098">
            <v>4437610</v>
          </cell>
          <cell r="C2098" t="str">
            <v>Havárie nové retail-RBNS</v>
          </cell>
          <cell r="D2098">
            <v>-315038056</v>
          </cell>
          <cell r="E2098">
            <v>-267649798</v>
          </cell>
          <cell r="F2098">
            <v>-260208194</v>
          </cell>
          <cell r="G2098">
            <v>-331174455</v>
          </cell>
        </row>
        <row r="2099">
          <cell r="B2099">
            <v>4437615</v>
          </cell>
          <cell r="C2099" t="str">
            <v>Malá rizika-havárie původní-RBNS</v>
          </cell>
          <cell r="D2099">
            <v>-528172</v>
          </cell>
          <cell r="E2099">
            <v>-528862</v>
          </cell>
          <cell r="F2099">
            <v>-555236</v>
          </cell>
          <cell r="G2099">
            <v>-537882</v>
          </cell>
        </row>
        <row r="2100">
          <cell r="B2100">
            <v>4437619</v>
          </cell>
          <cell r="C2100" t="str">
            <v>RBNS-Hav.poj.-Bez povinností-retail</v>
          </cell>
          <cell r="D2100">
            <v>-31569781</v>
          </cell>
          <cell r="E2100">
            <v>-24645245</v>
          </cell>
          <cell r="F2100">
            <v>-24815733</v>
          </cell>
          <cell r="G2100">
            <v>-27208452</v>
          </cell>
        </row>
        <row r="2101">
          <cell r="B2101">
            <v>4437620</v>
          </cell>
          <cell r="C2101" t="str">
            <v>Havarijní pojištění flotily nové-RBNS</v>
          </cell>
          <cell r="D2101">
            <v>-309226875</v>
          </cell>
          <cell r="E2101">
            <v>-277297486</v>
          </cell>
          <cell r="F2101">
            <v>-270151647</v>
          </cell>
          <cell r="G2101">
            <v>-290059999</v>
          </cell>
        </row>
        <row r="2102">
          <cell r="B2102">
            <v>4437629</v>
          </cell>
          <cell r="C2102" t="str">
            <v>RBNS-Hav.poj.-Bez povinností-flotily</v>
          </cell>
          <cell r="D2102">
            <v>-5314810</v>
          </cell>
          <cell r="E2102">
            <v>-4764191</v>
          </cell>
          <cell r="F2102">
            <v>-3991953</v>
          </cell>
          <cell r="G2102">
            <v>-4556451</v>
          </cell>
        </row>
        <row r="2103">
          <cell r="B2103">
            <v>4437630</v>
          </cell>
          <cell r="C2103" t="str">
            <v>Havárie leasing nové-RBNS</v>
          </cell>
          <cell r="D2103">
            <v>-364671576</v>
          </cell>
          <cell r="E2103">
            <v>-337229811</v>
          </cell>
          <cell r="F2103">
            <v>-323456976</v>
          </cell>
          <cell r="G2103">
            <v>-352409934</v>
          </cell>
        </row>
        <row r="2104">
          <cell r="B2104">
            <v>4437635</v>
          </cell>
          <cell r="C2104" t="str">
            <v>RBNS-Havarijní poj.-p-leasing</v>
          </cell>
          <cell r="D2104">
            <v>276420</v>
          </cell>
          <cell r="E2104">
            <v>316420</v>
          </cell>
          <cell r="F2104">
            <v>326420</v>
          </cell>
          <cell r="G2104">
            <v>326420</v>
          </cell>
        </row>
        <row r="2105">
          <cell r="B2105">
            <v>4437639</v>
          </cell>
          <cell r="C2105" t="str">
            <v>RBNS-Hav.poj.-Bez povinností-leasing</v>
          </cell>
          <cell r="D2105">
            <v>-12710845</v>
          </cell>
          <cell r="E2105">
            <v>-8484739</v>
          </cell>
          <cell r="F2105">
            <v>-15323696</v>
          </cell>
          <cell r="G2105">
            <v>-14447012</v>
          </cell>
        </row>
        <row r="2106">
          <cell r="B2106">
            <v>4437640</v>
          </cell>
          <cell r="C2106" t="str">
            <v>RBNS-Hav.poj.-nové produk.-bazar</v>
          </cell>
          <cell r="D2106">
            <v>-2000</v>
          </cell>
          <cell r="E2106">
            <v>0</v>
          </cell>
          <cell r="F2106">
            <v>0</v>
          </cell>
          <cell r="G2106">
            <v>0</v>
          </cell>
        </row>
        <row r="2107">
          <cell r="B2107">
            <v>4437650</v>
          </cell>
          <cell r="C2107" t="str">
            <v>RBNS-HAV Bez povinností - flotily</v>
          </cell>
          <cell r="D2107">
            <v>-117000</v>
          </cell>
          <cell r="E2107">
            <v>-76000</v>
          </cell>
          <cell r="F2107">
            <v>-95000</v>
          </cell>
          <cell r="G2107">
            <v>-148000</v>
          </cell>
        </row>
        <row r="2108">
          <cell r="B2108">
            <v>4437660</v>
          </cell>
          <cell r="C2108" t="str">
            <v>RBNS-Hav.poj.n.p. po leasingu</v>
          </cell>
          <cell r="D2108">
            <v>-480156</v>
          </cell>
          <cell r="E2108">
            <v>-334958</v>
          </cell>
          <cell r="F2108">
            <v>-212438</v>
          </cell>
          <cell r="G2108">
            <v>-416468</v>
          </cell>
        </row>
        <row r="2109">
          <cell r="B2109">
            <v>4437710</v>
          </cell>
          <cell r="C2109" t="str">
            <v>Malá rizika-dopravní pojištění nové-RBNS</v>
          </cell>
          <cell r="D2109">
            <v>-11413339</v>
          </cell>
          <cell r="E2109">
            <v>-8717239</v>
          </cell>
          <cell r="F2109">
            <v>-13629768</v>
          </cell>
          <cell r="G2109">
            <v>-10188056</v>
          </cell>
        </row>
        <row r="2110">
          <cell r="B2110">
            <v>4437715</v>
          </cell>
          <cell r="C2110" t="str">
            <v>Malá rizika-dopravní pojištění původní-R</v>
          </cell>
          <cell r="D2110">
            <v>0</v>
          </cell>
          <cell r="E2110">
            <v>0</v>
          </cell>
          <cell r="F2110">
            <v>0</v>
          </cell>
          <cell r="G2110">
            <v>0</v>
          </cell>
        </row>
        <row r="2111">
          <cell r="B2111">
            <v>4437720</v>
          </cell>
          <cell r="C2111" t="str">
            <v>Dopravní pojištění-střední rizika-RBNS</v>
          </cell>
          <cell r="D2111">
            <v>-7076271</v>
          </cell>
          <cell r="E2111">
            <v>-9315546</v>
          </cell>
          <cell r="F2111">
            <v>-7842364</v>
          </cell>
          <cell r="G2111">
            <v>-7842364</v>
          </cell>
        </row>
        <row r="2112">
          <cell r="B2112">
            <v>4437721</v>
          </cell>
          <cell r="C2112" t="str">
            <v>RBNS-Odpovědnost drážního dopravce SR TI</v>
          </cell>
          <cell r="D2112">
            <v>0</v>
          </cell>
          <cell r="E2112">
            <v>-2632610</v>
          </cell>
          <cell r="F2112">
            <v>-5028431</v>
          </cell>
          <cell r="G2112">
            <v>-4678431</v>
          </cell>
        </row>
        <row r="2113">
          <cell r="B2113">
            <v>4437722</v>
          </cell>
          <cell r="C2113" t="str">
            <v>RBNS-Odpovědnost drážního dopravce VR</v>
          </cell>
          <cell r="D2113">
            <v>-450000</v>
          </cell>
          <cell r="E2113">
            <v>-2300000</v>
          </cell>
          <cell r="F2113">
            <v>-2546889</v>
          </cell>
          <cell r="G2113">
            <v>-3013279</v>
          </cell>
        </row>
        <row r="2114">
          <cell r="B2114">
            <v>4437724</v>
          </cell>
          <cell r="C2114" t="str">
            <v>RBNS-Odpovědnost dopravce SR TIA</v>
          </cell>
          <cell r="D2114">
            <v>-18933150</v>
          </cell>
          <cell r="E2114">
            <v>-13380939</v>
          </cell>
          <cell r="F2114">
            <v>-11441883</v>
          </cell>
          <cell r="G2114">
            <v>-9113197</v>
          </cell>
        </row>
        <row r="2115">
          <cell r="B2115">
            <v>4437725</v>
          </cell>
          <cell r="C2115" t="str">
            <v>RBNS-Odpovědnost dopravce VR</v>
          </cell>
          <cell r="D2115">
            <v>-20725589</v>
          </cell>
          <cell r="E2115">
            <v>-32294417</v>
          </cell>
          <cell r="F2115">
            <v>-37592287</v>
          </cell>
          <cell r="G2115">
            <v>-41898068</v>
          </cell>
        </row>
        <row r="2116">
          <cell r="B2116">
            <v>4437810</v>
          </cell>
          <cell r="C2116" t="str">
            <v>Poj.plodin nové-RBNS</v>
          </cell>
          <cell r="D2116">
            <v>-11783949</v>
          </cell>
          <cell r="E2116">
            <v>-110133654</v>
          </cell>
          <cell r="F2116">
            <v>-12748249</v>
          </cell>
          <cell r="G2116">
            <v>-94176709</v>
          </cell>
        </row>
        <row r="2117">
          <cell r="B2117">
            <v>4437820</v>
          </cell>
          <cell r="C2117" t="str">
            <v>Poj.zvířat nové-RBNS</v>
          </cell>
          <cell r="D2117">
            <v>-7229622</v>
          </cell>
          <cell r="E2117">
            <v>-13814080</v>
          </cell>
          <cell r="F2117">
            <v>-4923506</v>
          </cell>
          <cell r="G2117">
            <v>-9474155</v>
          </cell>
        </row>
        <row r="2118">
          <cell r="B2118">
            <v>4437840</v>
          </cell>
          <cell r="C2118" t="str">
            <v>Pet-RBNS</v>
          </cell>
          <cell r="D2118">
            <v>-1123886</v>
          </cell>
          <cell r="E2118">
            <v>-1227364</v>
          </cell>
          <cell r="F2118">
            <v>-1189132</v>
          </cell>
          <cell r="G2118">
            <v>-1362883</v>
          </cell>
        </row>
        <row r="2119">
          <cell r="B2119">
            <v>4437842</v>
          </cell>
          <cell r="C2119" t="str">
            <v>RBNS-Pet-Cestovní pojištění</v>
          </cell>
          <cell r="D2119">
            <v>0</v>
          </cell>
          <cell r="E2119">
            <v>0</v>
          </cell>
          <cell r="F2119">
            <v>0</v>
          </cell>
          <cell r="G2119">
            <v>-2000</v>
          </cell>
        </row>
        <row r="2120">
          <cell r="B2120">
            <v>4438001</v>
          </cell>
          <cell r="C2120" t="str">
            <v>IBNR-ŽP-odevzd.zaj.</v>
          </cell>
          <cell r="D2120">
            <v>586913.94999999995</v>
          </cell>
          <cell r="E2120">
            <v>634505.13</v>
          </cell>
          <cell r="F2120">
            <v>891736.77</v>
          </cell>
          <cell r="G2120">
            <v>693109.29</v>
          </cell>
        </row>
        <row r="2121">
          <cell r="B2121">
            <v>4438002</v>
          </cell>
          <cell r="C2121" t="str">
            <v>IBNR-ŽP-retrocese</v>
          </cell>
          <cell r="D2121">
            <v>346095</v>
          </cell>
          <cell r="E2121">
            <v>0</v>
          </cell>
          <cell r="F2121">
            <v>0</v>
          </cell>
          <cell r="G2121">
            <v>0</v>
          </cell>
        </row>
        <row r="2122">
          <cell r="B2122">
            <v>4438003</v>
          </cell>
          <cell r="C2122" t="str">
            <v>RBNS-ŽP odevzd.zaj.</v>
          </cell>
          <cell r="D2122"/>
          <cell r="E2122">
            <v>10403696</v>
          </cell>
          <cell r="F2122">
            <v>15059994</v>
          </cell>
          <cell r="G2122">
            <v>11405890.939999999</v>
          </cell>
        </row>
        <row r="2123">
          <cell r="B2123">
            <v>4438004</v>
          </cell>
          <cell r="C2123" t="str">
            <v>RBNS-ŽP retrocese</v>
          </cell>
          <cell r="D2123">
            <v>6381960</v>
          </cell>
          <cell r="E2123">
            <v>0</v>
          </cell>
          <cell r="F2123">
            <v>0</v>
          </cell>
          <cell r="G2123">
            <v>0</v>
          </cell>
        </row>
        <row r="2124">
          <cell r="B2124">
            <v>4438005</v>
          </cell>
          <cell r="C2124" t="str">
            <v>IBNR_odevzdané zajištění_jednoráz. UCB -</v>
          </cell>
          <cell r="D2124">
            <v>1054403.18</v>
          </cell>
          <cell r="E2124">
            <v>2093604.85</v>
          </cell>
          <cell r="F2124">
            <v>2800573.14</v>
          </cell>
          <cell r="G2124">
            <v>4169108.66</v>
          </cell>
        </row>
        <row r="2125">
          <cell r="B2125">
            <v>4438006</v>
          </cell>
          <cell r="C2125" t="str">
            <v>IBNR_odevzdané zajištění_běžně plac. UCB</v>
          </cell>
          <cell r="D2125">
            <v>978380.5</v>
          </cell>
          <cell r="E2125">
            <v>2628731.85</v>
          </cell>
          <cell r="F2125">
            <v>5121426.79</v>
          </cell>
          <cell r="G2125">
            <v>8751416.5099999998</v>
          </cell>
        </row>
        <row r="2126">
          <cell r="B2126">
            <v>4438007</v>
          </cell>
          <cell r="C2126" t="str">
            <v>RBNS_odevz. zajištění_jednoráz.UCB - živ</v>
          </cell>
          <cell r="D2126">
            <v>227543.96</v>
          </cell>
          <cell r="E2126">
            <v>151795.20000000001</v>
          </cell>
          <cell r="F2126">
            <v>508068.84</v>
          </cell>
          <cell r="G2126">
            <v>225695.35</v>
          </cell>
        </row>
        <row r="2127">
          <cell r="B2127">
            <v>4438008</v>
          </cell>
          <cell r="C2127" t="str">
            <v>RBNS_odevzd. zaj. běžně plac._UCB - živo</v>
          </cell>
          <cell r="D2127">
            <v>45032</v>
          </cell>
          <cell r="E2127">
            <v>235880</v>
          </cell>
          <cell r="F2127">
            <v>427373.6</v>
          </cell>
          <cell r="G2127">
            <v>392785.6</v>
          </cell>
        </row>
        <row r="2128">
          <cell r="B2128">
            <v>4438200</v>
          </cell>
          <cell r="C2128" t="str">
            <v>Pod.zaj.na tv.rez.na p.p.-retro</v>
          </cell>
          <cell r="D2128">
            <v>267786585.69</v>
          </cell>
          <cell r="E2128">
            <v>231668726.87</v>
          </cell>
          <cell r="F2128">
            <v>253620864.03</v>
          </cell>
          <cell r="G2128">
            <v>248799744.09</v>
          </cell>
        </row>
        <row r="2129">
          <cell r="B2129">
            <v>4438201</v>
          </cell>
          <cell r="C2129" t="str">
            <v>Podíl.zaj.na RBNS-KČJP</v>
          </cell>
          <cell r="D2129">
            <v>0</v>
          </cell>
          <cell r="E2129">
            <v>0</v>
          </cell>
          <cell r="F2129">
            <v>0</v>
          </cell>
          <cell r="G2129">
            <v>0</v>
          </cell>
        </row>
        <row r="2130">
          <cell r="B2130">
            <v>4438202</v>
          </cell>
          <cell r="C2130" t="str">
            <v>Pod.zaj.RBNS-P fakulty, NŽ</v>
          </cell>
          <cell r="D2130">
            <v>54540305.149999999</v>
          </cell>
          <cell r="E2130">
            <v>32298493.379999999</v>
          </cell>
          <cell r="F2130">
            <v>31003163.800000001</v>
          </cell>
          <cell r="G2130">
            <v>42319777.350000001</v>
          </cell>
        </row>
        <row r="2131">
          <cell r="B2131">
            <v>4438300</v>
          </cell>
          <cell r="C2131" t="str">
            <v>Prozat.účt.odevzd.zaj.-podíl zaj.na rez.</v>
          </cell>
          <cell r="D2131">
            <v>250971445.59</v>
          </cell>
          <cell r="E2131">
            <v>188206975.72</v>
          </cell>
          <cell r="F2131">
            <v>177980591.68000001</v>
          </cell>
          <cell r="G2131">
            <v>670650104.11000001</v>
          </cell>
        </row>
        <row r="2132">
          <cell r="B2132">
            <v>4438302</v>
          </cell>
          <cell r="C2132" t="str">
            <v>Odevzdané_zaj_RBNS_renty-nulace</v>
          </cell>
          <cell r="D2132">
            <v>-26249999.989999998</v>
          </cell>
          <cell r="E2132">
            <v>-27749999.699999999</v>
          </cell>
          <cell r="F2132">
            <v>-24750000</v>
          </cell>
          <cell r="G2132">
            <v>-35250000</v>
          </cell>
        </row>
        <row r="2133">
          <cell r="B2133">
            <v>4438304</v>
          </cell>
          <cell r="C2133" t="str">
            <v>Odevzdané_zaj_Renty-úrok</v>
          </cell>
          <cell r="D2133">
            <v>26249999.989999998</v>
          </cell>
          <cell r="E2133">
            <v>27749999.699999999</v>
          </cell>
          <cell r="F2133">
            <v>24750000</v>
          </cell>
          <cell r="G2133">
            <v>35250000</v>
          </cell>
        </row>
        <row r="2134">
          <cell r="B2134">
            <v>4438360</v>
          </cell>
          <cell r="C2134" t="str">
            <v>RBNS outsourcované produkty</v>
          </cell>
          <cell r="D2134">
            <v>-2414630</v>
          </cell>
          <cell r="E2134">
            <v>-60318</v>
          </cell>
          <cell r="F2134">
            <v>-2346926.46</v>
          </cell>
          <cell r="G2134">
            <v>-2711389</v>
          </cell>
        </row>
        <row r="2135">
          <cell r="B2135">
            <v>4438365</v>
          </cell>
          <cell r="C2135" t="str">
            <v>RBNS outsourcované produkty</v>
          </cell>
          <cell r="D2135">
            <v>-2489151.5299999998</v>
          </cell>
          <cell r="E2135">
            <v>-2668134.58</v>
          </cell>
          <cell r="F2135">
            <v>-1203761.28</v>
          </cell>
          <cell r="G2135">
            <v>-2081051.16</v>
          </cell>
        </row>
        <row r="2136">
          <cell r="B2136">
            <v>4438370</v>
          </cell>
          <cell r="C2136" t="str">
            <v>IBNR outsourcované produkty</v>
          </cell>
          <cell r="D2136">
            <v>-2373795.64</v>
          </cell>
          <cell r="E2136">
            <v>-2705157.96</v>
          </cell>
          <cell r="F2136">
            <v>-3022793.98</v>
          </cell>
          <cell r="G2136">
            <v>-2399587.41</v>
          </cell>
        </row>
        <row r="2137">
          <cell r="B2137">
            <v>4438371</v>
          </cell>
          <cell r="C2137" t="str">
            <v>Odhad - rezerva IBNR</v>
          </cell>
          <cell r="D2137">
            <v>0</v>
          </cell>
          <cell r="E2137"/>
          <cell r="F2137"/>
          <cell r="G2137"/>
        </row>
        <row r="2138">
          <cell r="B2138">
            <v>4438375</v>
          </cell>
          <cell r="C2138" t="str">
            <v>IBNR outsourcované produkty</v>
          </cell>
          <cell r="D2138">
            <v>-10307818.07</v>
          </cell>
          <cell r="E2138">
            <v>-12368896.08</v>
          </cell>
          <cell r="F2138">
            <v>-15481445.630000001</v>
          </cell>
          <cell r="G2138">
            <v>-15405655.869999999</v>
          </cell>
        </row>
        <row r="2139">
          <cell r="B2139">
            <v>4438390</v>
          </cell>
          <cell r="C2139" t="str">
            <v>IBNR outsourcované produkty CM</v>
          </cell>
          <cell r="D2139">
            <v>-162857.21</v>
          </cell>
          <cell r="E2139">
            <v>-282766.15999999997</v>
          </cell>
          <cell r="F2139">
            <v>-429177.95</v>
          </cell>
          <cell r="G2139">
            <v>-1615.34</v>
          </cell>
        </row>
        <row r="2140">
          <cell r="B2140">
            <v>4438430</v>
          </cell>
          <cell r="C2140" t="str">
            <v>Podíl zaj.na tv.rez.na PP-RBNS-tuzem.zaj</v>
          </cell>
          <cell r="D2140">
            <v>9407052.6999999993</v>
          </cell>
          <cell r="E2140">
            <v>7952021.4500000002</v>
          </cell>
          <cell r="F2140">
            <v>7952021.4500000002</v>
          </cell>
          <cell r="G2140">
            <v>7952021.4500000002</v>
          </cell>
        </row>
        <row r="2141">
          <cell r="B2141">
            <v>4438440</v>
          </cell>
          <cell r="C2141" t="str">
            <v>Podíl zaj.na tv.rez.na PP-RBNS-TIA</v>
          </cell>
          <cell r="D2141">
            <v>939209351</v>
          </cell>
          <cell r="E2141">
            <v>720366581</v>
          </cell>
          <cell r="F2141">
            <v>746197955</v>
          </cell>
          <cell r="G2141">
            <v>774460945</v>
          </cell>
        </row>
        <row r="2142">
          <cell r="B2142">
            <v>4438441</v>
          </cell>
          <cell r="C2142" t="str">
            <v>Podíl pas.zaj.na tv.rez.na PP-RBNS-TIA r</v>
          </cell>
          <cell r="D2142">
            <v>7143998</v>
          </cell>
          <cell r="E2142">
            <v>1695183</v>
          </cell>
          <cell r="F2142">
            <v>1872152</v>
          </cell>
          <cell r="G2142">
            <v>1491079</v>
          </cell>
        </row>
        <row r="2143">
          <cell r="B2143">
            <v>4438450</v>
          </cell>
          <cell r="C2143" t="str">
            <v>Podíl zaj.na tv.rez.na PP-RBNS-CM-TIA</v>
          </cell>
          <cell r="D2143">
            <v>8141645.54</v>
          </cell>
          <cell r="E2143">
            <v>31060746.18</v>
          </cell>
          <cell r="F2143">
            <v>30022690.050000001</v>
          </cell>
          <cell r="G2143">
            <v>22047015.699999999</v>
          </cell>
        </row>
        <row r="2144">
          <cell r="B2144">
            <v>4438451</v>
          </cell>
          <cell r="C2144" t="str">
            <v>Podíl pas.zaj.na tv.rez.na PP-RBNS-CM-TI</v>
          </cell>
          <cell r="D2144">
            <v>0</v>
          </cell>
          <cell r="E2144">
            <v>0</v>
          </cell>
          <cell r="F2144">
            <v>0</v>
          </cell>
          <cell r="G2144">
            <v>0</v>
          </cell>
        </row>
        <row r="2145">
          <cell r="B2145">
            <v>4438500</v>
          </cell>
          <cell r="C2145" t="str">
            <v>Podíl zaj.na rezervě PP - IBNR</v>
          </cell>
          <cell r="D2145">
            <v>79011000</v>
          </cell>
          <cell r="E2145">
            <v>64959000</v>
          </cell>
          <cell r="F2145">
            <v>95916736.5</v>
          </cell>
          <cell r="G2145">
            <v>724747780.13999999</v>
          </cell>
        </row>
        <row r="2146">
          <cell r="B2146">
            <v>4438501</v>
          </cell>
          <cell r="C2146" t="str">
            <v>Podíl zaj.na rezervě PP - IBNR - retro</v>
          </cell>
          <cell r="D2146">
            <v>0</v>
          </cell>
          <cell r="E2146">
            <v>0</v>
          </cell>
          <cell r="F2146">
            <v>0</v>
          </cell>
          <cell r="G2146">
            <v>0</v>
          </cell>
        </row>
        <row r="2147">
          <cell r="B2147">
            <v>4438502</v>
          </cell>
          <cell r="C2147" t="str">
            <v>Podíl zaj.na rezervě PP - IBNR - retro</v>
          </cell>
          <cell r="D2147">
            <v>59345858.439999998</v>
          </cell>
          <cell r="E2147">
            <v>71971016.709999993</v>
          </cell>
          <cell r="F2147">
            <v>77493693.170000002</v>
          </cell>
          <cell r="G2147">
            <v>68058659.730000004</v>
          </cell>
        </row>
        <row r="2148">
          <cell r="B2148">
            <v>4438610</v>
          </cell>
          <cell r="C2148" t="str">
            <v>MET odevzd. zaj. RBNS dohad</v>
          </cell>
          <cell r="D2148">
            <v>1365704032.1800001</v>
          </cell>
          <cell r="E2148">
            <v>2701250507.8099999</v>
          </cell>
          <cell r="F2148">
            <v>2734396225.6599998</v>
          </cell>
          <cell r="G2148">
            <v>2684082436.6799998</v>
          </cell>
        </row>
        <row r="2149">
          <cell r="B2149">
            <v>4438611</v>
          </cell>
          <cell r="C2149" t="str">
            <v>MET odevzd. zaj. RBNS retro dohad</v>
          </cell>
          <cell r="D2149">
            <v>437027936.13</v>
          </cell>
          <cell r="E2149">
            <v>487877554.37</v>
          </cell>
          <cell r="F2149">
            <v>541943743.15999997</v>
          </cell>
          <cell r="G2149">
            <v>517041628.14999998</v>
          </cell>
        </row>
        <row r="2150">
          <cell r="B2150">
            <v>4438700</v>
          </cell>
          <cell r="C2150" t="str">
            <v>MET odevzd. zaj. IBNR</v>
          </cell>
          <cell r="D2150">
            <v>186144000.02000001</v>
          </cell>
          <cell r="E2150">
            <v>575828478.11000001</v>
          </cell>
          <cell r="F2150">
            <v>546603405.87</v>
          </cell>
          <cell r="G2150">
            <v>556453546.40999997</v>
          </cell>
        </row>
        <row r="2151">
          <cell r="B2151">
            <v>4438800</v>
          </cell>
          <cell r="C2151" t="str">
            <v>MET odevzd. zaj. IBNR retro</v>
          </cell>
          <cell r="D2151">
            <v>36487430.140000001</v>
          </cell>
          <cell r="E2151">
            <v>38831752.649999999</v>
          </cell>
          <cell r="F2151">
            <v>39814497.060000002</v>
          </cell>
          <cell r="G2151">
            <v>36326475.390000001</v>
          </cell>
        </row>
        <row r="2152">
          <cell r="B2152">
            <v>4439320</v>
          </cell>
          <cell r="C2152" t="str">
            <v>ČPZ-Podíl GPRE Bulharsko na rez.RBNS ohl</v>
          </cell>
          <cell r="D2152"/>
          <cell r="E2152"/>
          <cell r="F2152"/>
          <cell r="G2152">
            <v>0</v>
          </cell>
        </row>
        <row r="2153">
          <cell r="B2153">
            <v>4439430</v>
          </cell>
          <cell r="C2153" t="str">
            <v>Úrazové poj.s NP nové-RBNS</v>
          </cell>
          <cell r="D2153">
            <v>-2201275</v>
          </cell>
          <cell r="E2153">
            <v>-2733509</v>
          </cell>
          <cell r="F2153">
            <v>-2198159</v>
          </cell>
          <cell r="G2153">
            <v>-1906159</v>
          </cell>
        </row>
        <row r="2154">
          <cell r="B2154">
            <v>4439432</v>
          </cell>
          <cell r="C2154" t="str">
            <v>RBNS-Pojištění úrazu-CH</v>
          </cell>
          <cell r="D2154">
            <v>-257200</v>
          </cell>
          <cell r="E2154">
            <v>-367400</v>
          </cell>
          <cell r="F2154">
            <v>-372800</v>
          </cell>
          <cell r="G2154">
            <v>-378600</v>
          </cell>
        </row>
        <row r="2155">
          <cell r="B2155">
            <v>4439433</v>
          </cell>
          <cell r="C2155" t="str">
            <v>RBNS-Pojištění úrazu HAV flotily (SP9433</v>
          </cell>
          <cell r="D2155">
            <v>0</v>
          </cell>
          <cell r="E2155">
            <v>0</v>
          </cell>
          <cell r="F2155">
            <v>0</v>
          </cell>
          <cell r="G2155">
            <v>0</v>
          </cell>
        </row>
        <row r="2156">
          <cell r="B2156">
            <v>4439435</v>
          </cell>
          <cell r="C2156" t="str">
            <v>Malá rizika-úrazové poj. původní-RBNS</v>
          </cell>
          <cell r="D2156">
            <v>0</v>
          </cell>
          <cell r="E2156">
            <v>0</v>
          </cell>
          <cell r="F2156">
            <v>-17000</v>
          </cell>
          <cell r="G2156">
            <v>0</v>
          </cell>
        </row>
        <row r="2157">
          <cell r="B2157">
            <v>4439998</v>
          </cell>
          <cell r="C2157" t="str">
            <v>IBNR-kalamity 2002-rez.na poj.plnění</v>
          </cell>
          <cell r="D2157">
            <v>0</v>
          </cell>
          <cell r="E2157">
            <v>0</v>
          </cell>
          <cell r="F2157">
            <v>0</v>
          </cell>
          <cell r="G2157">
            <v>-707800000</v>
          </cell>
        </row>
        <row r="2158">
          <cell r="B2158">
            <v>4441000</v>
          </cell>
          <cell r="C2158" t="str">
            <v>Rezerva na prémie a slevy</v>
          </cell>
          <cell r="D2158">
            <v>-78536056.400000006</v>
          </cell>
          <cell r="E2158">
            <v>-96747276.269999996</v>
          </cell>
          <cell r="F2158">
            <v>-68443720</v>
          </cell>
          <cell r="G2158">
            <v>-74259000.340000004</v>
          </cell>
        </row>
        <row r="2159">
          <cell r="B2159">
            <v>4441399</v>
          </cell>
          <cell r="C2159" t="str">
            <v>Rez.na prémie a slevy-POV bonifikace</v>
          </cell>
          <cell r="D2159">
            <v>-138871105.81</v>
          </cell>
          <cell r="E2159">
            <v>-99975371.810000002</v>
          </cell>
          <cell r="F2159">
            <v>-146102023</v>
          </cell>
          <cell r="G2159">
            <v>-64366601.380000003</v>
          </cell>
        </row>
        <row r="2160">
          <cell r="B2160">
            <v>4441500</v>
          </cell>
          <cell r="C2160" t="str">
            <v>Rezerva na prémie a slevy-KČJP-aktiv.zaj</v>
          </cell>
          <cell r="D2160">
            <v>-2940970.8</v>
          </cell>
          <cell r="E2160">
            <v>-1925250.7</v>
          </cell>
          <cell r="F2160">
            <v>-2705926.79</v>
          </cell>
          <cell r="G2160">
            <v>-2854813.85</v>
          </cell>
        </row>
        <row r="2161">
          <cell r="B2161">
            <v>4441502</v>
          </cell>
          <cell r="C2161" t="str">
            <v>Rezerva na prémie a slevy-KČJP-poj.</v>
          </cell>
          <cell r="D2161">
            <v>-22002680.620000001</v>
          </cell>
          <cell r="E2161">
            <v>-22070785.219999999</v>
          </cell>
          <cell r="F2161">
            <v>-22996069.57</v>
          </cell>
          <cell r="G2161">
            <v>-22828457.640000001</v>
          </cell>
        </row>
        <row r="2162">
          <cell r="B2162">
            <v>4441503</v>
          </cell>
          <cell r="C2162" t="str">
            <v>Podíl zaj.na rez.na prémie a slevy-KČJP</v>
          </cell>
          <cell r="D2162">
            <v>19909092.940000001</v>
          </cell>
          <cell r="E2162">
            <v>19958131.280000001</v>
          </cell>
          <cell r="F2162">
            <v>20797942.309999999</v>
          </cell>
          <cell r="G2162">
            <v>20652349.510000002</v>
          </cell>
        </row>
        <row r="2163">
          <cell r="B2163">
            <v>4441701</v>
          </cell>
          <cell r="C2163" t="str">
            <v>Rezerva na prémie a slevy-malá rizika be</v>
          </cell>
          <cell r="D2163">
            <v>-5667385.7999999998</v>
          </cell>
          <cell r="E2163">
            <v>-3733740.8</v>
          </cell>
          <cell r="F2163">
            <v>-5658227</v>
          </cell>
          <cell r="G2163">
            <v>-5658227</v>
          </cell>
        </row>
        <row r="2164">
          <cell r="B2164">
            <v>4441795</v>
          </cell>
          <cell r="C2164" t="str">
            <v>Rezerva na prémie a slevy-ONŽP</v>
          </cell>
          <cell r="D2164">
            <v>-3426322.78</v>
          </cell>
          <cell r="E2164">
            <v>-2485822.7799999998</v>
          </cell>
          <cell r="F2164">
            <v>-39595571</v>
          </cell>
          <cell r="G2164">
            <v>-39500000</v>
          </cell>
        </row>
        <row r="2165">
          <cell r="B2165">
            <v>4441798</v>
          </cell>
          <cell r="C2165" t="str">
            <v>Rezerva na prémie a slevy-HAV</v>
          </cell>
          <cell r="D2165">
            <v>0</v>
          </cell>
          <cell r="E2165">
            <v>0</v>
          </cell>
          <cell r="F2165">
            <v>0</v>
          </cell>
          <cell r="G2165">
            <v>0</v>
          </cell>
        </row>
        <row r="2166">
          <cell r="B2166">
            <v>4444000</v>
          </cell>
          <cell r="C2166" t="str">
            <v>Rezerva na prémie a slevy-pasiv.zaj. Gol</v>
          </cell>
          <cell r="D2166">
            <v>26631534.559999999</v>
          </cell>
          <cell r="E2166">
            <v>23076229.57</v>
          </cell>
          <cell r="F2166">
            <v>12988527</v>
          </cell>
          <cell r="G2166">
            <v>7018152.0599999996</v>
          </cell>
        </row>
        <row r="2167">
          <cell r="B2167">
            <v>4444030</v>
          </cell>
          <cell r="C2167" t="str">
            <v>Rezerva na prémie a slevy-aktiv.zaj. Gol</v>
          </cell>
          <cell r="D2167">
            <v>-17994162.620000001</v>
          </cell>
          <cell r="E2167">
            <v>-12820672.619999999</v>
          </cell>
          <cell r="F2167">
            <v>-15904321</v>
          </cell>
          <cell r="G2167">
            <v>-13068146</v>
          </cell>
        </row>
        <row r="2168">
          <cell r="B2168">
            <v>4444430</v>
          </cell>
          <cell r="C2168" t="str">
            <v>Rezerva na prémie a slevy-VR a MR doprav</v>
          </cell>
          <cell r="D2168">
            <v>425498.42</v>
          </cell>
          <cell r="E2168">
            <v>425498.42</v>
          </cell>
          <cell r="F2168">
            <v>231008</v>
          </cell>
          <cell r="G2168">
            <v>231008</v>
          </cell>
        </row>
        <row r="2169">
          <cell r="B2169">
            <v>4444440</v>
          </cell>
          <cell r="C2169" t="str">
            <v>Rezerva na prémie a slevy - PMV PZ</v>
          </cell>
          <cell r="D2169">
            <v>3675000</v>
          </cell>
          <cell r="E2169">
            <v>3675000</v>
          </cell>
          <cell r="F2169">
            <v>0</v>
          </cell>
          <cell r="G2169"/>
        </row>
        <row r="2170">
          <cell r="B2170">
            <v>4447515</v>
          </cell>
          <cell r="C2170" t="str">
            <v>Rezerva na prémie a slevy - POV - TIA</v>
          </cell>
          <cell r="D2170">
            <v>-6617002.4800000004</v>
          </cell>
          <cell r="E2170">
            <v>-6868250.9699999997</v>
          </cell>
          <cell r="F2170">
            <v>-5152551.17</v>
          </cell>
          <cell r="G2170">
            <v>-6259830.75</v>
          </cell>
        </row>
        <row r="2171">
          <cell r="B2171">
            <v>4447615</v>
          </cell>
          <cell r="C2171" t="str">
            <v>Rezerva na prémie -malá rizika HAV původ</v>
          </cell>
          <cell r="D2171">
            <v>-263617422</v>
          </cell>
          <cell r="E2171">
            <v>-194593012</v>
          </cell>
          <cell r="F2171">
            <v>-272539253</v>
          </cell>
          <cell r="G2171">
            <v>-125837091.22</v>
          </cell>
        </row>
        <row r="2172">
          <cell r="B2172">
            <v>4447810</v>
          </cell>
          <cell r="C2172" t="str">
            <v>Rezerva na prémie a slevy -zem.poj.-plod</v>
          </cell>
          <cell r="D2172">
            <v>-120000000</v>
          </cell>
          <cell r="E2172">
            <v>-147377789.03999999</v>
          </cell>
          <cell r="F2172">
            <v>-115000000</v>
          </cell>
          <cell r="G2172">
            <v>-139507817.53</v>
          </cell>
        </row>
        <row r="2173">
          <cell r="B2173">
            <v>4451000</v>
          </cell>
          <cell r="C2173" t="str">
            <v>Vyrovnávací rezerva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</row>
        <row r="2174">
          <cell r="B2174">
            <v>4463001</v>
          </cell>
          <cell r="C2174" t="str">
            <v>Rezerva jm.poj. GARANCE</v>
          </cell>
          <cell r="D2174">
            <v>0</v>
          </cell>
          <cell r="E2174">
            <v>0</v>
          </cell>
          <cell r="F2174">
            <v>0</v>
          </cell>
          <cell r="G2174">
            <v>0</v>
          </cell>
        </row>
        <row r="2175">
          <cell r="B2175">
            <v>4463011</v>
          </cell>
          <cell r="C2175" t="str">
            <v>Rezerva jménem pojištěných Výnos Plus 10</v>
          </cell>
          <cell r="D2175">
            <v>-58066875.329999998</v>
          </cell>
          <cell r="E2175">
            <v>-58843885.289999999</v>
          </cell>
          <cell r="F2175">
            <v>-58423470.630000003</v>
          </cell>
          <cell r="G2175">
            <v>0</v>
          </cell>
        </row>
        <row r="2176">
          <cell r="B2176">
            <v>4463021</v>
          </cell>
          <cell r="C2176" t="str">
            <v>Rezerva jménem pojištěných Výnos Plus 90</v>
          </cell>
          <cell r="D2176">
            <v>-60367814.729999997</v>
          </cell>
          <cell r="E2176">
            <v>-60621308.850000001</v>
          </cell>
          <cell r="F2176">
            <v>-60108908.740000002</v>
          </cell>
          <cell r="G2176">
            <v>0</v>
          </cell>
        </row>
        <row r="2177">
          <cell r="B2177">
            <v>4464003</v>
          </cell>
          <cell r="C2177" t="str">
            <v>Rezerva-jmén.poj.DYK - Plus</v>
          </cell>
          <cell r="D2177">
            <v>-49183979.759999998</v>
          </cell>
          <cell r="E2177">
            <v>55997253.649999999</v>
          </cell>
          <cell r="F2177">
            <v>-47533717.530000001</v>
          </cell>
          <cell r="G2177">
            <v>-1355199.52</v>
          </cell>
        </row>
        <row r="2178">
          <cell r="B2178">
            <v>4464013</v>
          </cell>
          <cell r="C2178" t="str">
            <v>Rezerva jm.poj. DIAMANT</v>
          </cell>
          <cell r="D2178">
            <v>-5016553048.5</v>
          </cell>
          <cell r="E2178">
            <v>-5035500464.8199997</v>
          </cell>
          <cell r="F2178">
            <v>-5642276284.75</v>
          </cell>
          <cell r="G2178">
            <v>-6191755886.6000004</v>
          </cell>
        </row>
        <row r="2179">
          <cell r="B2179">
            <v>4464023</v>
          </cell>
          <cell r="C2179" t="str">
            <v>Rezerva-UL Fondy jm.poj.DYK - Plus</v>
          </cell>
          <cell r="D2179">
            <v>-24730775.050000001</v>
          </cell>
          <cell r="E2179">
            <v>-19486960.5</v>
          </cell>
          <cell r="F2179">
            <v>-60954100.579999998</v>
          </cell>
          <cell r="G2179">
            <v>-22194461.309999999</v>
          </cell>
        </row>
        <row r="2180">
          <cell r="B2180">
            <v>4464103</v>
          </cell>
          <cell r="C2180" t="str">
            <v>Rezerva-jmén.poj.DYK-P-č.1 fond peněžníh</v>
          </cell>
          <cell r="D2180">
            <v>-814342470.62</v>
          </cell>
          <cell r="E2180">
            <v>-875234152.10000002</v>
          </cell>
          <cell r="F2180">
            <v>-894974886.77999997</v>
          </cell>
          <cell r="G2180">
            <v>-964317373.95000005</v>
          </cell>
        </row>
        <row r="2181">
          <cell r="B2181">
            <v>4464203</v>
          </cell>
          <cell r="C2181" t="str">
            <v>Rezerva-jmén.poj.DYK-P-č.2 dluhopisový f</v>
          </cell>
          <cell r="D2181">
            <v>-472718179.17000002</v>
          </cell>
          <cell r="E2181">
            <v>-451885833.18000001</v>
          </cell>
          <cell r="F2181">
            <v>-451389670.83999997</v>
          </cell>
          <cell r="G2181">
            <v>-441788141.73000002</v>
          </cell>
        </row>
        <row r="2182">
          <cell r="B2182">
            <v>4464303</v>
          </cell>
          <cell r="C2182" t="str">
            <v>Rezerva-jmén.poj.DYK-P-č.3 akciový fond</v>
          </cell>
          <cell r="D2182">
            <v>-980640891.69000006</v>
          </cell>
          <cell r="E2182">
            <v>-875780350.32000005</v>
          </cell>
          <cell r="F2182">
            <v>-1007815657.76</v>
          </cell>
          <cell r="G2182">
            <v>-1109629840.8599999</v>
          </cell>
        </row>
        <row r="2183">
          <cell r="B2183">
            <v>4464403</v>
          </cell>
          <cell r="C2183" t="str">
            <v>Rez.jm.poj.PI-č.4 fond konzervativní por</v>
          </cell>
          <cell r="D2183">
            <v>-36599951.729999997</v>
          </cell>
          <cell r="E2183">
            <v>-35238483.119999997</v>
          </cell>
          <cell r="F2183">
            <v>-34534258.439999998</v>
          </cell>
          <cell r="G2183">
            <v>-33364893.52</v>
          </cell>
        </row>
        <row r="2184">
          <cell r="B2184">
            <v>4464503</v>
          </cell>
          <cell r="C2184" t="str">
            <v>Rez.jm.poj.PI-č.5 fond vyvážené portfoli</v>
          </cell>
          <cell r="D2184">
            <v>-174535713.47</v>
          </cell>
          <cell r="E2184">
            <v>-163532862.31999999</v>
          </cell>
          <cell r="F2184">
            <v>-174609094.49000001</v>
          </cell>
          <cell r="G2184">
            <v>-172442350.75</v>
          </cell>
        </row>
        <row r="2185">
          <cell r="B2185">
            <v>4464603</v>
          </cell>
          <cell r="C2185" t="str">
            <v>Rez.jm.poj.PI-č.6 fond dynamické portfol</v>
          </cell>
          <cell r="D2185">
            <v>-404745962.13999999</v>
          </cell>
          <cell r="E2185">
            <v>-351910867.37</v>
          </cell>
          <cell r="F2185">
            <v>-400424218.92000002</v>
          </cell>
          <cell r="G2185">
            <v>-445171827.79000002</v>
          </cell>
        </row>
        <row r="2186">
          <cell r="B2186">
            <v>4464703</v>
          </cell>
          <cell r="C2186" t="str">
            <v>Rezerva jm.poj.DYK+č.7 fond nemovitostní</v>
          </cell>
          <cell r="D2186">
            <v>-552061965.64999998</v>
          </cell>
          <cell r="E2186">
            <v>-410462892.55000001</v>
          </cell>
          <cell r="F2186">
            <v>-443488798.06</v>
          </cell>
          <cell r="G2186">
            <v>-514018412.05000001</v>
          </cell>
        </row>
        <row r="2187">
          <cell r="B2187">
            <v>4464803</v>
          </cell>
          <cell r="C2187" t="str">
            <v>Rez.jm.poj.DYK+č.8 fond ropného a energe</v>
          </cell>
          <cell r="D2187">
            <v>-321368876.54000002</v>
          </cell>
          <cell r="E2187">
            <v>-244974613.08000001</v>
          </cell>
          <cell r="F2187">
            <v>-263183270.91</v>
          </cell>
          <cell r="G2187">
            <v>-316233190.14999998</v>
          </cell>
        </row>
        <row r="2188">
          <cell r="B2188">
            <v>4464903</v>
          </cell>
          <cell r="C2188" t="str">
            <v>Rezerva jm.poj.DYK+č.9 zlatý fond</v>
          </cell>
          <cell r="D2188">
            <v>-149945008.25999999</v>
          </cell>
          <cell r="E2188">
            <v>-168672768.47</v>
          </cell>
          <cell r="F2188">
            <v>-181611169.47</v>
          </cell>
          <cell r="G2188">
            <v>-168201336.59</v>
          </cell>
        </row>
        <row r="2189">
          <cell r="B2189">
            <v>4465101</v>
          </cell>
          <cell r="C2189" t="str">
            <v>Podíl.jedn.ve fondu 1-f.zahr.a.(WIOF)-bě</v>
          </cell>
          <cell r="D2189">
            <v>0</v>
          </cell>
          <cell r="E2189">
            <v>0</v>
          </cell>
          <cell r="F2189">
            <v>0</v>
          </cell>
          <cell r="G2189">
            <v>0</v>
          </cell>
        </row>
        <row r="2190">
          <cell r="B2190">
            <v>4465102</v>
          </cell>
          <cell r="C2190" t="str">
            <v>Podíl.jedn.ve fondu 2-f.pen.trhu-běž.poj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</row>
        <row r="2191">
          <cell r="B2191">
            <v>4465103</v>
          </cell>
          <cell r="C2191" t="str">
            <v>Podíl.jedn.ve fondu 3-f.dluhop.-běž.poj.</v>
          </cell>
          <cell r="D2191">
            <v>0</v>
          </cell>
          <cell r="E2191">
            <v>0</v>
          </cell>
          <cell r="F2191">
            <v>0</v>
          </cell>
          <cell r="G2191">
            <v>0</v>
          </cell>
        </row>
        <row r="2192">
          <cell r="B2192">
            <v>4465110</v>
          </cell>
          <cell r="C2192" t="str">
            <v>Podíl.jedn.ve fondu 1-f.zahr.a.(WIOF)-mi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</row>
        <row r="2193">
          <cell r="B2193">
            <v>4465112</v>
          </cell>
          <cell r="C2193" t="str">
            <v>Podíl.jedn.ve fondu 2-f.pen.trhu-mim.poj</v>
          </cell>
          <cell r="D2193">
            <v>0</v>
          </cell>
          <cell r="E2193">
            <v>0</v>
          </cell>
          <cell r="F2193">
            <v>0</v>
          </cell>
          <cell r="G2193">
            <v>0</v>
          </cell>
        </row>
        <row r="2194">
          <cell r="B2194">
            <v>4465113</v>
          </cell>
          <cell r="C2194" t="str">
            <v>Podíl.jedn.ve fondu 3-f.dluhop.-mim.poj.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</row>
        <row r="2195">
          <cell r="B2195">
            <v>4465201</v>
          </cell>
          <cell r="C2195" t="str">
            <v>Rezerva jm.poj.-prémiový konzervativní f</v>
          </cell>
          <cell r="D2195">
            <v>-73035874.719999999</v>
          </cell>
          <cell r="E2195">
            <v>-75005824.790000007</v>
          </cell>
          <cell r="F2195">
            <v>-78538603.310000002</v>
          </cell>
          <cell r="G2195">
            <v>-78189848.480000004</v>
          </cell>
        </row>
        <row r="2196">
          <cell r="B2196">
            <v>4465301</v>
          </cell>
          <cell r="C2196" t="str">
            <v>Rezerva jm.poj.-fond korporátních dluhop</v>
          </cell>
          <cell r="D2196">
            <v>-199265546.74000001</v>
          </cell>
          <cell r="E2196">
            <v>-207477655.62</v>
          </cell>
          <cell r="F2196">
            <v>-218103654.47</v>
          </cell>
          <cell r="G2196">
            <v>-225280983.52000001</v>
          </cell>
        </row>
        <row r="2197">
          <cell r="B2197">
            <v>4465401</v>
          </cell>
          <cell r="C2197" t="str">
            <v>Rezerva jm.poj.-prémiový vyvážený fond-j</v>
          </cell>
          <cell r="D2197">
            <v>-67591970.280000001</v>
          </cell>
          <cell r="E2197">
            <v>-67743651.870000005</v>
          </cell>
          <cell r="F2197">
            <v>-76925031.310000002</v>
          </cell>
          <cell r="G2197">
            <v>-82724326.150000006</v>
          </cell>
        </row>
        <row r="2198">
          <cell r="B2198">
            <v>4466001</v>
          </cell>
          <cell r="C2198" t="str">
            <v>Rezerva jm.poj. FNE</v>
          </cell>
          <cell r="D2198">
            <v>-38223996.039999999</v>
          </cell>
          <cell r="E2198">
            <v>-33467266.100000001</v>
          </cell>
          <cell r="F2198">
            <v>-38329469.780000001</v>
          </cell>
          <cell r="G2198">
            <v>-41693170.409999996</v>
          </cell>
        </row>
        <row r="2199">
          <cell r="B2199">
            <v>4491000</v>
          </cell>
          <cell r="C2199" t="str">
            <v>Rezerva na odvod přebytku poj. MF ČR</v>
          </cell>
          <cell r="D2199">
            <v>0</v>
          </cell>
          <cell r="E2199">
            <v>-526975322</v>
          </cell>
          <cell r="F2199">
            <v>0</v>
          </cell>
          <cell r="G2199">
            <v>-531406562</v>
          </cell>
        </row>
        <row r="2200">
          <cell r="B2200">
            <v>4492000</v>
          </cell>
          <cell r="C2200" t="str">
            <v>Rezerva na závazky ČKP do 31.12.1999</v>
          </cell>
          <cell r="D2200">
            <v>0</v>
          </cell>
          <cell r="E2200">
            <v>0</v>
          </cell>
          <cell r="F2200">
            <v>0</v>
          </cell>
          <cell r="G2200">
            <v>0</v>
          </cell>
        </row>
        <row r="2201">
          <cell r="B2201">
            <v>4492001</v>
          </cell>
          <cell r="C2201" t="str">
            <v>Rezerva na závazky ČKP od 1.1.2000</v>
          </cell>
          <cell r="D2201">
            <v>0</v>
          </cell>
          <cell r="E2201">
            <v>0</v>
          </cell>
          <cell r="F2201">
            <v>0</v>
          </cell>
          <cell r="G2201">
            <v>0</v>
          </cell>
        </row>
        <row r="2202">
          <cell r="B2202">
            <v>4493100</v>
          </cell>
          <cell r="C2202" t="str">
            <v>Rezerva na nepostačitelnost technických</v>
          </cell>
          <cell r="D2202"/>
          <cell r="E2202">
            <v>0</v>
          </cell>
          <cell r="F2202">
            <v>-64776430</v>
          </cell>
          <cell r="G2202">
            <v>-64776430</v>
          </cell>
        </row>
        <row r="2203">
          <cell r="B2203">
            <v>4521000</v>
          </cell>
          <cell r="C2203" t="str">
            <v>ČPZ-Rezerva na daň z příjmů</v>
          </cell>
          <cell r="D2203"/>
          <cell r="E2203"/>
          <cell r="F2203"/>
          <cell r="G2203">
            <v>0</v>
          </cell>
        </row>
        <row r="2204">
          <cell r="B2204">
            <v>4525000</v>
          </cell>
          <cell r="C2204" t="str">
            <v>Rezerva na daň z příjmů</v>
          </cell>
          <cell r="D2204">
            <v>-530065496</v>
          </cell>
          <cell r="E2204">
            <v>-2201537523</v>
          </cell>
          <cell r="F2204">
            <v>-1851836610</v>
          </cell>
          <cell r="G2204">
            <v>-3653669781</v>
          </cell>
        </row>
        <row r="2205">
          <cell r="B2205">
            <v>4525001</v>
          </cell>
          <cell r="C2205" t="str">
            <v>Zápočet rezervy se zálohami</v>
          </cell>
          <cell r="D2205">
            <v>442674800</v>
          </cell>
          <cell r="E2205">
            <v>616903300</v>
          </cell>
          <cell r="F2205">
            <v>434655100</v>
          </cell>
          <cell r="G2205">
            <v>695117900</v>
          </cell>
        </row>
        <row r="2206">
          <cell r="B2206">
            <v>4531000</v>
          </cell>
          <cell r="C2206" t="str">
            <v>Rezerva na restrukturalizaci</v>
          </cell>
          <cell r="D2206">
            <v>-36600000</v>
          </cell>
          <cell r="E2206">
            <v>-21658444</v>
          </cell>
          <cell r="F2206">
            <v>-34500000</v>
          </cell>
          <cell r="G2206">
            <v>-20755260</v>
          </cell>
        </row>
        <row r="2207">
          <cell r="B2207">
            <v>4591000</v>
          </cell>
          <cell r="C2207" t="str">
            <v>Ostatní rezervy</v>
          </cell>
          <cell r="D2207"/>
          <cell r="E2207">
            <v>0</v>
          </cell>
          <cell r="F2207">
            <v>-1497000</v>
          </cell>
          <cell r="G2207">
            <v>-2435000</v>
          </cell>
        </row>
        <row r="2208">
          <cell r="B2208">
            <v>4591100</v>
          </cell>
          <cell r="C2208" t="str">
            <v>Rezerva na potenciální závazky</v>
          </cell>
          <cell r="D2208">
            <v>0</v>
          </cell>
          <cell r="E2208">
            <v>0</v>
          </cell>
          <cell r="F2208">
            <v>0</v>
          </cell>
          <cell r="G2208">
            <v>0</v>
          </cell>
        </row>
        <row r="2209">
          <cell r="B2209">
            <v>4594000</v>
          </cell>
          <cell r="C2209" t="str">
            <v>Rezerva na DPP (smluvní pojištění zaměst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</row>
        <row r="2210">
          <cell r="B2210">
            <v>4597340</v>
          </cell>
          <cell r="C2210" t="str">
            <v>Rezerva - poj. odp. VPA - TIA</v>
          </cell>
          <cell r="D2210">
            <v>-1021167</v>
          </cell>
          <cell r="E2210">
            <v>-996167</v>
          </cell>
          <cell r="F2210">
            <v>-222171</v>
          </cell>
          <cell r="G2210">
            <v>-60000</v>
          </cell>
        </row>
        <row r="2211">
          <cell r="B2211">
            <v>4599000</v>
          </cell>
          <cell r="C2211" t="str">
            <v>Rezerva na odměny</v>
          </cell>
          <cell r="D2211">
            <v>-18921305</v>
          </cell>
          <cell r="E2211">
            <v>-21518659</v>
          </cell>
          <cell r="F2211">
            <v>-30773717</v>
          </cell>
          <cell r="G2211">
            <v>-29879740</v>
          </cell>
        </row>
        <row r="2212">
          <cell r="B2212">
            <v>4611000</v>
          </cell>
          <cell r="C2212" t="str">
            <v>Záruční účty zajistitelů</v>
          </cell>
          <cell r="D2212">
            <v>0</v>
          </cell>
          <cell r="E2212">
            <v>0</v>
          </cell>
          <cell r="F2212">
            <v>0</v>
          </cell>
          <cell r="G2212">
            <v>0</v>
          </cell>
        </row>
        <row r="2213">
          <cell r="B2213">
            <v>4617000</v>
          </cell>
          <cell r="C2213" t="str">
            <v>Záruční účty zajistitelů - NŽP</v>
          </cell>
          <cell r="D2213">
            <v>-1400000000</v>
          </cell>
          <cell r="E2213">
            <v>-1400000000</v>
          </cell>
          <cell r="F2213">
            <v>-1400000000</v>
          </cell>
          <cell r="G2213">
            <v>-1400000000</v>
          </cell>
        </row>
        <row r="2214">
          <cell r="B2214">
            <v>4832000</v>
          </cell>
          <cell r="C2214" t="str">
            <v>Emitované obligace-ostatní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</row>
        <row r="2215">
          <cell r="B2215">
            <v>4832001</v>
          </cell>
          <cell r="C2215" t="str">
            <v>Emitované dluhopisy - naběhlý kupón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</row>
        <row r="2216">
          <cell r="B2216">
            <v>4832002</v>
          </cell>
          <cell r="C2216" t="str">
            <v>Emitované dluhopisy-pořizovací náklady-o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</row>
        <row r="2217">
          <cell r="B2217">
            <v>4832010</v>
          </cell>
          <cell r="C2217" t="str">
            <v>Emitované obligace-držené dceřinnými spo</v>
          </cell>
          <cell r="D2217">
            <v>0</v>
          </cell>
          <cell r="E2217">
            <v>0</v>
          </cell>
          <cell r="F2217">
            <v>0</v>
          </cell>
          <cell r="G2217">
            <v>0</v>
          </cell>
        </row>
        <row r="2218">
          <cell r="B2218">
            <v>5011008</v>
          </cell>
          <cell r="C2218" t="str">
            <v>Finanční rizika(VR)-nákl.na poj.plnění</v>
          </cell>
          <cell r="D2218">
            <v>351363</v>
          </cell>
          <cell r="E2218">
            <v>24979</v>
          </cell>
          <cell r="F2218">
            <v>2647868</v>
          </cell>
          <cell r="G2218"/>
        </row>
        <row r="2219">
          <cell r="B2219">
            <v>5011014</v>
          </cell>
          <cell r="C2219" t="str">
            <v>Výplata PU KDP BelMondo zdrav. přip. NŽ</v>
          </cell>
          <cell r="D2219"/>
          <cell r="E2219"/>
          <cell r="F2219"/>
          <cell r="G2219">
            <v>0</v>
          </cell>
        </row>
        <row r="2220">
          <cell r="B2220">
            <v>5011034</v>
          </cell>
          <cell r="C2220" t="str">
            <v>Poj.sjedn.cest.kancelářemi-nákl.na poj.p</v>
          </cell>
          <cell r="D2220">
            <v>50979495</v>
          </cell>
          <cell r="E2220">
            <v>13927058</v>
          </cell>
          <cell r="F2220">
            <v>46284218</v>
          </cell>
          <cell r="G2220">
            <v>12294612</v>
          </cell>
        </row>
        <row r="2221">
          <cell r="B2221">
            <v>5011035</v>
          </cell>
          <cell r="C2221" t="str">
            <v>Poj.sjedn.cest.kancelářemi-nákl.na poj.p</v>
          </cell>
          <cell r="D2221">
            <v>92821309</v>
          </cell>
          <cell r="E2221">
            <v>44881043</v>
          </cell>
          <cell r="F2221">
            <v>71213079</v>
          </cell>
          <cell r="G2221">
            <v>42882477</v>
          </cell>
        </row>
        <row r="2222">
          <cell r="B2222">
            <v>5011048</v>
          </cell>
          <cell r="C2222" t="str">
            <v>Poj.odp.členů představenstva-nákl.na poj</v>
          </cell>
          <cell r="D2222">
            <v>30000</v>
          </cell>
          <cell r="E2222">
            <v>698991</v>
          </cell>
          <cell r="F2222">
            <v>1821375</v>
          </cell>
          <cell r="G2222">
            <v>639189</v>
          </cell>
        </row>
        <row r="2223">
          <cell r="B2223">
            <v>5011057</v>
          </cell>
          <cell r="C2223" t="str">
            <v>Poj.ost.maj.-velká rizika-nákl.na poj.pl</v>
          </cell>
          <cell r="D2223">
            <v>5030929</v>
          </cell>
          <cell r="E2223">
            <v>1363695.13</v>
          </cell>
          <cell r="F2223">
            <v>5119104.79</v>
          </cell>
          <cell r="G2223">
            <v>1266245</v>
          </cell>
        </row>
        <row r="2224">
          <cell r="B2224">
            <v>5011058</v>
          </cell>
          <cell r="C2224" t="str">
            <v>Zák.odp.za pr.úr.a nem.z pov.-nákl.na po</v>
          </cell>
          <cell r="D2224">
            <v>660761133.23000002</v>
          </cell>
          <cell r="E2224">
            <v>305859643.17000002</v>
          </cell>
          <cell r="F2224">
            <v>588429210.91999996</v>
          </cell>
          <cell r="G2224">
            <v>310622244.45999998</v>
          </cell>
        </row>
        <row r="2225">
          <cell r="B2225">
            <v>5011060</v>
          </cell>
          <cell r="C2225" t="str">
            <v>Poj.živlu a požáru (VR)-nákl.na poj.pln.</v>
          </cell>
          <cell r="D2225">
            <v>128187268.93000001</v>
          </cell>
          <cell r="E2225">
            <v>48507562.920000002</v>
          </cell>
          <cell r="F2225">
            <v>140628530.38</v>
          </cell>
          <cell r="G2225">
            <v>42106945</v>
          </cell>
        </row>
        <row r="2226">
          <cell r="B2226">
            <v>5011082</v>
          </cell>
          <cell r="C2226" t="str">
            <v>Poj.neobč.PNM 4-nákl.na poj.pln.</v>
          </cell>
          <cell r="D2226">
            <v>945000</v>
          </cell>
          <cell r="E2226">
            <v>525710</v>
          </cell>
          <cell r="F2226">
            <v>896760</v>
          </cell>
          <cell r="G2226">
            <v>517635</v>
          </cell>
        </row>
        <row r="2227">
          <cell r="B2227">
            <v>5011092</v>
          </cell>
          <cell r="C2227" t="str">
            <v>Poj.maj.cizozemců u zahr.poj.-nákl.na po</v>
          </cell>
          <cell r="D2227"/>
          <cell r="E2227">
            <v>0</v>
          </cell>
          <cell r="F2227">
            <v>229850</v>
          </cell>
          <cell r="G2227">
            <v>176463</v>
          </cell>
        </row>
        <row r="2228">
          <cell r="B2228">
            <v>5011094</v>
          </cell>
          <cell r="C2228" t="str">
            <v>Poj.stavební montáž-VR-nákl.na poj.pln.</v>
          </cell>
          <cell r="D2228">
            <v>202829392.78999999</v>
          </cell>
          <cell r="E2228">
            <v>48207980</v>
          </cell>
          <cell r="F2228">
            <v>218372232.77000001</v>
          </cell>
          <cell r="G2228">
            <v>16750585</v>
          </cell>
        </row>
        <row r="2229">
          <cell r="B2229">
            <v>5011100</v>
          </cell>
          <cell r="C2229" t="str">
            <v>ČPZ-Náklady na poj.plnění T nezajišťovan</v>
          </cell>
          <cell r="D2229"/>
          <cell r="E2229"/>
          <cell r="F2229"/>
          <cell r="G2229">
            <v>0</v>
          </cell>
        </row>
        <row r="2230">
          <cell r="B2230">
            <v>5011176</v>
          </cell>
          <cell r="C2230" t="str">
            <v>Zemědělské pojištění-odpovědnost-nákl.na</v>
          </cell>
          <cell r="D2230">
            <v>530041</v>
          </cell>
          <cell r="E2230">
            <v>313979</v>
          </cell>
          <cell r="F2230">
            <v>476331</v>
          </cell>
          <cell r="G2230">
            <v>263241</v>
          </cell>
        </row>
        <row r="2231">
          <cell r="B2231">
            <v>5011200</v>
          </cell>
          <cell r="C2231" t="str">
            <v>ČPZ-Náklady na pojistná plnění tarif 2xx</v>
          </cell>
          <cell r="D2231"/>
          <cell r="E2231"/>
          <cell r="F2231"/>
          <cell r="G2231">
            <v>0</v>
          </cell>
        </row>
        <row r="2232">
          <cell r="B2232">
            <v>5011263</v>
          </cell>
          <cell r="C2232" t="str">
            <v>Poj.úr.individ.cest.do zahr.-nákl.na poj</v>
          </cell>
          <cell r="D2232">
            <v>865720</v>
          </cell>
          <cell r="E2232">
            <v>36400</v>
          </cell>
          <cell r="F2232">
            <v>100400</v>
          </cell>
          <cell r="G2232">
            <v>52500</v>
          </cell>
        </row>
        <row r="2233">
          <cell r="B2233">
            <v>5011287</v>
          </cell>
          <cell r="C2233" t="str">
            <v>Podnik.poj.-majetek-nákl.na poj.pln.</v>
          </cell>
          <cell r="D2233"/>
          <cell r="E2233"/>
          <cell r="F2233"/>
          <cell r="G2233">
            <v>0</v>
          </cell>
        </row>
        <row r="2234">
          <cell r="B2234">
            <v>5011611</v>
          </cell>
          <cell r="C2234" t="str">
            <v>Poj.přerušení provozu VR-nákl.na poj.pln</v>
          </cell>
          <cell r="D2234">
            <v>5569364</v>
          </cell>
          <cell r="E2234">
            <v>15600000</v>
          </cell>
          <cell r="F2234">
            <v>30211724</v>
          </cell>
          <cell r="G2234"/>
        </row>
        <row r="2235">
          <cell r="B2235">
            <v>5011620</v>
          </cell>
          <cell r="C2235" t="str">
            <v>Poj.odpovědnosti členů org.společnosti-T</v>
          </cell>
          <cell r="D2235">
            <v>595372</v>
          </cell>
          <cell r="E2235">
            <v>14226</v>
          </cell>
          <cell r="F2235">
            <v>303946</v>
          </cell>
          <cell r="G2235">
            <v>67112</v>
          </cell>
        </row>
        <row r="2236">
          <cell r="B2236">
            <v>5011941</v>
          </cell>
          <cell r="C2236" t="str">
            <v>Poj.pl.-Tech. rizika (VR) - Stroje</v>
          </cell>
          <cell r="D2236"/>
          <cell r="E2236"/>
          <cell r="F2236"/>
          <cell r="G2236">
            <v>34792177</v>
          </cell>
        </row>
        <row r="2237">
          <cell r="B2237">
            <v>5011942</v>
          </cell>
          <cell r="C2237" t="str">
            <v>Poj.pl.-Tech. rizika (VR) - Elektronika</v>
          </cell>
          <cell r="D2237"/>
          <cell r="E2237"/>
          <cell r="F2237"/>
          <cell r="G2237">
            <v>3607222.37</v>
          </cell>
        </row>
        <row r="2238">
          <cell r="B2238">
            <v>5011951</v>
          </cell>
          <cell r="C2238" t="str">
            <v>Odpovědnost VR obecná -nákl.na poj.pln(S</v>
          </cell>
          <cell r="D2238">
            <v>61985630.450000003</v>
          </cell>
          <cell r="E2238">
            <v>12044917.439999999</v>
          </cell>
          <cell r="F2238">
            <v>40955801.520000003</v>
          </cell>
          <cell r="G2238">
            <v>9804720.0999999996</v>
          </cell>
        </row>
        <row r="2239">
          <cell r="B2239">
            <v>5011952</v>
          </cell>
          <cell r="C2239" t="str">
            <v>Odpovědnost VR profesní-nákl.na poj.pln(</v>
          </cell>
          <cell r="D2239">
            <v>586714</v>
          </cell>
          <cell r="E2239">
            <v>161482</v>
          </cell>
          <cell r="F2239">
            <v>1310666</v>
          </cell>
          <cell r="G2239">
            <v>86683</v>
          </cell>
        </row>
        <row r="2240">
          <cell r="B2240">
            <v>5011953</v>
          </cell>
          <cell r="C2240" t="str">
            <v>Odpovědnost VR MEDMALL-nákl.na poj.pln(S</v>
          </cell>
          <cell r="D2240">
            <v>1562832</v>
          </cell>
          <cell r="E2240">
            <v>17607</v>
          </cell>
          <cell r="F2240">
            <v>21817.31</v>
          </cell>
          <cell r="G2240">
            <v>3480</v>
          </cell>
        </row>
        <row r="2241">
          <cell r="B2241">
            <v>5011954</v>
          </cell>
          <cell r="C2241" t="str">
            <v>Odpovědnost VR dopravní-nákl.na poj.pln(</v>
          </cell>
          <cell r="D2241">
            <v>6246622.2699999996</v>
          </cell>
          <cell r="E2241">
            <v>1621505.92</v>
          </cell>
          <cell r="F2241">
            <v>6619640.8200000003</v>
          </cell>
          <cell r="G2241">
            <v>3036688.21</v>
          </cell>
        </row>
        <row r="2242">
          <cell r="B2242">
            <v>5011994</v>
          </cell>
          <cell r="C2242" t="str">
            <v>Nákl.na poj.plnění-letecké pojištění-maj</v>
          </cell>
          <cell r="D2242">
            <v>1583208</v>
          </cell>
          <cell r="E2242">
            <v>0</v>
          </cell>
          <cell r="F2242">
            <v>124554.24000000001</v>
          </cell>
          <cell r="G2242">
            <v>124945</v>
          </cell>
        </row>
        <row r="2243">
          <cell r="B2243">
            <v>5011995</v>
          </cell>
          <cell r="C2243" t="str">
            <v>Nákl.na poj.plnění-letecké pojištění-odp</v>
          </cell>
          <cell r="D2243">
            <v>3101493.88</v>
          </cell>
          <cell r="E2243"/>
          <cell r="F2243"/>
          <cell r="G2243"/>
        </row>
        <row r="2244">
          <cell r="B2244">
            <v>5012300</v>
          </cell>
          <cell r="C2244" t="str">
            <v>MET převz. škody</v>
          </cell>
          <cell r="D2244">
            <v>15895631.57</v>
          </cell>
          <cell r="E2244">
            <v>6450718.0999999996</v>
          </cell>
          <cell r="F2244">
            <v>9785259.3300000001</v>
          </cell>
          <cell r="G2244">
            <v>1240836.05</v>
          </cell>
        </row>
        <row r="2245">
          <cell r="B2245">
            <v>5012301</v>
          </cell>
          <cell r="C2245" t="str">
            <v>MET - Převz.  škody_MR</v>
          </cell>
          <cell r="D2245">
            <v>33839095.810000002</v>
          </cell>
          <cell r="E2245">
            <v>5879207.29</v>
          </cell>
          <cell r="F2245">
            <v>8969292.4800000004</v>
          </cell>
          <cell r="G2245">
            <v>31012301.620000001</v>
          </cell>
        </row>
        <row r="2246">
          <cell r="B2246">
            <v>5012311</v>
          </cell>
          <cell r="C2246" t="str">
            <v>MET - Převz.  škody_MR - dohad</v>
          </cell>
          <cell r="D2246">
            <v>-800980.56</v>
          </cell>
          <cell r="E2246">
            <v>-573863.18999999994</v>
          </cell>
          <cell r="F2246">
            <v>-440252.92</v>
          </cell>
          <cell r="G2246">
            <v>-133610.26999999999</v>
          </cell>
        </row>
        <row r="2247">
          <cell r="B2247">
            <v>5012500</v>
          </cell>
          <cell r="C2247" t="str">
            <v>Vedlejší náklady na pojistné plnění NŽP</v>
          </cell>
          <cell r="D2247">
            <v>3271111.01</v>
          </cell>
          <cell r="E2247">
            <v>490681</v>
          </cell>
          <cell r="F2247">
            <v>942165</v>
          </cell>
          <cell r="G2247">
            <v>1494358</v>
          </cell>
        </row>
        <row r="2248">
          <cell r="B2248">
            <v>5012501</v>
          </cell>
          <cell r="C2248" t="str">
            <v>Vedlejší náklady na PP -zák.poj.odp.</v>
          </cell>
          <cell r="D2248">
            <v>641987</v>
          </cell>
          <cell r="E2248">
            <v>157944</v>
          </cell>
          <cell r="F2248">
            <v>578476</v>
          </cell>
          <cell r="G2248">
            <v>221435</v>
          </cell>
        </row>
        <row r="2249">
          <cell r="B2249">
            <v>5012502</v>
          </cell>
          <cell r="C2249" t="str">
            <v>Vedlejší nákl.na poj.plnění NŽP-poj.-min</v>
          </cell>
          <cell r="D2249">
            <v>73074618.790000007</v>
          </cell>
          <cell r="E2249">
            <v>47704691.450000003</v>
          </cell>
          <cell r="F2249">
            <v>67795438.189999998</v>
          </cell>
          <cell r="G2249">
            <v>31080792.34</v>
          </cell>
        </row>
        <row r="2250">
          <cell r="B2250">
            <v>5012504</v>
          </cell>
          <cell r="C2250" t="str">
            <v>Vedlejší nákl.na poj.plnění NŽP-poj.-běž</v>
          </cell>
          <cell r="D2250">
            <v>30224408.050000001</v>
          </cell>
          <cell r="E2250">
            <v>6836866.4400000004</v>
          </cell>
          <cell r="F2250">
            <v>28638716.32</v>
          </cell>
          <cell r="G2250">
            <v>7217516.2400000002</v>
          </cell>
        </row>
        <row r="2251">
          <cell r="B2251">
            <v>5013000</v>
          </cell>
          <cell r="C2251" t="str">
            <v>Náklady na pojistná plnění v převzatém z</v>
          </cell>
          <cell r="D2251">
            <v>57499664.920000002</v>
          </cell>
          <cell r="E2251">
            <v>171708.6</v>
          </cell>
          <cell r="F2251">
            <v>2571056.7999999998</v>
          </cell>
          <cell r="G2251"/>
        </row>
        <row r="2252">
          <cell r="B2252">
            <v>5013002</v>
          </cell>
          <cell r="C2252" t="str">
            <v>Převz.  škody_MR</v>
          </cell>
          <cell r="D2252">
            <v>36879012.600000001</v>
          </cell>
          <cell r="E2252">
            <v>91973885.200000003</v>
          </cell>
          <cell r="F2252">
            <v>163362225.78999999</v>
          </cell>
          <cell r="G2252">
            <v>30623141.960000001</v>
          </cell>
        </row>
        <row r="2253">
          <cell r="B2253">
            <v>5013003</v>
          </cell>
          <cell r="C2253" t="str">
            <v>Převz.  škody_MR - fac.Rusko</v>
          </cell>
          <cell r="D2253">
            <v>19390.060000000001</v>
          </cell>
          <cell r="E2253">
            <v>0</v>
          </cell>
          <cell r="F2253">
            <v>0</v>
          </cell>
          <cell r="G2253"/>
        </row>
        <row r="2254">
          <cell r="B2254">
            <v>5013010</v>
          </cell>
          <cell r="C2254" t="str">
            <v>Nákl.na poj.plnění v převz.zaj.prozat.úč</v>
          </cell>
          <cell r="D2254">
            <v>1724084.13</v>
          </cell>
          <cell r="E2254">
            <v>0</v>
          </cell>
          <cell r="F2254">
            <v>26578464.719999999</v>
          </cell>
          <cell r="G2254"/>
        </row>
        <row r="2255">
          <cell r="B2255">
            <v>5013011</v>
          </cell>
          <cell r="C2255" t="str">
            <v>Převz.  škody_MR - dohad</v>
          </cell>
          <cell r="D2255">
            <v>5906797.4199999999</v>
          </cell>
          <cell r="E2255">
            <v>-6963083.8600000003</v>
          </cell>
          <cell r="F2255">
            <v>-12192050.15</v>
          </cell>
          <cell r="G2255">
            <v>-24761102.300000001</v>
          </cell>
        </row>
        <row r="2256">
          <cell r="B2256">
            <v>5013100</v>
          </cell>
          <cell r="C2256" t="str">
            <v>Komutace převz.obchodu zajištění-uzavřen</v>
          </cell>
          <cell r="D2256">
            <v>2678410.0099999998</v>
          </cell>
          <cell r="E2256">
            <v>0</v>
          </cell>
          <cell r="F2256">
            <v>18036350.98</v>
          </cell>
          <cell r="G2256"/>
        </row>
        <row r="2257">
          <cell r="B2257">
            <v>5013101</v>
          </cell>
          <cell r="C2257" t="str">
            <v>Převz.  škody_MR - komutace</v>
          </cell>
          <cell r="D2257">
            <v>6524.72</v>
          </cell>
          <cell r="E2257">
            <v>0</v>
          </cell>
          <cell r="F2257">
            <v>265053379.08000001</v>
          </cell>
          <cell r="G2257"/>
        </row>
        <row r="2258">
          <cell r="B2258">
            <v>5014000</v>
          </cell>
          <cell r="C2258" t="str">
            <v>ČPZ-Náklady na pojistné plnění Home Cred</v>
          </cell>
          <cell r="D2258"/>
          <cell r="E2258"/>
          <cell r="F2258"/>
          <cell r="G2258">
            <v>0</v>
          </cell>
        </row>
        <row r="2259">
          <cell r="B2259">
            <v>5014020</v>
          </cell>
          <cell r="C2259" t="str">
            <v>Poj.plnění - akt.zaj.-běžný rok-TIA</v>
          </cell>
          <cell r="D2259">
            <v>25070998</v>
          </cell>
          <cell r="E2259">
            <v>2517249</v>
          </cell>
          <cell r="F2259">
            <v>32895779</v>
          </cell>
          <cell r="G2259">
            <v>2983076</v>
          </cell>
        </row>
        <row r="2260">
          <cell r="B2260">
            <v>5014021</v>
          </cell>
          <cell r="C2260" t="str">
            <v>Poj.plnění - akt.zaj.-minulý rok-TIA</v>
          </cell>
          <cell r="D2260">
            <v>133094845</v>
          </cell>
          <cell r="E2260">
            <v>63142090</v>
          </cell>
          <cell r="F2260">
            <v>108200570</v>
          </cell>
          <cell r="G2260">
            <v>177183729</v>
          </cell>
        </row>
        <row r="2261">
          <cell r="B2261">
            <v>5014022</v>
          </cell>
          <cell r="C2261" t="str">
            <v>Poj.plnění - vratky - akt.zaj.-běžný rok</v>
          </cell>
          <cell r="D2261">
            <v>-55741</v>
          </cell>
          <cell r="E2261">
            <v>-500</v>
          </cell>
          <cell r="F2261">
            <v>-39034</v>
          </cell>
          <cell r="G2261"/>
        </row>
        <row r="2262">
          <cell r="B2262">
            <v>5014023</v>
          </cell>
          <cell r="C2262" t="str">
            <v>Poj.plnění - vratky - akt.zaj.-minulý ro</v>
          </cell>
          <cell r="D2262">
            <v>-1485410</v>
          </cell>
          <cell r="E2262">
            <v>-458424</v>
          </cell>
          <cell r="F2262">
            <v>-987966</v>
          </cell>
          <cell r="G2262">
            <v>-2164761</v>
          </cell>
        </row>
        <row r="2263">
          <cell r="B2263">
            <v>5014026</v>
          </cell>
          <cell r="C2263" t="str">
            <v>Vedlejší nákl.na poj.plnění NŽP-AZ-běžný</v>
          </cell>
          <cell r="D2263">
            <v>2602</v>
          </cell>
          <cell r="E2263"/>
          <cell r="F2263"/>
          <cell r="G2263"/>
        </row>
        <row r="2264">
          <cell r="B2264">
            <v>5014027</v>
          </cell>
          <cell r="C2264" t="str">
            <v>Vedlejší nákl.na poj.plnění NŽP-AZ-min.l</v>
          </cell>
          <cell r="D2264">
            <v>34764</v>
          </cell>
          <cell r="E2264">
            <v>105724</v>
          </cell>
          <cell r="F2264">
            <v>105724</v>
          </cell>
          <cell r="G2264">
            <v>699248</v>
          </cell>
        </row>
        <row r="2265">
          <cell r="B2265">
            <v>5014031</v>
          </cell>
          <cell r="C2265" t="str">
            <v>Poj. plnění - akt. zaj. - minulý rok</v>
          </cell>
          <cell r="D2265">
            <v>1001988.65</v>
          </cell>
          <cell r="E2265">
            <v>15108</v>
          </cell>
          <cell r="F2265">
            <v>34773</v>
          </cell>
          <cell r="G2265">
            <v>1850557</v>
          </cell>
        </row>
        <row r="2266">
          <cell r="B2266">
            <v>5014033</v>
          </cell>
          <cell r="C2266" t="str">
            <v>Poj. plnění - postihy - akt. zaj. - minu</v>
          </cell>
          <cell r="D2266">
            <v>-2400</v>
          </cell>
          <cell r="E2266"/>
          <cell r="F2266"/>
          <cell r="G2266"/>
        </row>
        <row r="2267">
          <cell r="B2267">
            <v>5014300</v>
          </cell>
          <cell r="C2267" t="str">
            <v>ČPZ-Náklady na poj.pln.lék.výpisy nezaj.</v>
          </cell>
          <cell r="D2267"/>
          <cell r="E2267"/>
          <cell r="F2267"/>
          <cell r="G2267">
            <v>0</v>
          </cell>
        </row>
        <row r="2268">
          <cell r="B2268">
            <v>5014500</v>
          </cell>
          <cell r="C2268" t="str">
            <v>Aktivní zaji. KČJP pojistné plnění m.r.</v>
          </cell>
          <cell r="D2268">
            <v>6745878.6799999997</v>
          </cell>
          <cell r="E2268">
            <v>112025.22</v>
          </cell>
          <cell r="F2268">
            <v>450768.19</v>
          </cell>
          <cell r="G2268">
            <v>96250.03</v>
          </cell>
        </row>
        <row r="2269">
          <cell r="B2269">
            <v>5014501</v>
          </cell>
          <cell r="C2269" t="str">
            <v>Aktivní zaji. KČJP pojistné plnění BR</v>
          </cell>
          <cell r="D2269"/>
          <cell r="E2269">
            <v>0</v>
          </cell>
          <cell r="F2269">
            <v>380.78</v>
          </cell>
          <cell r="G2269"/>
        </row>
        <row r="2270">
          <cell r="B2270">
            <v>5014510</v>
          </cell>
          <cell r="C2270" t="str">
            <v>Pojištění KČJP - nákl. na poj.pln. běžné</v>
          </cell>
          <cell r="D2270"/>
          <cell r="E2270">
            <v>0</v>
          </cell>
          <cell r="F2270">
            <v>23263.84</v>
          </cell>
          <cell r="G2270"/>
        </row>
        <row r="2271">
          <cell r="B2271">
            <v>5017000</v>
          </cell>
          <cell r="C2271" t="str">
            <v>Vyplacená pojistná plnění-TIA běžný rok</v>
          </cell>
          <cell r="D2271">
            <v>6258510978.3500004</v>
          </cell>
          <cell r="E2271">
            <v>2207298291.6799998</v>
          </cell>
          <cell r="F2271">
            <v>5931466614.6199999</v>
          </cell>
          <cell r="G2271">
            <v>2278268579.0300002</v>
          </cell>
        </row>
        <row r="2272">
          <cell r="B2272">
            <v>5017001</v>
          </cell>
          <cell r="C2272" t="str">
            <v>Vyplacená pojistná plnění-TIA minulý rok</v>
          </cell>
          <cell r="D2272">
            <v>3543313638.1300001</v>
          </cell>
          <cell r="E2272">
            <v>2779341922.6999998</v>
          </cell>
          <cell r="F2272">
            <v>3574824170.4699998</v>
          </cell>
          <cell r="G2272">
            <v>2292345728.1599998</v>
          </cell>
        </row>
        <row r="2273">
          <cell r="B2273">
            <v>5017002</v>
          </cell>
          <cell r="C2273" t="str">
            <v>Předpis renty - pojištění - běžný rok</v>
          </cell>
          <cell r="D2273">
            <v>400</v>
          </cell>
          <cell r="E2273">
            <v>0</v>
          </cell>
          <cell r="F2273">
            <v>17259</v>
          </cell>
          <cell r="G2273"/>
        </row>
        <row r="2274">
          <cell r="B2274">
            <v>5017003</v>
          </cell>
          <cell r="C2274" t="str">
            <v>Předpis renty - pojištění - min. let</v>
          </cell>
          <cell r="D2274">
            <v>76234492.069999993</v>
          </cell>
          <cell r="E2274">
            <v>91265047.349999994</v>
          </cell>
          <cell r="F2274">
            <v>145426607.66</v>
          </cell>
          <cell r="G2274">
            <v>63138372.369999997</v>
          </cell>
        </row>
        <row r="2275">
          <cell r="B2275">
            <v>5017100</v>
          </cell>
          <cell r="C2275" t="str">
            <v>Postihy v přímém pojištění- běžný rok</v>
          </cell>
          <cell r="D2275">
            <v>-171869948.84999999</v>
          </cell>
          <cell r="E2275">
            <v>-47203862.619999997</v>
          </cell>
          <cell r="F2275">
            <v>-146401232.38</v>
          </cell>
          <cell r="G2275">
            <v>-48096825.020000003</v>
          </cell>
        </row>
        <row r="2276">
          <cell r="B2276">
            <v>5017101</v>
          </cell>
          <cell r="C2276" t="str">
            <v>Postihy v přímém pojištění - minulá léta</v>
          </cell>
          <cell r="D2276">
            <v>-214671735.75999999</v>
          </cell>
          <cell r="E2276">
            <v>-113680381.52</v>
          </cell>
          <cell r="F2276">
            <v>-196053572.78</v>
          </cell>
          <cell r="G2276">
            <v>-163482209.40000001</v>
          </cell>
        </row>
        <row r="2277">
          <cell r="B2277">
            <v>5017280</v>
          </cell>
          <cell r="C2277" t="str">
            <v>Náklady spojené s likvidací PU - Home As</v>
          </cell>
          <cell r="D2277">
            <v>23037696.620000001</v>
          </cell>
          <cell r="E2277">
            <v>8068770.8799999999</v>
          </cell>
          <cell r="F2277">
            <v>22608883.760000002</v>
          </cell>
          <cell r="G2277">
            <v>10434217.32</v>
          </cell>
        </row>
        <row r="2278">
          <cell r="B2278">
            <v>5017290</v>
          </cell>
          <cell r="C2278" t="str">
            <v>Asistence majetek SME</v>
          </cell>
          <cell r="D2278">
            <v>-44765.16</v>
          </cell>
          <cell r="E2278">
            <v>254087.22</v>
          </cell>
          <cell r="F2278">
            <v>1019314.86</v>
          </cell>
          <cell r="G2278">
            <v>317134.93</v>
          </cell>
        </row>
        <row r="2279">
          <cell r="B2279">
            <v>5017410</v>
          </cell>
          <cell r="C2279" t="str">
            <v>AXA - Náklady spojené s likvidací PU</v>
          </cell>
          <cell r="D2279">
            <v>74709071.659999996</v>
          </cell>
          <cell r="E2279">
            <v>49700582.409999996</v>
          </cell>
          <cell r="F2279">
            <v>113272256</v>
          </cell>
          <cell r="G2279">
            <v>42968264.18</v>
          </cell>
        </row>
        <row r="2280">
          <cell r="B2280">
            <v>5017510</v>
          </cell>
          <cell r="C2280" t="str">
            <v>Licence - náklady spojené s likvidací PU</v>
          </cell>
          <cell r="D2280">
            <v>21577589.34</v>
          </cell>
          <cell r="E2280">
            <v>11972257.92</v>
          </cell>
          <cell r="F2280">
            <v>28155679.940000001</v>
          </cell>
          <cell r="G2280">
            <v>13062099.83</v>
          </cell>
        </row>
        <row r="2281">
          <cell r="B2281">
            <v>5017720</v>
          </cell>
          <cell r="C2281" t="str">
            <v>Vedlejší nákl. k poj. produktům NŽP-prev</v>
          </cell>
          <cell r="D2281">
            <v>108210.75</v>
          </cell>
          <cell r="E2281">
            <v>0</v>
          </cell>
          <cell r="F2281">
            <v>-13177</v>
          </cell>
          <cell r="G2281"/>
        </row>
        <row r="2282">
          <cell r="B2282">
            <v>5018100</v>
          </cell>
          <cell r="C2282" t="str">
            <v>ČPZ-Náklady na pojistné plnění rev.lék.p</v>
          </cell>
          <cell r="D2282"/>
          <cell r="E2282"/>
          <cell r="F2282"/>
          <cell r="G2282">
            <v>0</v>
          </cell>
        </row>
        <row r="2283">
          <cell r="B2283">
            <v>5018360</v>
          </cell>
          <cell r="C2283" t="str">
            <v>Vyplacená poj.plnění u outsource.produkt</v>
          </cell>
          <cell r="D2283">
            <v>191769</v>
          </cell>
          <cell r="E2283">
            <v>307692.59999999998</v>
          </cell>
          <cell r="F2283">
            <v>365214.6</v>
          </cell>
          <cell r="G2283">
            <v>15372</v>
          </cell>
        </row>
        <row r="2284">
          <cell r="B2284">
            <v>5018363</v>
          </cell>
          <cell r="C2284" t="str">
            <v>Vedl.nákl.na likv.-lékařské hon.outsou.b</v>
          </cell>
          <cell r="D2284"/>
          <cell r="E2284"/>
          <cell r="F2284"/>
          <cell r="G2284">
            <v>0</v>
          </cell>
        </row>
        <row r="2285">
          <cell r="B2285">
            <v>5018365</v>
          </cell>
          <cell r="C2285" t="str">
            <v>Vyplacená poj.plnění u outsource.produkt</v>
          </cell>
          <cell r="D2285">
            <v>6665297.4000000004</v>
          </cell>
          <cell r="E2285">
            <v>440965</v>
          </cell>
          <cell r="F2285">
            <v>1733526.4</v>
          </cell>
          <cell r="G2285">
            <v>465906.6</v>
          </cell>
        </row>
        <row r="2286">
          <cell r="B2286">
            <v>5018368</v>
          </cell>
          <cell r="C2286" t="str">
            <v>Vedl.nákl.na likv.-lékařské hon.outsou.b</v>
          </cell>
          <cell r="D2286"/>
          <cell r="E2286">
            <v>0</v>
          </cell>
          <cell r="F2286">
            <v>1450</v>
          </cell>
          <cell r="G2286"/>
        </row>
        <row r="2287">
          <cell r="B2287">
            <v>5018370</v>
          </cell>
          <cell r="C2287" t="str">
            <v>Vyplacená poj.plnění u outsource.produkt</v>
          </cell>
          <cell r="D2287"/>
          <cell r="E2287">
            <v>386218</v>
          </cell>
          <cell r="F2287">
            <v>409850</v>
          </cell>
          <cell r="G2287">
            <v>323685.8</v>
          </cell>
        </row>
        <row r="2288">
          <cell r="B2288">
            <v>5018373</v>
          </cell>
          <cell r="C2288" t="str">
            <v>Vedl.nákl.na likv.-lékařské hon.outsou.m</v>
          </cell>
          <cell r="D2288"/>
          <cell r="E2288">
            <v>300</v>
          </cell>
          <cell r="F2288">
            <v>600</v>
          </cell>
          <cell r="G2288"/>
        </row>
        <row r="2289">
          <cell r="B2289">
            <v>5018375</v>
          </cell>
          <cell r="C2289" t="str">
            <v>Vyplacená poj.plnění u outsource.produkt</v>
          </cell>
          <cell r="D2289"/>
          <cell r="E2289">
            <v>2219608</v>
          </cell>
          <cell r="F2289">
            <v>3142906</v>
          </cell>
          <cell r="G2289">
            <v>1383371.6</v>
          </cell>
        </row>
        <row r="2290">
          <cell r="B2290">
            <v>5018378</v>
          </cell>
          <cell r="C2290" t="str">
            <v>Vedl.nákl.na likv.-lékařské hon.outsou.m</v>
          </cell>
          <cell r="D2290"/>
          <cell r="E2290">
            <v>3780</v>
          </cell>
          <cell r="F2290">
            <v>5120</v>
          </cell>
          <cell r="G2290">
            <v>450</v>
          </cell>
        </row>
        <row r="2291">
          <cell r="B2291">
            <v>5018380</v>
          </cell>
          <cell r="C2291" t="str">
            <v>Vyplacená poj.plnění u outsour.produktů</v>
          </cell>
          <cell r="D2291"/>
          <cell r="E2291">
            <v>0</v>
          </cell>
          <cell r="F2291">
            <v>69666.81</v>
          </cell>
          <cell r="G2291"/>
        </row>
        <row r="2292">
          <cell r="B2292">
            <v>5018888</v>
          </cell>
          <cell r="C2292" t="str">
            <v>Vyplacená poj.plnění – ULAE m.l.</v>
          </cell>
          <cell r="D2292">
            <v>134435180.37</v>
          </cell>
          <cell r="E2292">
            <v>77156424.379999995</v>
          </cell>
          <cell r="F2292">
            <v>161232725.66999999</v>
          </cell>
          <cell r="G2292">
            <v>76444676.650000006</v>
          </cell>
        </row>
        <row r="2293">
          <cell r="B2293">
            <v>5019000</v>
          </cell>
          <cell r="C2293" t="str">
            <v>Kurzové zisky a ztráty u pojistných udál</v>
          </cell>
          <cell r="D2293">
            <v>237704.54</v>
          </cell>
          <cell r="E2293">
            <v>278989.01</v>
          </cell>
          <cell r="F2293">
            <v>-909207.67</v>
          </cell>
          <cell r="G2293">
            <v>-410167.34</v>
          </cell>
        </row>
        <row r="2294">
          <cell r="B2294">
            <v>5019100</v>
          </cell>
          <cell r="C2294" t="str">
            <v>Nákl na tiskopisy na likvidaci PU NP</v>
          </cell>
          <cell r="D2294">
            <v>1699869.51</v>
          </cell>
          <cell r="E2294">
            <v>552836.81999999995</v>
          </cell>
          <cell r="F2294">
            <v>683345.47</v>
          </cell>
          <cell r="G2294">
            <v>168656.23</v>
          </cell>
        </row>
        <row r="2295">
          <cell r="B2295">
            <v>5019300</v>
          </cell>
          <cell r="C2295" t="str">
            <v>Lékařské honoráře NŽP-automat</v>
          </cell>
          <cell r="D2295">
            <v>2260000</v>
          </cell>
          <cell r="E2295">
            <v>1075944</v>
          </cell>
          <cell r="F2295">
            <v>2017844</v>
          </cell>
          <cell r="G2295">
            <v>917700</v>
          </cell>
        </row>
        <row r="2296">
          <cell r="B2296">
            <v>5019997</v>
          </cell>
          <cell r="C2296" t="str">
            <v>Převod nákladů na likvidaci NP</v>
          </cell>
          <cell r="D2296">
            <v>999408</v>
          </cell>
          <cell r="E2296">
            <v>654043</v>
          </cell>
          <cell r="F2296">
            <v>1299344</v>
          </cell>
          <cell r="G2296">
            <v>838784</v>
          </cell>
        </row>
        <row r="2297">
          <cell r="B2297">
            <v>5019999</v>
          </cell>
          <cell r="C2297" t="str">
            <v>Správ.nákl.na likvidaci PU-neživot-převo</v>
          </cell>
          <cell r="D2297">
            <v>430335354.76999998</v>
          </cell>
          <cell r="E2297">
            <v>246982502.38</v>
          </cell>
          <cell r="F2297">
            <v>520905729.07999998</v>
          </cell>
          <cell r="G2297">
            <v>246975109.16999999</v>
          </cell>
        </row>
        <row r="2298">
          <cell r="B2298">
            <v>5021000</v>
          </cell>
          <cell r="C2298" t="str">
            <v>Pojistná plnění v odevzdaném zajistění (</v>
          </cell>
          <cell r="D2298">
            <v>-27107357.23</v>
          </cell>
          <cell r="E2298">
            <v>-74334.149999999994</v>
          </cell>
          <cell r="F2298">
            <v>-6998568.5800000001</v>
          </cell>
          <cell r="G2298">
            <v>-3751868.16</v>
          </cell>
        </row>
        <row r="2299">
          <cell r="B2299">
            <v>5021002</v>
          </cell>
          <cell r="C2299" t="str">
            <v>Odevzd. zaj_poj.plnění_MR</v>
          </cell>
          <cell r="D2299">
            <v>-55678944.920000002</v>
          </cell>
          <cell r="E2299">
            <v>-94218310.829999998</v>
          </cell>
          <cell r="F2299">
            <v>-100846526.64</v>
          </cell>
          <cell r="G2299">
            <v>-34571313.039999999</v>
          </cell>
        </row>
        <row r="2300">
          <cell r="B2300">
            <v>5021004</v>
          </cell>
          <cell r="C2300" t="str">
            <v>Odevzd. zaj_poj.plnění_MR - retro</v>
          </cell>
          <cell r="D2300">
            <v>-19838364.829999998</v>
          </cell>
          <cell r="E2300">
            <v>-56029313.799999997</v>
          </cell>
          <cell r="F2300">
            <v>-71843489.530000001</v>
          </cell>
          <cell r="G2300">
            <v>-30621706.489999998</v>
          </cell>
        </row>
        <row r="2301">
          <cell r="B2301">
            <v>5021010</v>
          </cell>
          <cell r="C2301" t="str">
            <v>Poj.plnění v odevzd.zajistění prozat.účt</v>
          </cell>
          <cell r="D2301">
            <v>-324795.25</v>
          </cell>
          <cell r="E2301">
            <v>-514760.23</v>
          </cell>
          <cell r="F2301">
            <v>-4498116.83</v>
          </cell>
          <cell r="G2301">
            <v>-3367795.9</v>
          </cell>
        </row>
        <row r="2302">
          <cell r="B2302">
            <v>5021011</v>
          </cell>
          <cell r="C2302" t="str">
            <v>Odevzd. zaj_poj.plnění_MR - dodad</v>
          </cell>
          <cell r="D2302">
            <v>2327219.67</v>
          </cell>
          <cell r="E2302">
            <v>-567014.31999999995</v>
          </cell>
          <cell r="F2302">
            <v>343194.75</v>
          </cell>
          <cell r="G2302">
            <v>4531696.83</v>
          </cell>
        </row>
        <row r="2303">
          <cell r="B2303">
            <v>5021012</v>
          </cell>
          <cell r="C2303" t="str">
            <v>Odevzd. zaj_poj.plnění_BR_retro - dodad</v>
          </cell>
          <cell r="D2303">
            <v>-1724084.13</v>
          </cell>
          <cell r="E2303">
            <v>0</v>
          </cell>
          <cell r="F2303">
            <v>-26578464.719999999</v>
          </cell>
          <cell r="G2303"/>
        </row>
        <row r="2304">
          <cell r="B2304">
            <v>5021013</v>
          </cell>
          <cell r="C2304" t="str">
            <v>Odevzd. zaj_poj.plnění_MR_retro - dodad</v>
          </cell>
          <cell r="D2304">
            <v>-5906797.4199999999</v>
          </cell>
          <cell r="E2304">
            <v>6963083.8600000003</v>
          </cell>
          <cell r="F2304">
            <v>12192050.15</v>
          </cell>
          <cell r="G2304">
            <v>24761102.300000001</v>
          </cell>
        </row>
        <row r="2305">
          <cell r="B2305">
            <v>5021014</v>
          </cell>
          <cell r="C2305" t="str">
            <v>Odevzd. zaj_poj.plnění_regresy_běž.rok.o</v>
          </cell>
          <cell r="D2305"/>
          <cell r="E2305"/>
          <cell r="F2305"/>
          <cell r="G2305">
            <v>19620.53</v>
          </cell>
        </row>
        <row r="2306">
          <cell r="B2306">
            <v>5021200</v>
          </cell>
          <cell r="C2306" t="str">
            <v>MET - odevzd.  škody</v>
          </cell>
          <cell r="D2306">
            <v>-303946115.25999999</v>
          </cell>
          <cell r="E2306">
            <v>-109581983.22</v>
          </cell>
          <cell r="F2306">
            <v>-431162279.10000002</v>
          </cell>
          <cell r="G2306">
            <v>-88611781.819999993</v>
          </cell>
        </row>
        <row r="2307">
          <cell r="B2307">
            <v>5021201</v>
          </cell>
          <cell r="C2307" t="str">
            <v>MET - odevzd.  škody retro</v>
          </cell>
          <cell r="D2307">
            <v>-15895631.57</v>
          </cell>
          <cell r="E2307">
            <v>-6450718.0999999996</v>
          </cell>
          <cell r="F2307">
            <v>-9785259.3300000001</v>
          </cell>
          <cell r="G2307">
            <v>-1240836.05</v>
          </cell>
        </row>
        <row r="2308">
          <cell r="B2308">
            <v>5021202</v>
          </cell>
          <cell r="C2308" t="str">
            <v>MET - odevzd.  škody_MR</v>
          </cell>
          <cell r="D2308">
            <v>-483379907.27999997</v>
          </cell>
          <cell r="E2308">
            <v>-411610247.94</v>
          </cell>
          <cell r="F2308">
            <v>-623048309.5</v>
          </cell>
          <cell r="G2308">
            <v>-479439848.39999998</v>
          </cell>
        </row>
        <row r="2309">
          <cell r="B2309">
            <v>5021204</v>
          </cell>
          <cell r="C2309" t="str">
            <v>MET - odevzd.  Škody_MR_ retro</v>
          </cell>
          <cell r="D2309">
            <v>-33858515.990000002</v>
          </cell>
          <cell r="E2309">
            <v>-5879207.29</v>
          </cell>
          <cell r="F2309">
            <v>-8969292.4800000004</v>
          </cell>
          <cell r="G2309">
            <v>-31012301.620000001</v>
          </cell>
        </row>
        <row r="2310">
          <cell r="B2310">
            <v>5021205</v>
          </cell>
          <cell r="C2310" t="str">
            <v>MET - odevzd.  Škody_MR_ retro - dohad</v>
          </cell>
          <cell r="D2310">
            <v>800980.56</v>
          </cell>
          <cell r="E2310">
            <v>573863.18999999994</v>
          </cell>
          <cell r="F2310">
            <v>440252.92</v>
          </cell>
          <cell r="G2310">
            <v>133610.26999999999</v>
          </cell>
        </row>
        <row r="2311">
          <cell r="B2311">
            <v>5021212</v>
          </cell>
          <cell r="C2311" t="str">
            <v>MET - odevzd.Škody-regresy_běž.rok</v>
          </cell>
          <cell r="D2311">
            <v>874078.8</v>
          </cell>
          <cell r="E2311">
            <v>40685.4</v>
          </cell>
          <cell r="F2311">
            <v>723732.8</v>
          </cell>
          <cell r="G2311">
            <v>13996.5</v>
          </cell>
        </row>
        <row r="2312">
          <cell r="B2312">
            <v>5021213</v>
          </cell>
          <cell r="C2312" t="str">
            <v>MET - odevzd.Škody-regresy_min.rok</v>
          </cell>
          <cell r="D2312">
            <v>32772962.600000001</v>
          </cell>
          <cell r="E2312">
            <v>5916012.04</v>
          </cell>
          <cell r="F2312">
            <v>8031633.8799999999</v>
          </cell>
          <cell r="G2312">
            <v>35776715.100000001</v>
          </cell>
        </row>
        <row r="2313">
          <cell r="B2313">
            <v>5024001</v>
          </cell>
          <cell r="C2313" t="str">
            <v>Poj. plnění - pas. zaj. - minulý rok</v>
          </cell>
          <cell r="D2313">
            <v>-2197438.6</v>
          </cell>
          <cell r="E2313">
            <v>-44813.84</v>
          </cell>
          <cell r="F2313">
            <v>-44813.84</v>
          </cell>
          <cell r="G2313"/>
        </row>
        <row r="2314">
          <cell r="B2314">
            <v>5024010</v>
          </cell>
          <cell r="C2314" t="str">
            <v>Poj.plnění - pas.zaj.-běžný rok-TIA</v>
          </cell>
          <cell r="D2314">
            <v>-72177306.390000001</v>
          </cell>
          <cell r="E2314">
            <v>-14448650</v>
          </cell>
          <cell r="F2314">
            <v>-53797816.869999997</v>
          </cell>
          <cell r="G2314">
            <v>-17325670.59</v>
          </cell>
        </row>
        <row r="2315">
          <cell r="B2315">
            <v>5024011</v>
          </cell>
          <cell r="C2315" t="str">
            <v>Poj.plnění - pas.zaj.-minulý rok-TIA</v>
          </cell>
          <cell r="D2315">
            <v>-202312795.83000001</v>
          </cell>
          <cell r="E2315">
            <v>-242663546.16999999</v>
          </cell>
          <cell r="F2315">
            <v>-293020900.16000003</v>
          </cell>
          <cell r="G2315">
            <v>-128040122.05</v>
          </cell>
        </row>
        <row r="2316">
          <cell r="B2316">
            <v>5024013</v>
          </cell>
          <cell r="C2316" t="str">
            <v>Předpis renty - pasivní zajištění - minu</v>
          </cell>
          <cell r="D2316">
            <v>-63825</v>
          </cell>
          <cell r="E2316">
            <v>-38254</v>
          </cell>
          <cell r="F2316">
            <v>-65704</v>
          </cell>
          <cell r="G2316">
            <v>-41329</v>
          </cell>
        </row>
        <row r="2317">
          <cell r="B2317">
            <v>5024014</v>
          </cell>
          <cell r="C2317" t="str">
            <v>Vedlejší nákl.na poj.plnění NŽP-PZ-běžný</v>
          </cell>
          <cell r="D2317">
            <v>-67762</v>
          </cell>
          <cell r="E2317">
            <v>-6332.75</v>
          </cell>
          <cell r="F2317">
            <v>-94230.720000000001</v>
          </cell>
          <cell r="G2317"/>
        </row>
        <row r="2318">
          <cell r="B2318">
            <v>5024015</v>
          </cell>
          <cell r="C2318" t="str">
            <v>Vedlejší nákl.na poj.plnění NŽP-PZ-min.</v>
          </cell>
          <cell r="D2318">
            <v>-3154732.52</v>
          </cell>
          <cell r="E2318">
            <v>-2164531.34</v>
          </cell>
          <cell r="F2318">
            <v>-4032751.64</v>
          </cell>
          <cell r="G2318">
            <v>-1031988.57</v>
          </cell>
        </row>
        <row r="2319">
          <cell r="B2319">
            <v>5024501</v>
          </cell>
          <cell r="C2319" t="str">
            <v>Odevzdané zajištění-pojistná plnění KČJP</v>
          </cell>
          <cell r="D2319"/>
          <cell r="E2319">
            <v>0</v>
          </cell>
          <cell r="F2319">
            <v>0</v>
          </cell>
          <cell r="G2319"/>
        </row>
        <row r="2320">
          <cell r="B2320">
            <v>5027000</v>
          </cell>
          <cell r="C2320" t="str">
            <v>Podíl zaj.na poj.pln.-odevzd.zaj.-min.ro</v>
          </cell>
          <cell r="D2320">
            <v>-1162866257.6600001</v>
          </cell>
          <cell r="E2320">
            <v>-1121934238.1700001</v>
          </cell>
          <cell r="F2320">
            <v>-1458285863.8800001</v>
          </cell>
          <cell r="G2320">
            <v>-903389883.34000003</v>
          </cell>
        </row>
        <row r="2321">
          <cell r="B2321">
            <v>5027001</v>
          </cell>
          <cell r="C2321" t="str">
            <v>Podíl zaj.na poj.pln-odevzd.zaj-běž.rok-</v>
          </cell>
          <cell r="D2321">
            <v>-2353604663.9400001</v>
          </cell>
          <cell r="E2321">
            <v>-1126626210.8199999</v>
          </cell>
          <cell r="F2321">
            <v>-2823822304.1700001</v>
          </cell>
          <cell r="G2321">
            <v>-1100190984.4000001</v>
          </cell>
        </row>
        <row r="2322">
          <cell r="B2322">
            <v>5027002</v>
          </cell>
          <cell r="C2322" t="str">
            <v>Podíl zaj.na PU-regresy.-od.zaj.-běž.rok</v>
          </cell>
          <cell r="D2322">
            <v>68112839.019999996</v>
          </cell>
          <cell r="E2322">
            <v>20000141.02</v>
          </cell>
          <cell r="F2322">
            <v>63302323.93</v>
          </cell>
          <cell r="G2322">
            <v>21271380.059999999</v>
          </cell>
        </row>
        <row r="2323">
          <cell r="B2323">
            <v>5027003</v>
          </cell>
          <cell r="C2323" t="str">
            <v>Podíl zaj.na PU-regresy.-od.zaj.-min.rok</v>
          </cell>
          <cell r="D2323">
            <v>65306336.270000003</v>
          </cell>
          <cell r="E2323">
            <v>50368319.710000001</v>
          </cell>
          <cell r="F2323">
            <v>78828441.060000002</v>
          </cell>
          <cell r="G2323">
            <v>48465452.229999997</v>
          </cell>
        </row>
        <row r="2324">
          <cell r="B2324">
            <v>5027120</v>
          </cell>
          <cell r="C2324" t="str">
            <v>ČPZ-Podíl zajišťovatelů na nákl. na poj.</v>
          </cell>
          <cell r="D2324"/>
          <cell r="E2324"/>
          <cell r="F2324"/>
          <cell r="G2324">
            <v>0</v>
          </cell>
        </row>
        <row r="2325">
          <cell r="B2325">
            <v>5030470</v>
          </cell>
          <cell r="C2325" t="str">
            <v>ČPZ-Tv.rez.na poj.plnění RBNS ohláš. T7x</v>
          </cell>
          <cell r="D2325"/>
          <cell r="E2325"/>
          <cell r="F2325"/>
          <cell r="G2325">
            <v>0</v>
          </cell>
        </row>
        <row r="2326">
          <cell r="B2326">
            <v>5030611</v>
          </cell>
          <cell r="C2326" t="str">
            <v>Poj.přerušení provozuVR-tvor.rez.na poj.</v>
          </cell>
          <cell r="D2326">
            <v>32714623</v>
          </cell>
          <cell r="E2326">
            <v>28060250</v>
          </cell>
          <cell r="F2326">
            <v>42705343</v>
          </cell>
          <cell r="G2326">
            <v>10255000</v>
          </cell>
        </row>
        <row r="2327">
          <cell r="B2327">
            <v>5030951</v>
          </cell>
          <cell r="C2327" t="str">
            <v>Odpovědnost VR obecná -tvor.rez.na poj.p</v>
          </cell>
          <cell r="D2327">
            <v>195547478.19</v>
          </cell>
          <cell r="E2327">
            <v>45222213.520000003</v>
          </cell>
          <cell r="F2327">
            <v>125433075.61</v>
          </cell>
          <cell r="G2327">
            <v>51093990.030000001</v>
          </cell>
        </row>
        <row r="2328">
          <cell r="B2328">
            <v>5030952</v>
          </cell>
          <cell r="C2328" t="str">
            <v>Odpovědnost VRprofesní-tvor.rez.na poj.p</v>
          </cell>
          <cell r="D2328">
            <v>7643725</v>
          </cell>
          <cell r="E2328">
            <v>1371482</v>
          </cell>
          <cell r="F2328">
            <v>6840241</v>
          </cell>
          <cell r="G2328">
            <v>3524633</v>
          </cell>
        </row>
        <row r="2329">
          <cell r="B2329">
            <v>5030953</v>
          </cell>
          <cell r="C2329" t="str">
            <v>Odpovědnost VR MEDMALL -tvor.rez.na poj.</v>
          </cell>
          <cell r="D2329">
            <v>10032596.59</v>
          </cell>
          <cell r="E2329">
            <v>4491173</v>
          </cell>
          <cell r="F2329">
            <v>9559774.3100000005</v>
          </cell>
          <cell r="G2329">
            <v>2591218</v>
          </cell>
        </row>
        <row r="2330">
          <cell r="B2330">
            <v>5030954</v>
          </cell>
          <cell r="C2330" t="str">
            <v>Odpovědnost VRdopravní-tvor.rez.na poj.p</v>
          </cell>
          <cell r="D2330">
            <v>13671496.15</v>
          </cell>
          <cell r="E2330">
            <v>5810431.9400000004</v>
          </cell>
          <cell r="F2330">
            <v>8351733.1399999997</v>
          </cell>
          <cell r="G2330">
            <v>3924285.21</v>
          </cell>
        </row>
        <row r="2331">
          <cell r="B2331">
            <v>5031001</v>
          </cell>
          <cell r="C2331" t="str">
            <v>Obč.poj.staveb-tvor.rez.na poj.pln.</v>
          </cell>
          <cell r="D2331">
            <v>0</v>
          </cell>
          <cell r="E2331">
            <v>0</v>
          </cell>
          <cell r="F2331">
            <v>0</v>
          </cell>
          <cell r="G2331">
            <v>0</v>
          </cell>
        </row>
        <row r="2332">
          <cell r="B2332">
            <v>5031008</v>
          </cell>
          <cell r="C2332" t="str">
            <v>Finanční rizika(VR)-tvorba RBNS</v>
          </cell>
          <cell r="D2332">
            <v>351363</v>
          </cell>
          <cell r="E2332">
            <v>24979</v>
          </cell>
          <cell r="F2332">
            <v>2707868</v>
          </cell>
          <cell r="G2332"/>
        </row>
        <row r="2333">
          <cell r="B2333">
            <v>5031012</v>
          </cell>
          <cell r="C2333" t="str">
            <v>Úraz samostatný tvorba RBNS NP běžný rok</v>
          </cell>
          <cell r="D2333">
            <v>-143136</v>
          </cell>
          <cell r="E2333"/>
          <cell r="F2333"/>
          <cell r="G2333"/>
        </row>
        <row r="2334">
          <cell r="B2334">
            <v>5031034</v>
          </cell>
          <cell r="C2334" t="str">
            <v>Poj.sjedn.cest.kancelářemi-tvor.rez.na p</v>
          </cell>
          <cell r="D2334">
            <v>88826035</v>
          </cell>
          <cell r="E2334">
            <v>27371402</v>
          </cell>
          <cell r="F2334">
            <v>72837203</v>
          </cell>
          <cell r="G2334">
            <v>23675199</v>
          </cell>
        </row>
        <row r="2335">
          <cell r="B2335">
            <v>5031035</v>
          </cell>
          <cell r="C2335" t="str">
            <v>Poj.sjedn.CK-tvorba rez.na poj.pln.m.r.</v>
          </cell>
          <cell r="D2335">
            <v>74576483</v>
          </cell>
          <cell r="E2335">
            <v>34147293</v>
          </cell>
          <cell r="F2335">
            <v>46147270</v>
          </cell>
          <cell r="G2335">
            <v>28017450</v>
          </cell>
        </row>
        <row r="2336">
          <cell r="B2336">
            <v>5031045</v>
          </cell>
          <cell r="C2336" t="str">
            <v>Poj.smluv.domácnosti-tvor.rez.na poj.pln</v>
          </cell>
          <cell r="D2336">
            <v>0</v>
          </cell>
          <cell r="E2336">
            <v>0</v>
          </cell>
          <cell r="F2336">
            <v>0</v>
          </cell>
          <cell r="G2336">
            <v>0</v>
          </cell>
        </row>
        <row r="2337">
          <cell r="B2337">
            <v>5031046</v>
          </cell>
          <cell r="C2337" t="str">
            <v>Poj.odp.prov.soukr.letadel-tvor.rez.na p</v>
          </cell>
          <cell r="D2337">
            <v>15000</v>
          </cell>
          <cell r="E2337">
            <v>0</v>
          </cell>
          <cell r="F2337">
            <v>0</v>
          </cell>
          <cell r="G2337">
            <v>4000</v>
          </cell>
        </row>
        <row r="2338">
          <cell r="B2338">
            <v>5031048</v>
          </cell>
          <cell r="C2338" t="str">
            <v>Poj.odp.členů představenstva-tvor.rez.na</v>
          </cell>
          <cell r="D2338">
            <v>530000</v>
          </cell>
          <cell r="E2338">
            <v>1397982</v>
          </cell>
          <cell r="F2338">
            <v>2530366</v>
          </cell>
          <cell r="G2338">
            <v>2239636</v>
          </cell>
        </row>
        <row r="2339">
          <cell r="B2339">
            <v>5031049</v>
          </cell>
          <cell r="C2339" t="str">
            <v>Poj.obč.-regresy zemědělství-tvor.rez.na</v>
          </cell>
          <cell r="D2339">
            <v>0</v>
          </cell>
          <cell r="E2339"/>
          <cell r="F2339"/>
          <cell r="G2339"/>
        </row>
        <row r="2340">
          <cell r="B2340">
            <v>5031057</v>
          </cell>
          <cell r="C2340" t="str">
            <v>Poj.ost.maj.-velká rizika-tvor.rez.na po</v>
          </cell>
          <cell r="D2340">
            <v>9955016.6600000001</v>
          </cell>
          <cell r="E2340">
            <v>5647156.1299999999</v>
          </cell>
          <cell r="F2340">
            <v>13836740.300000001</v>
          </cell>
          <cell r="G2340">
            <v>5954312.8499999996</v>
          </cell>
        </row>
        <row r="2341">
          <cell r="B2341">
            <v>5031060</v>
          </cell>
          <cell r="C2341" t="str">
            <v>Poj.živlu a požáru (VR)-tvor.rez.na poj.</v>
          </cell>
          <cell r="D2341">
            <v>346135827.18000001</v>
          </cell>
          <cell r="E2341">
            <v>252552978.52000001</v>
          </cell>
          <cell r="F2341">
            <v>364144510.27999997</v>
          </cell>
          <cell r="G2341">
            <v>241554897.59999999</v>
          </cell>
        </row>
        <row r="2342">
          <cell r="B2342">
            <v>5031094</v>
          </cell>
          <cell r="C2342" t="str">
            <v>Poj.stavební montáž-VR-tvorba rez. na po</v>
          </cell>
          <cell r="D2342">
            <v>419562574.80000001</v>
          </cell>
          <cell r="E2342">
            <v>164781414.80000001</v>
          </cell>
          <cell r="F2342">
            <v>513647609.25999999</v>
          </cell>
          <cell r="G2342">
            <v>40412061.5</v>
          </cell>
        </row>
        <row r="2343">
          <cell r="B2343">
            <v>5031095</v>
          </cell>
          <cell r="C2343" t="str">
            <v>Poj.odpovědnosti za škodu-VR-tv.rez. na</v>
          </cell>
          <cell r="D2343"/>
          <cell r="E2343">
            <v>15000</v>
          </cell>
          <cell r="F2343">
            <v>15000</v>
          </cell>
          <cell r="G2343"/>
        </row>
        <row r="2344">
          <cell r="B2344">
            <v>5031261</v>
          </cell>
          <cell r="C2344" t="str">
            <v>Poj.úr.individ.cest.do zahr.-tv.rez.na p</v>
          </cell>
          <cell r="D2344">
            <v>872720</v>
          </cell>
          <cell r="E2344">
            <v>19400</v>
          </cell>
          <cell r="F2344">
            <v>83400</v>
          </cell>
          <cell r="G2344">
            <v>32500</v>
          </cell>
        </row>
        <row r="2345">
          <cell r="B2345">
            <v>5031287</v>
          </cell>
          <cell r="C2345" t="str">
            <v>Podnik.poj.-majetek-tvor.rez.na poj.pln.</v>
          </cell>
          <cell r="D2345">
            <v>0</v>
          </cell>
          <cell r="E2345"/>
          <cell r="F2345"/>
          <cell r="G2345">
            <v>1963708</v>
          </cell>
        </row>
        <row r="2346">
          <cell r="B2346">
            <v>5031300</v>
          </cell>
          <cell r="C2346" t="str">
            <v>Smluv.odp.v obč.životě-tv.rez.na poj.pln</v>
          </cell>
          <cell r="D2346">
            <v>0</v>
          </cell>
          <cell r="E2346">
            <v>0</v>
          </cell>
          <cell r="F2346">
            <v>0</v>
          </cell>
          <cell r="G2346"/>
        </row>
        <row r="2347">
          <cell r="B2347">
            <v>5031399</v>
          </cell>
          <cell r="C2347" t="str">
            <v>POV-RBNS-tvorba rezervy na poj.plnění</v>
          </cell>
          <cell r="D2347"/>
          <cell r="E2347">
            <v>0</v>
          </cell>
          <cell r="F2347">
            <v>0</v>
          </cell>
          <cell r="G2347"/>
        </row>
        <row r="2348">
          <cell r="B2348">
            <v>5031500</v>
          </cell>
          <cell r="C2348" t="str">
            <v>Aktivní zajištění-tv.rez.na poj.plnění</v>
          </cell>
          <cell r="D2348">
            <v>148052753.59</v>
          </cell>
          <cell r="E2348">
            <v>78038391.030000001</v>
          </cell>
          <cell r="F2348">
            <v>193574412.94999999</v>
          </cell>
          <cell r="G2348">
            <v>31192292.5</v>
          </cell>
        </row>
        <row r="2349">
          <cell r="B2349">
            <v>5031505</v>
          </cell>
          <cell r="C2349" t="str">
            <v>Aktivní zaj.KČJP-tvorba RBNS</v>
          </cell>
          <cell r="D2349">
            <v>2779613.82</v>
          </cell>
          <cell r="E2349">
            <v>1106305.44</v>
          </cell>
          <cell r="F2349">
            <v>1105812.6299999999</v>
          </cell>
          <cell r="G2349">
            <v>2057564.8</v>
          </cell>
        </row>
        <row r="2350">
          <cell r="B2350">
            <v>5031510</v>
          </cell>
          <cell r="C2350" t="str">
            <v>Pojištění KČJP-tvorba RBNS</v>
          </cell>
          <cell r="D2350"/>
          <cell r="E2350">
            <v>109139.68</v>
          </cell>
          <cell r="F2350">
            <v>109139.68</v>
          </cell>
          <cell r="G2350">
            <v>0</v>
          </cell>
        </row>
        <row r="2351">
          <cell r="B2351">
            <v>5031520</v>
          </cell>
          <cell r="C2351" t="str">
            <v>Převz. zajištění-NP-tvorba RBNS-EUR</v>
          </cell>
          <cell r="D2351">
            <v>3148144.87</v>
          </cell>
          <cell r="E2351">
            <v>3291490.85</v>
          </cell>
          <cell r="F2351">
            <v>3291490.85</v>
          </cell>
          <cell r="G2351"/>
        </row>
        <row r="2352">
          <cell r="B2352">
            <v>5031521</v>
          </cell>
          <cell r="C2352" t="str">
            <v>Převz. zajištění-NP-RBNS-kurz.náklady</v>
          </cell>
          <cell r="D2352">
            <v>43783.68</v>
          </cell>
          <cell r="E2352">
            <v>-86985.08</v>
          </cell>
          <cell r="F2352">
            <v>-86985.08</v>
          </cell>
          <cell r="G2352"/>
        </row>
        <row r="2353">
          <cell r="B2353">
            <v>5031620</v>
          </cell>
          <cell r="C2353" t="str">
            <v>Poj.odpovědnosti členů org.společnosti (</v>
          </cell>
          <cell r="D2353">
            <v>1389214</v>
          </cell>
          <cell r="E2353">
            <v>1109926</v>
          </cell>
          <cell r="F2353">
            <v>2934646</v>
          </cell>
          <cell r="G2353">
            <v>169300</v>
          </cell>
        </row>
        <row r="2354">
          <cell r="B2354">
            <v>5031800</v>
          </cell>
          <cell r="C2354" t="str">
            <v>Léčebné výlohy-tvor.rez.na poj.pln.</v>
          </cell>
          <cell r="D2354">
            <v>8933410</v>
          </cell>
          <cell r="E2354"/>
          <cell r="F2354"/>
          <cell r="G2354"/>
        </row>
        <row r="2355">
          <cell r="B2355">
            <v>5031927</v>
          </cell>
          <cell r="C2355" t="str">
            <v>Pojištění lodí-odpověd-tvor.rez.na poj.p</v>
          </cell>
          <cell r="D2355">
            <v>200000</v>
          </cell>
          <cell r="E2355"/>
          <cell r="F2355"/>
          <cell r="G2355"/>
        </row>
        <row r="2356">
          <cell r="B2356">
            <v>5031936</v>
          </cell>
          <cell r="C2356" t="str">
            <v>RBNS-tvorba-LET- odpov. z jiných rizik</v>
          </cell>
          <cell r="D2356"/>
          <cell r="E2356"/>
          <cell r="F2356"/>
          <cell r="G2356">
            <v>1218750</v>
          </cell>
        </row>
        <row r="2357">
          <cell r="B2357">
            <v>5031941</v>
          </cell>
          <cell r="C2357" t="str">
            <v>RBNS-tvorba-Tech. rizika (VR) - Stroje</v>
          </cell>
          <cell r="D2357"/>
          <cell r="E2357">
            <v>0</v>
          </cell>
          <cell r="F2357">
            <v>9000</v>
          </cell>
          <cell r="G2357">
            <v>131142195</v>
          </cell>
        </row>
        <row r="2358">
          <cell r="B2358">
            <v>5031942</v>
          </cell>
          <cell r="C2358" t="str">
            <v>RBNS-tvorba-Tech. rizika (VR) - Elektron</v>
          </cell>
          <cell r="D2358"/>
          <cell r="E2358"/>
          <cell r="F2358"/>
          <cell r="G2358">
            <v>6367555.8700000001</v>
          </cell>
        </row>
        <row r="2359">
          <cell r="B2359">
            <v>5031943</v>
          </cell>
          <cell r="C2359" t="str">
            <v>RBNS-tvorba-Tech. rizika (VR) - Stavební</v>
          </cell>
          <cell r="D2359"/>
          <cell r="E2359"/>
          <cell r="F2359"/>
          <cell r="G2359">
            <v>5319000</v>
          </cell>
        </row>
        <row r="2360">
          <cell r="B2360">
            <v>5031944</v>
          </cell>
          <cell r="C2360" t="str">
            <v>RBNS-tvorba-Tech. rizika (VR) - Odpovědn</v>
          </cell>
          <cell r="D2360"/>
          <cell r="E2360"/>
          <cell r="F2360"/>
          <cell r="G2360">
            <v>80000</v>
          </cell>
        </row>
        <row r="2361">
          <cell r="B2361">
            <v>5031950</v>
          </cell>
          <cell r="C2361" t="str">
            <v>K.ztr.-Renty a úr. z rent - POV - CM</v>
          </cell>
          <cell r="D2361">
            <v>-40183.53</v>
          </cell>
          <cell r="E2361">
            <v>112499.62</v>
          </cell>
          <cell r="F2361">
            <v>305845.48</v>
          </cell>
          <cell r="G2361">
            <v>104395.71</v>
          </cell>
        </row>
        <row r="2362">
          <cell r="B2362">
            <v>5031951</v>
          </cell>
          <cell r="C2362" t="str">
            <v>K.ztr.-Renty a úr.z rent - neobč.poj.odp</v>
          </cell>
          <cell r="D2362">
            <v>-178286.27</v>
          </cell>
          <cell r="E2362">
            <v>3169.43</v>
          </cell>
          <cell r="F2362">
            <v>11981.54</v>
          </cell>
          <cell r="G2362">
            <v>12258.14</v>
          </cell>
        </row>
        <row r="2363">
          <cell r="B2363">
            <v>5031994</v>
          </cell>
          <cell r="C2363" t="str">
            <v>Tvorba RBNS-letecké poj.maj.VR TIA běžný</v>
          </cell>
          <cell r="D2363">
            <v>5170858</v>
          </cell>
          <cell r="E2363">
            <v>351149</v>
          </cell>
          <cell r="F2363">
            <v>3150957.87</v>
          </cell>
          <cell r="G2363">
            <v>934945</v>
          </cell>
        </row>
        <row r="2364">
          <cell r="B2364">
            <v>5031995</v>
          </cell>
          <cell r="C2364" t="str">
            <v>Tvorba RBNS-letecké poj.odpovědn.VR TIA</v>
          </cell>
          <cell r="D2364">
            <v>41784423.149999999</v>
          </cell>
          <cell r="E2364">
            <v>1000000</v>
          </cell>
          <cell r="F2364">
            <v>1785460</v>
          </cell>
          <cell r="G2364">
            <v>1000000</v>
          </cell>
        </row>
        <row r="2365">
          <cell r="B2365">
            <v>5032000</v>
          </cell>
          <cell r="C2365" t="str">
            <v>IBNR-tvorba rez.</v>
          </cell>
          <cell r="D2365">
            <v>64654495.280000001</v>
          </cell>
          <cell r="E2365">
            <v>58353612.32</v>
          </cell>
          <cell r="F2365">
            <v>102217628.33</v>
          </cell>
          <cell r="G2365">
            <v>18319463.710000001</v>
          </cell>
        </row>
        <row r="2366">
          <cell r="B2366">
            <v>5032001</v>
          </cell>
          <cell r="C2366" t="str">
            <v>Obč.poj.staveb-tvor.rez.IBNR</v>
          </cell>
          <cell r="D2366">
            <v>91500000</v>
          </cell>
          <cell r="E2366">
            <v>69135539.370000005</v>
          </cell>
          <cell r="F2366">
            <v>91996396.969999999</v>
          </cell>
          <cell r="G2366">
            <v>62559021.369999997</v>
          </cell>
        </row>
        <row r="2367">
          <cell r="B2367">
            <v>5032003</v>
          </cell>
          <cell r="C2367" t="str">
            <v>Tvorba rezervy IBNR - ULAE b.r.</v>
          </cell>
          <cell r="D2367">
            <v>102942413.8</v>
          </cell>
          <cell r="E2367">
            <v>61588809.189999998</v>
          </cell>
          <cell r="F2367">
            <v>136405322.13999999</v>
          </cell>
          <cell r="G2367">
            <v>91202351.870000005</v>
          </cell>
        </row>
        <row r="2368">
          <cell r="B2368">
            <v>5032004</v>
          </cell>
          <cell r="C2368" t="str">
            <v>Tvorba rezervy IBNR - ULAE m.l.</v>
          </cell>
          <cell r="D2368">
            <v>8637961.0500000007</v>
          </cell>
          <cell r="E2368">
            <v>202002.76</v>
          </cell>
          <cell r="F2368">
            <v>44049568.359999999</v>
          </cell>
          <cell r="G2368">
            <v>555735.4</v>
          </cell>
        </row>
        <row r="2369">
          <cell r="B2369">
            <v>5032008</v>
          </cell>
          <cell r="C2369" t="str">
            <v>Finanční rizika(VR)-tvorba IBNR</v>
          </cell>
          <cell r="D2369"/>
          <cell r="E2369">
            <v>0</v>
          </cell>
          <cell r="F2369">
            <v>13180342</v>
          </cell>
          <cell r="G2369">
            <v>2446112</v>
          </cell>
        </row>
        <row r="2370">
          <cell r="B2370">
            <v>5032034</v>
          </cell>
          <cell r="C2370" t="str">
            <v>Samostatný úraz-tvorba rez.IBNR</v>
          </cell>
          <cell r="D2370">
            <v>111286562.06</v>
          </cell>
          <cell r="E2370">
            <v>73567778.030000001</v>
          </cell>
          <cell r="F2370">
            <v>126918671.62</v>
          </cell>
          <cell r="G2370">
            <v>86083988.200000003</v>
          </cell>
        </row>
        <row r="2371">
          <cell r="B2371">
            <v>5032045</v>
          </cell>
          <cell r="C2371" t="str">
            <v>Poj.domácností-tvorba rez.IBNR</v>
          </cell>
          <cell r="D2371">
            <v>16934615.670000002</v>
          </cell>
          <cell r="E2371">
            <v>12787102.470000001</v>
          </cell>
          <cell r="F2371">
            <v>22346010.780000001</v>
          </cell>
          <cell r="G2371">
            <v>18127995.43</v>
          </cell>
        </row>
        <row r="2372">
          <cell r="B2372">
            <v>5032049</v>
          </cell>
          <cell r="C2372" t="str">
            <v>Ost.majetek (obč.)-tvorba rez.IBNR</v>
          </cell>
          <cell r="D2372">
            <v>1706888.99</v>
          </cell>
          <cell r="E2372">
            <v>876772.31</v>
          </cell>
          <cell r="F2372">
            <v>1304712.3500000001</v>
          </cell>
          <cell r="G2372">
            <v>657579.22</v>
          </cell>
        </row>
        <row r="2373">
          <cell r="B2373">
            <v>5032057</v>
          </cell>
          <cell r="C2373" t="str">
            <v>Ost.majetek (VR)-tvorba rez.IBNR</v>
          </cell>
          <cell r="D2373">
            <v>8049700.3499999996</v>
          </cell>
          <cell r="E2373">
            <v>4016417.63</v>
          </cell>
          <cell r="F2373">
            <v>7293155.4199999999</v>
          </cell>
          <cell r="G2373">
            <v>5223175.01</v>
          </cell>
        </row>
        <row r="2374">
          <cell r="B2374">
            <v>5032060</v>
          </cell>
          <cell r="C2374" t="str">
            <v>Živel(VR)-tvorba rez.IBNR</v>
          </cell>
          <cell r="D2374">
            <v>29600000</v>
          </cell>
          <cell r="E2374">
            <v>19636122.949999999</v>
          </cell>
          <cell r="F2374">
            <v>93120492.359999999</v>
          </cell>
          <cell r="G2374">
            <v>61692033.789999999</v>
          </cell>
        </row>
        <row r="2375">
          <cell r="B2375">
            <v>5032094</v>
          </cell>
          <cell r="C2375" t="str">
            <v>Techn.rizika (VR)-tvorba rez.IBNR</v>
          </cell>
          <cell r="D2375">
            <v>52800000</v>
          </cell>
          <cell r="E2375">
            <v>35101644.409999996</v>
          </cell>
          <cell r="F2375">
            <v>111384921.79000001</v>
          </cell>
          <cell r="G2375">
            <v>74165315.510000005</v>
          </cell>
        </row>
        <row r="2376">
          <cell r="B2376">
            <v>5032095</v>
          </cell>
          <cell r="C2376" t="str">
            <v>Smluv.neobč.odp.(VR)-tvorba rez.IBNR</v>
          </cell>
          <cell r="D2376">
            <v>133931446.17</v>
          </cell>
          <cell r="E2376">
            <v>96541929.269999996</v>
          </cell>
          <cell r="F2376">
            <v>537962612.07000005</v>
          </cell>
          <cell r="G2376">
            <v>224852983.38</v>
          </cell>
        </row>
        <row r="2377">
          <cell r="B2377">
            <v>5032171</v>
          </cell>
          <cell r="C2377" t="str">
            <v>Poj.plodin-tvorba rez.IBNR</v>
          </cell>
          <cell r="D2377">
            <v>20200000</v>
          </cell>
          <cell r="E2377">
            <v>19900000</v>
          </cell>
          <cell r="F2377">
            <v>19900000</v>
          </cell>
          <cell r="G2377">
            <v>32400000</v>
          </cell>
        </row>
        <row r="2378">
          <cell r="B2378">
            <v>5032172</v>
          </cell>
          <cell r="C2378" t="str">
            <v>Poj.zvířat-tvorba rez.IBNR</v>
          </cell>
          <cell r="D2378">
            <v>19282206.059999999</v>
          </cell>
          <cell r="E2378">
            <v>13753807.460000001</v>
          </cell>
          <cell r="F2378">
            <v>27613330.109999999</v>
          </cell>
          <cell r="G2378">
            <v>19871188.43</v>
          </cell>
        </row>
        <row r="2379">
          <cell r="B2379">
            <v>5032187</v>
          </cell>
          <cell r="C2379" t="str">
            <v>Smluv.neobč.odp.(MR)-tvorba rez.IBNR</v>
          </cell>
          <cell r="D2379">
            <v>56696815.710000001</v>
          </cell>
          <cell r="E2379">
            <v>42028479.950000003</v>
          </cell>
          <cell r="F2379">
            <v>103688878.5</v>
          </cell>
          <cell r="G2379">
            <v>54696359.259999998</v>
          </cell>
        </row>
        <row r="2380">
          <cell r="B2380">
            <v>5032287</v>
          </cell>
          <cell r="C2380" t="str">
            <v>Majetek (MR)-tvorba rez.IBNR</v>
          </cell>
          <cell r="D2380">
            <v>54700000</v>
          </cell>
          <cell r="E2380">
            <v>34604357.810000002</v>
          </cell>
          <cell r="F2380">
            <v>84895902.019999996</v>
          </cell>
          <cell r="G2380">
            <v>50304363.609999999</v>
          </cell>
        </row>
        <row r="2381">
          <cell r="B2381">
            <v>5032300</v>
          </cell>
          <cell r="C2381" t="str">
            <v>Smluvní poj.odp.občanů-tvorba rez.IBNR</v>
          </cell>
          <cell r="D2381">
            <v>55909359.939999998</v>
          </cell>
          <cell r="E2381">
            <v>45536599.299999997</v>
          </cell>
          <cell r="F2381">
            <v>70100000</v>
          </cell>
          <cell r="G2381">
            <v>57941639.780000001</v>
          </cell>
        </row>
        <row r="2382">
          <cell r="B2382">
            <v>5032387</v>
          </cell>
          <cell r="C2382" t="str">
            <v>Hav.poj.ost.(bonusové a bezb.)-tvorba re</v>
          </cell>
          <cell r="D2382">
            <v>58031634.520000003</v>
          </cell>
          <cell r="E2382">
            <v>62135939.880000003</v>
          </cell>
          <cell r="F2382">
            <v>103067979.13</v>
          </cell>
          <cell r="G2382">
            <v>96324206.549999997</v>
          </cell>
        </row>
        <row r="2383">
          <cell r="B2383">
            <v>5032399</v>
          </cell>
          <cell r="C2383" t="str">
            <v>POV-IBNR-tvorba rezervy na poj.plnění</v>
          </cell>
          <cell r="D2383">
            <v>931266017.74000001</v>
          </cell>
          <cell r="E2383">
            <v>435085663.23000002</v>
          </cell>
          <cell r="F2383">
            <v>1342414831.53</v>
          </cell>
          <cell r="G2383">
            <v>602363040.36000001</v>
          </cell>
        </row>
        <row r="2384">
          <cell r="B2384">
            <v>5032487</v>
          </cell>
          <cell r="C2384" t="str">
            <v>Dopravní poj.-tvorba rez.IBNR</v>
          </cell>
          <cell r="D2384">
            <v>11740681.32</v>
          </cell>
          <cell r="E2384">
            <v>4763821.08</v>
          </cell>
          <cell r="F2384">
            <v>7111870.7400000002</v>
          </cell>
          <cell r="G2384">
            <v>6788606.96</v>
          </cell>
        </row>
        <row r="2385">
          <cell r="B2385">
            <v>5032800</v>
          </cell>
          <cell r="C2385" t="str">
            <v>Léčebné výlohy-tvorba rez.IBNR</v>
          </cell>
          <cell r="D2385">
            <v>7674827</v>
          </cell>
          <cell r="E2385">
            <v>0</v>
          </cell>
          <cell r="F2385">
            <v>29316307.859999999</v>
          </cell>
          <cell r="G2385">
            <v>6878212.9900000002</v>
          </cell>
        </row>
        <row r="2386">
          <cell r="B2386">
            <v>5032840</v>
          </cell>
          <cell r="C2386" t="str">
            <v>Pet - tvorba rezervy IBNR</v>
          </cell>
          <cell r="D2386">
            <v>95238.1</v>
          </cell>
          <cell r="E2386">
            <v>95238.1</v>
          </cell>
          <cell r="F2386">
            <v>95238.1</v>
          </cell>
          <cell r="G2386">
            <v>95238.1</v>
          </cell>
        </row>
        <row r="2387">
          <cell r="B2387">
            <v>5032992</v>
          </cell>
          <cell r="C2387" t="str">
            <v>Námořní a letecká poj.-IBNR-tv.rez.na po</v>
          </cell>
          <cell r="D2387">
            <v>11441892.52</v>
          </cell>
          <cell r="E2387">
            <v>5197628.4800000004</v>
          </cell>
          <cell r="F2387">
            <v>9937257.4800000004</v>
          </cell>
          <cell r="G2387">
            <v>10272860.09</v>
          </cell>
        </row>
        <row r="2388">
          <cell r="B2388">
            <v>5033001</v>
          </cell>
          <cell r="C2388" t="str">
            <v>Tvorba rezervy RBNS - ULAE b.r.</v>
          </cell>
          <cell r="D2388">
            <v>208383001</v>
          </cell>
          <cell r="E2388">
            <v>114653731</v>
          </cell>
          <cell r="F2388">
            <v>218836979</v>
          </cell>
          <cell r="G2388">
            <v>168145699</v>
          </cell>
        </row>
        <row r="2389">
          <cell r="B2389">
            <v>5033002</v>
          </cell>
          <cell r="C2389" t="str">
            <v>Tvorba rezervy RBNS - ULAE m.l.</v>
          </cell>
          <cell r="D2389">
            <v>13325075</v>
          </cell>
          <cell r="E2389">
            <v>1438837</v>
          </cell>
          <cell r="F2389">
            <v>206434047</v>
          </cell>
          <cell r="G2389">
            <v>19181967</v>
          </cell>
        </row>
        <row r="2390">
          <cell r="B2390">
            <v>5033210</v>
          </cell>
          <cell r="C2390" t="str">
            <v>MET přez. zaj. RBNS tvor. rez. doh.</v>
          </cell>
          <cell r="D2390">
            <v>64125320.609999999</v>
          </cell>
          <cell r="E2390">
            <v>69965195.180000007</v>
          </cell>
          <cell r="F2390">
            <v>193383181.24000001</v>
          </cell>
          <cell r="G2390">
            <v>61955666.689999998</v>
          </cell>
        </row>
        <row r="2391">
          <cell r="B2391">
            <v>5033313</v>
          </cell>
          <cell r="C2391" t="str">
            <v>MET převz. zaj. IBNR tvor. rez.</v>
          </cell>
          <cell r="D2391">
            <v>43188337.759999998</v>
          </cell>
          <cell r="E2391">
            <v>25156156.859999999</v>
          </cell>
          <cell r="F2391">
            <v>42000830.899999999</v>
          </cell>
          <cell r="G2391">
            <v>23601720.239999998</v>
          </cell>
        </row>
        <row r="2392">
          <cell r="B2392">
            <v>5034009</v>
          </cell>
          <cell r="C2392" t="str">
            <v>Tvorba rezervy RBNS - akt.zaj.-TIA-min.l</v>
          </cell>
          <cell r="D2392">
            <v>151315738</v>
          </cell>
          <cell r="E2392">
            <v>70644623.099999994</v>
          </cell>
          <cell r="F2392">
            <v>93798558.099999994</v>
          </cell>
          <cell r="G2392">
            <v>83364270.379999995</v>
          </cell>
        </row>
        <row r="2393">
          <cell r="B2393">
            <v>5034010</v>
          </cell>
          <cell r="C2393" t="str">
            <v>Tvorba rezervy RBNS - akt.zaj.-TIA</v>
          </cell>
          <cell r="D2393">
            <v>73169334</v>
          </cell>
          <cell r="E2393">
            <v>52543169</v>
          </cell>
          <cell r="F2393">
            <v>116954488</v>
          </cell>
          <cell r="G2393">
            <v>50442415</v>
          </cell>
        </row>
        <row r="2394">
          <cell r="B2394">
            <v>5034014</v>
          </cell>
          <cell r="C2394" t="str">
            <v>Akt.zaj.VR-RBNS-kurz.náklady (SP1094)</v>
          </cell>
          <cell r="D2394"/>
          <cell r="E2394">
            <v>4374</v>
          </cell>
          <cell r="F2394">
            <v>9720</v>
          </cell>
          <cell r="G2394">
            <v>8208</v>
          </cell>
        </row>
        <row r="2395">
          <cell r="B2395">
            <v>5034030</v>
          </cell>
          <cell r="C2395" t="str">
            <v>Tvorba rezervy RBNS - aktivní zajištění</v>
          </cell>
          <cell r="D2395">
            <v>736000</v>
          </cell>
          <cell r="E2395">
            <v>5750</v>
          </cell>
          <cell r="F2395">
            <v>20750</v>
          </cell>
          <cell r="G2395">
            <v>60000</v>
          </cell>
        </row>
        <row r="2396">
          <cell r="B2396">
            <v>5034200</v>
          </cell>
          <cell r="C2396" t="str">
            <v>ČPZ-Tvorba rezervy na poj.pln.RBNS ohláš</v>
          </cell>
          <cell r="D2396"/>
          <cell r="E2396"/>
          <cell r="F2396"/>
          <cell r="G2396">
            <v>0</v>
          </cell>
        </row>
        <row r="2397">
          <cell r="B2397">
            <v>5034600</v>
          </cell>
          <cell r="C2397" t="str">
            <v>ČPZ-Tvorba RBNS HC</v>
          </cell>
          <cell r="D2397"/>
          <cell r="E2397"/>
          <cell r="F2397"/>
          <cell r="G2397">
            <v>0</v>
          </cell>
        </row>
        <row r="2398">
          <cell r="B2398">
            <v>5034609</v>
          </cell>
          <cell r="C2398" t="str">
            <v>ČPZ-Tvorba RBNS HC Přeceňování</v>
          </cell>
          <cell r="D2398"/>
          <cell r="E2398"/>
          <cell r="F2398"/>
          <cell r="G2398">
            <v>0</v>
          </cell>
        </row>
        <row r="2399">
          <cell r="B2399">
            <v>5034639</v>
          </cell>
          <cell r="C2399" t="str">
            <v>RBNS-kurzové ztráty-Odp.VR obecná-AZ-TIA</v>
          </cell>
          <cell r="D2399"/>
          <cell r="E2399">
            <v>1369006.04</v>
          </cell>
          <cell r="F2399">
            <v>944142.1</v>
          </cell>
          <cell r="G2399">
            <v>-669482.57999999996</v>
          </cell>
        </row>
        <row r="2400">
          <cell r="B2400">
            <v>5034700</v>
          </cell>
          <cell r="C2400" t="str">
            <v>Tvorba RBNS_N.na likvidaci - VR-AZ</v>
          </cell>
          <cell r="D2400">
            <v>5333978</v>
          </cell>
          <cell r="E2400">
            <v>4215432</v>
          </cell>
          <cell r="F2400">
            <v>5924547</v>
          </cell>
          <cell r="G2400">
            <v>10551844</v>
          </cell>
        </row>
        <row r="2401">
          <cell r="B2401">
            <v>5034800</v>
          </cell>
          <cell r="C2401" t="str">
            <v>Tvorba IBNR - VR-AZ</v>
          </cell>
          <cell r="D2401">
            <v>48405000</v>
          </cell>
          <cell r="E2401">
            <v>13230000</v>
          </cell>
          <cell r="F2401">
            <v>31920000</v>
          </cell>
          <cell r="G2401">
            <v>37905000</v>
          </cell>
        </row>
        <row r="2402">
          <cell r="B2402">
            <v>5035210</v>
          </cell>
          <cell r="C2402" t="str">
            <v>RBNS-kurzové ztráty Majetek (MR)-nové pr</v>
          </cell>
          <cell r="D2402">
            <v>8.4600000000000009</v>
          </cell>
          <cell r="E2402">
            <v>102.76</v>
          </cell>
          <cell r="F2402">
            <v>55.51</v>
          </cell>
          <cell r="G2402">
            <v>-57.21</v>
          </cell>
        </row>
        <row r="2403">
          <cell r="B2403">
            <v>5035220</v>
          </cell>
          <cell r="C2403" t="str">
            <v>RBNS-kurzové ztráty-domácnost-nové</v>
          </cell>
          <cell r="D2403"/>
          <cell r="E2403"/>
          <cell r="F2403"/>
          <cell r="G2403">
            <v>1.5</v>
          </cell>
        </row>
        <row r="2404">
          <cell r="B2404">
            <v>5035231</v>
          </cell>
          <cell r="C2404" t="str">
            <v>RBNS-Kurzové ztráty-Poj.staveb(obč)-BH-T</v>
          </cell>
          <cell r="D2404">
            <v>0.01</v>
          </cell>
          <cell r="E2404"/>
          <cell r="F2404"/>
          <cell r="G2404"/>
        </row>
        <row r="2405">
          <cell r="B2405">
            <v>5035235</v>
          </cell>
          <cell r="C2405" t="str">
            <v>RBNS-kurzové ztráty-Poj.staveb (obč.)-pů</v>
          </cell>
          <cell r="D2405">
            <v>11.04</v>
          </cell>
          <cell r="E2405">
            <v>-5.6</v>
          </cell>
          <cell r="F2405">
            <v>-6.76</v>
          </cell>
          <cell r="G2405">
            <v>5.0599999999999996</v>
          </cell>
        </row>
        <row r="2406">
          <cell r="B2406">
            <v>5035310</v>
          </cell>
          <cell r="C2406" t="str">
            <v>RBNS-kurzové ztráty-sml.odp.MR nová</v>
          </cell>
          <cell r="D2406">
            <v>-71731.59</v>
          </cell>
          <cell r="E2406">
            <v>270775.84000000003</v>
          </cell>
          <cell r="F2406">
            <v>141700.35</v>
          </cell>
          <cell r="G2406">
            <v>-44121.57</v>
          </cell>
        </row>
        <row r="2407">
          <cell r="B2407">
            <v>5035320</v>
          </cell>
          <cell r="C2407" t="str">
            <v>RBNS-kurzové ztráty-smluvní odpovědnost</v>
          </cell>
          <cell r="D2407">
            <v>-97092.7</v>
          </cell>
          <cell r="E2407">
            <v>256761.45</v>
          </cell>
          <cell r="F2407">
            <v>222357.93</v>
          </cell>
          <cell r="G2407">
            <v>-3872.64</v>
          </cell>
        </row>
        <row r="2408">
          <cell r="B2408">
            <v>5035321</v>
          </cell>
          <cell r="C2408" t="str">
            <v>RBNS-Kurzové ztráty-Odpovědnost obč-BH-T</v>
          </cell>
          <cell r="D2408">
            <v>-8544.84</v>
          </cell>
          <cell r="E2408">
            <v>47945.51</v>
          </cell>
          <cell r="F2408">
            <v>27521.05</v>
          </cell>
          <cell r="G2408">
            <v>-11062.61</v>
          </cell>
        </row>
        <row r="2409">
          <cell r="B2409">
            <v>5035322</v>
          </cell>
          <cell r="C2409" t="str">
            <v>RBNS-Kurz.ztráty-Poj.odpovědnosti občanů</v>
          </cell>
          <cell r="D2409">
            <v>1511.66</v>
          </cell>
          <cell r="E2409">
            <v>2230.1</v>
          </cell>
          <cell r="F2409">
            <v>10789.21</v>
          </cell>
          <cell r="G2409">
            <v>-477</v>
          </cell>
        </row>
        <row r="2410">
          <cell r="B2410">
            <v>5035325</v>
          </cell>
          <cell r="C2410" t="str">
            <v>RBNS-kurz.ztráty-poj.odpov.občanů-původn</v>
          </cell>
          <cell r="D2410">
            <v>-22716.73</v>
          </cell>
          <cell r="E2410">
            <v>83552.62</v>
          </cell>
          <cell r="F2410">
            <v>46567.58</v>
          </cell>
          <cell r="G2410">
            <v>26314.5</v>
          </cell>
        </row>
        <row r="2411">
          <cell r="B2411">
            <v>5035330</v>
          </cell>
          <cell r="C2411" t="str">
            <v>RBNS-kurz.ztráty-smluv.neobč.odp.střed.r</v>
          </cell>
          <cell r="D2411">
            <v>6600.29</v>
          </cell>
          <cell r="E2411">
            <v>950480.97</v>
          </cell>
          <cell r="F2411">
            <v>7512336.5700000003</v>
          </cell>
          <cell r="G2411">
            <v>10298812.49</v>
          </cell>
        </row>
        <row r="2412">
          <cell r="B2412">
            <v>5035350</v>
          </cell>
          <cell r="C2412" t="str">
            <v>K.ztr. - RBNS - obecná odpovědnost MR CM</v>
          </cell>
          <cell r="D2412">
            <v>35164.660000000003</v>
          </cell>
          <cell r="E2412">
            <v>-16523.37</v>
          </cell>
          <cell r="F2412">
            <v>8077.9</v>
          </cell>
          <cell r="G2412">
            <v>63232.46</v>
          </cell>
        </row>
        <row r="2413">
          <cell r="B2413">
            <v>5035355</v>
          </cell>
          <cell r="C2413" t="str">
            <v>RBNS-kurzové ztráty-Obecná odp.pův.prod.</v>
          </cell>
          <cell r="D2413">
            <v>0</v>
          </cell>
          <cell r="E2413"/>
          <cell r="F2413"/>
          <cell r="G2413"/>
        </row>
        <row r="2414">
          <cell r="B2414">
            <v>5035360</v>
          </cell>
          <cell r="C2414" t="str">
            <v>K.ztr. - RBNS - profesní odpovědnost MR</v>
          </cell>
          <cell r="D2414">
            <v>4448.43</v>
          </cell>
          <cell r="E2414">
            <v>82820.710000000006</v>
          </cell>
          <cell r="F2414">
            <v>65960.78</v>
          </cell>
          <cell r="G2414">
            <v>-22263.82</v>
          </cell>
        </row>
        <row r="2415">
          <cell r="B2415">
            <v>5035370</v>
          </cell>
          <cell r="C2415" t="str">
            <v>K.ztr. - RBNS - odpovědnost dopravce MR</v>
          </cell>
          <cell r="D2415">
            <v>6603.39</v>
          </cell>
          <cell r="E2415">
            <v>-15878.24</v>
          </cell>
          <cell r="F2415">
            <v>-2640.86</v>
          </cell>
          <cell r="G2415">
            <v>15664.16</v>
          </cell>
        </row>
        <row r="2416">
          <cell r="B2416">
            <v>5035380</v>
          </cell>
          <cell r="C2416" t="str">
            <v>K.ztr. - RBNS - obecná odpovědnost SR CM</v>
          </cell>
          <cell r="D2416">
            <v>13471.31</v>
          </cell>
          <cell r="E2416">
            <v>97970.94</v>
          </cell>
          <cell r="F2416">
            <v>58546.53</v>
          </cell>
          <cell r="G2416">
            <v>-36099.379999999997</v>
          </cell>
        </row>
        <row r="2417">
          <cell r="B2417">
            <v>5035390</v>
          </cell>
          <cell r="C2417" t="str">
            <v>K.ztr. - RBNS - profesní odpovědnost SR</v>
          </cell>
          <cell r="D2417">
            <v>-4586.6899999999996</v>
          </cell>
          <cell r="E2417"/>
          <cell r="F2417"/>
          <cell r="G2417"/>
        </row>
        <row r="2418">
          <cell r="B2418">
            <v>5035430</v>
          </cell>
          <cell r="C2418" t="str">
            <v>RBNS-kurzové ztráty-jiné riz.-cest.poj.-</v>
          </cell>
          <cell r="D2418"/>
          <cell r="E2418">
            <v>4856.07</v>
          </cell>
          <cell r="F2418">
            <v>999.22</v>
          </cell>
          <cell r="G2418">
            <v>-979.05</v>
          </cell>
        </row>
        <row r="2419">
          <cell r="B2419">
            <v>5035510</v>
          </cell>
          <cell r="C2419" t="str">
            <v>RBNS-kurzové ztráty-POV-nové</v>
          </cell>
          <cell r="D2419">
            <v>3435284.74</v>
          </cell>
          <cell r="E2419">
            <v>12675496.119999999</v>
          </cell>
          <cell r="F2419">
            <v>7574933.2300000004</v>
          </cell>
          <cell r="G2419">
            <v>276870.46000000002</v>
          </cell>
        </row>
        <row r="2420">
          <cell r="B2420">
            <v>5035515</v>
          </cell>
          <cell r="C2420" t="str">
            <v>RBNS-kurzové ztráty-POV-původní produkty</v>
          </cell>
          <cell r="D2420">
            <v>-108164.44</v>
          </cell>
          <cell r="E2420">
            <v>836145.92</v>
          </cell>
          <cell r="F2420">
            <v>702507.31</v>
          </cell>
          <cell r="G2420">
            <v>703071.45</v>
          </cell>
        </row>
        <row r="2421">
          <cell r="B2421">
            <v>5035520</v>
          </cell>
          <cell r="C2421" t="str">
            <v>RBNS-kurzové ztráty-POV flotily-nové</v>
          </cell>
          <cell r="D2421">
            <v>7477189.1799999997</v>
          </cell>
          <cell r="E2421">
            <v>28811151.010000002</v>
          </cell>
          <cell r="F2421">
            <v>18063660.440000001</v>
          </cell>
          <cell r="G2421">
            <v>92006.17</v>
          </cell>
        </row>
        <row r="2422">
          <cell r="B2422">
            <v>5035530</v>
          </cell>
          <cell r="C2422" t="str">
            <v>Kurzové ztráty - POV n.p. - leasing</v>
          </cell>
          <cell r="D2422">
            <v>1941427.51</v>
          </cell>
          <cell r="E2422">
            <v>8245577.54</v>
          </cell>
          <cell r="F2422">
            <v>5859087.5099999998</v>
          </cell>
          <cell r="G2422">
            <v>-32510.240000000002</v>
          </cell>
        </row>
        <row r="2423">
          <cell r="B2423">
            <v>5035540</v>
          </cell>
          <cell r="C2423" t="str">
            <v>Kurzové ztráty-POV-nové produk.-bazar</v>
          </cell>
          <cell r="D2423">
            <v>-709.5</v>
          </cell>
          <cell r="E2423"/>
          <cell r="F2423"/>
          <cell r="G2423"/>
        </row>
        <row r="2424">
          <cell r="B2424">
            <v>5035560</v>
          </cell>
          <cell r="C2424" t="str">
            <v>Kurzové ztráty-POV.n.p. po leasingu</v>
          </cell>
          <cell r="D2424">
            <v>-60951.99</v>
          </cell>
          <cell r="E2424">
            <v>21831.74</v>
          </cell>
          <cell r="F2424">
            <v>12067.25</v>
          </cell>
          <cell r="G2424">
            <v>159</v>
          </cell>
        </row>
        <row r="2425">
          <cell r="B2425">
            <v>5035570</v>
          </cell>
          <cell r="C2425" t="str">
            <v>Kurzové ztráty-POV-n.p.-retail-START</v>
          </cell>
          <cell r="D2425">
            <v>-27414.87</v>
          </cell>
          <cell r="E2425">
            <v>32820.33</v>
          </cell>
          <cell r="F2425">
            <v>55608.28</v>
          </cell>
          <cell r="G2425">
            <v>42591.67</v>
          </cell>
        </row>
        <row r="2426">
          <cell r="B2426">
            <v>5035610</v>
          </cell>
          <cell r="C2426" t="str">
            <v>RBNS-kurzové ztráty-havárie nové produkt</v>
          </cell>
          <cell r="D2426">
            <v>1372.61</v>
          </cell>
          <cell r="E2426">
            <v>2359.85</v>
          </cell>
          <cell r="F2426">
            <v>3327.42</v>
          </cell>
          <cell r="G2426">
            <v>1461.64</v>
          </cell>
        </row>
        <row r="2427">
          <cell r="B2427">
            <v>5035620</v>
          </cell>
          <cell r="C2427" t="str">
            <v>RBNS-kurzové ztráty-hav.poj.nové-flotily</v>
          </cell>
          <cell r="D2427">
            <v>751.23</v>
          </cell>
          <cell r="E2427">
            <v>3132.96</v>
          </cell>
          <cell r="F2427">
            <v>2420.5300000000002</v>
          </cell>
          <cell r="G2427">
            <v>695.81</v>
          </cell>
        </row>
        <row r="2428">
          <cell r="B2428">
            <v>5035630</v>
          </cell>
          <cell r="C2428" t="str">
            <v>RBNS-kurzové ztráty-hav.leas.nové</v>
          </cell>
          <cell r="D2428">
            <v>329.88</v>
          </cell>
          <cell r="E2428">
            <v>5131.33</v>
          </cell>
          <cell r="F2428">
            <v>4378.7299999999996</v>
          </cell>
          <cell r="G2428">
            <v>998.73</v>
          </cell>
        </row>
        <row r="2429">
          <cell r="B2429">
            <v>5035660</v>
          </cell>
          <cell r="C2429" t="str">
            <v>Kurzové ztráty-Hav.poj.n.p. po leasingu</v>
          </cell>
          <cell r="D2429">
            <v>7.25</v>
          </cell>
          <cell r="E2429"/>
          <cell r="F2429"/>
          <cell r="G2429"/>
        </row>
        <row r="2430">
          <cell r="B2430">
            <v>5035710</v>
          </cell>
          <cell r="C2430" t="str">
            <v>RBNS-kurzové ztráty-dopravní pojištění n</v>
          </cell>
          <cell r="D2430">
            <v>3933.61</v>
          </cell>
          <cell r="E2430">
            <v>3654.07</v>
          </cell>
          <cell r="F2430">
            <v>4643.49</v>
          </cell>
          <cell r="G2430">
            <v>331.66</v>
          </cell>
        </row>
        <row r="2431">
          <cell r="B2431">
            <v>5035720</v>
          </cell>
          <cell r="C2431" t="str">
            <v>RBNS-kurzové ztráty-doprav.poj.střed.riz</v>
          </cell>
          <cell r="D2431">
            <v>4128.62</v>
          </cell>
          <cell r="E2431">
            <v>46819.46</v>
          </cell>
          <cell r="F2431">
            <v>16859.72</v>
          </cell>
          <cell r="G2431">
            <v>-22548.48</v>
          </cell>
        </row>
        <row r="2432">
          <cell r="B2432">
            <v>5035724</v>
          </cell>
          <cell r="C2432" t="str">
            <v>RBNS-kurzové ztráty-Odpovědnost dopravce</v>
          </cell>
          <cell r="D2432">
            <v>10124.51</v>
          </cell>
          <cell r="E2432">
            <v>-4047.22</v>
          </cell>
          <cell r="F2432">
            <v>-4191.3599999999997</v>
          </cell>
          <cell r="G2432">
            <v>-70.709999999999994</v>
          </cell>
        </row>
        <row r="2433">
          <cell r="B2433">
            <v>5035725</v>
          </cell>
          <cell r="C2433" t="str">
            <v>RBNS-Kurz.ztráty-Odpovědnost dopravce VR</v>
          </cell>
          <cell r="D2433">
            <v>472.54</v>
          </cell>
          <cell r="E2433">
            <v>19690.14</v>
          </cell>
          <cell r="F2433">
            <v>24951.439999999999</v>
          </cell>
          <cell r="G2433">
            <v>-2279.2199999999998</v>
          </cell>
        </row>
        <row r="2434">
          <cell r="B2434">
            <v>5036046</v>
          </cell>
          <cell r="C2434" t="str">
            <v>Kurzové ztráty-rezervy RBNS-ost.odpov.ob</v>
          </cell>
          <cell r="D2434">
            <v>7973.36</v>
          </cell>
          <cell r="E2434">
            <v>-33665.32</v>
          </cell>
          <cell r="F2434">
            <v>-21135.75</v>
          </cell>
          <cell r="G2434">
            <v>19237.330000000002</v>
          </cell>
        </row>
        <row r="2435">
          <cell r="B2435">
            <v>5036047</v>
          </cell>
          <cell r="C2435" t="str">
            <v>Kurzové ztráty-odp.čl.představ. SP20</v>
          </cell>
          <cell r="D2435"/>
          <cell r="E2435">
            <v>2016</v>
          </cell>
          <cell r="F2435">
            <v>456.75</v>
          </cell>
          <cell r="G2435">
            <v>-456.75</v>
          </cell>
        </row>
        <row r="2436">
          <cell r="B2436">
            <v>5036057</v>
          </cell>
          <cell r="C2436" t="str">
            <v>RBNS-kurzové ztráty-pojištění ostat.maje</v>
          </cell>
          <cell r="D2436">
            <v>64.08</v>
          </cell>
          <cell r="E2436">
            <v>81.400000000000006</v>
          </cell>
          <cell r="F2436">
            <v>612.70000000000005</v>
          </cell>
          <cell r="G2436">
            <v>-334.6</v>
          </cell>
        </row>
        <row r="2437">
          <cell r="B2437">
            <v>5036060</v>
          </cell>
          <cell r="C2437" t="str">
            <v>RBNS-kurzové ztráty-pojištění živlu a po</v>
          </cell>
          <cell r="D2437">
            <v>5715.13</v>
          </cell>
          <cell r="E2437">
            <v>63603.14</v>
          </cell>
          <cell r="F2437">
            <v>599676.41</v>
          </cell>
          <cell r="G2437">
            <v>-571811.75</v>
          </cell>
        </row>
        <row r="2438">
          <cell r="B2438">
            <v>5036094</v>
          </cell>
          <cell r="C2438" t="str">
            <v>RBNS-kurzové ztráty-poj.stavební montáž</v>
          </cell>
          <cell r="D2438">
            <v>2397.46</v>
          </cell>
          <cell r="E2438">
            <v>190699.47</v>
          </cell>
          <cell r="F2438">
            <v>120699.43</v>
          </cell>
          <cell r="G2438">
            <v>-52799.98</v>
          </cell>
        </row>
        <row r="2439">
          <cell r="B2439">
            <v>5036095</v>
          </cell>
          <cell r="C2439" t="str">
            <v>RBNS-kurzové ztráty-poj.odp.za škodu (VR</v>
          </cell>
          <cell r="D2439">
            <v>99495.8</v>
          </cell>
          <cell r="E2439">
            <v>263647.38</v>
          </cell>
          <cell r="F2439">
            <v>141486.92000000001</v>
          </cell>
          <cell r="G2439">
            <v>-32065.360000000001</v>
          </cell>
        </row>
        <row r="2440">
          <cell r="B2440">
            <v>5036300</v>
          </cell>
          <cell r="C2440" t="str">
            <v>RBNS-kurzové ztráty-smluvní odp.občanů</v>
          </cell>
          <cell r="D2440">
            <v>18805.240000000002</v>
          </cell>
          <cell r="E2440">
            <v>-63953</v>
          </cell>
          <cell r="F2440">
            <v>-41366.300000000003</v>
          </cell>
          <cell r="G2440">
            <v>41542.269999999997</v>
          </cell>
        </row>
        <row r="2441">
          <cell r="B2441">
            <v>5036399</v>
          </cell>
          <cell r="C2441" t="str">
            <v>Kurzové ztráty-rezervy RBNS-POV</v>
          </cell>
          <cell r="D2441">
            <v>4344243.4000000004</v>
          </cell>
          <cell r="E2441">
            <v>1338468.05</v>
          </cell>
          <cell r="F2441">
            <v>42195.95</v>
          </cell>
          <cell r="G2441">
            <v>7489172.4900000002</v>
          </cell>
        </row>
        <row r="2442">
          <cell r="B2442">
            <v>5036430</v>
          </cell>
          <cell r="C2442" t="str">
            <v>RBNS-kurzové ztráty-úraz s NP (SP 9430)</v>
          </cell>
          <cell r="D2442"/>
          <cell r="E2442">
            <v>0</v>
          </cell>
          <cell r="F2442">
            <v>802.82</v>
          </cell>
          <cell r="G2442">
            <v>-802.82</v>
          </cell>
        </row>
        <row r="2443">
          <cell r="B2443">
            <v>5036611</v>
          </cell>
          <cell r="C2443" t="str">
            <v>RBNS-kurzové ztráty-Poj.přeruš.prov.VR-T</v>
          </cell>
          <cell r="D2443">
            <v>0</v>
          </cell>
          <cell r="E2443">
            <v>12075</v>
          </cell>
          <cell r="F2443">
            <v>5355</v>
          </cell>
          <cell r="G2443"/>
        </row>
        <row r="2444">
          <cell r="B2444">
            <v>5036927</v>
          </cell>
          <cell r="C2444" t="str">
            <v>RBNS-kurzové ztráty-Poj.lodí-odpovědnos-</v>
          </cell>
          <cell r="D2444"/>
          <cell r="E2444">
            <v>0</v>
          </cell>
          <cell r="F2444">
            <v>0</v>
          </cell>
          <cell r="G2444"/>
        </row>
        <row r="2445">
          <cell r="B2445">
            <v>5036942</v>
          </cell>
          <cell r="C2445" t="str">
            <v>RBNS-kurzové ztráty-Tech. rizika(VR) - E</v>
          </cell>
          <cell r="D2445"/>
          <cell r="E2445"/>
          <cell r="F2445"/>
          <cell r="G2445">
            <v>462.5</v>
          </cell>
        </row>
        <row r="2446">
          <cell r="B2446">
            <v>5036951</v>
          </cell>
          <cell r="C2446" t="str">
            <v>RBNS-kurzové ztráty-Odpověd. VR obecná-T</v>
          </cell>
          <cell r="D2446">
            <v>222106.36</v>
          </cell>
          <cell r="E2446">
            <v>36645.68</v>
          </cell>
          <cell r="F2446">
            <v>18088.400000000001</v>
          </cell>
          <cell r="G2446">
            <v>46254.28</v>
          </cell>
        </row>
        <row r="2447">
          <cell r="B2447">
            <v>5036952</v>
          </cell>
          <cell r="C2447" t="str">
            <v>RBNS-kurzové ztráty-Odpověd.VR profesní-</v>
          </cell>
          <cell r="D2447">
            <v>-1400</v>
          </cell>
          <cell r="E2447">
            <v>61410</v>
          </cell>
          <cell r="F2447">
            <v>34680</v>
          </cell>
          <cell r="G2447">
            <v>-34680</v>
          </cell>
        </row>
        <row r="2448">
          <cell r="B2448">
            <v>5036953</v>
          </cell>
          <cell r="C2448" t="str">
            <v>RBNS-kurzové ztráty-Odpověd.VR MEDMALL-T</v>
          </cell>
          <cell r="D2448">
            <v>29261.59</v>
          </cell>
          <cell r="E2448">
            <v>1134186.04</v>
          </cell>
          <cell r="F2448">
            <v>751216.25</v>
          </cell>
          <cell r="G2448">
            <v>-387629.93</v>
          </cell>
        </row>
        <row r="2449">
          <cell r="B2449">
            <v>5036954</v>
          </cell>
          <cell r="C2449" t="str">
            <v>RBNS-kurzové ztráty-Odpověd.VR dopravní-</v>
          </cell>
          <cell r="D2449">
            <v>4813.2</v>
          </cell>
          <cell r="E2449">
            <v>-3178.29</v>
          </cell>
          <cell r="F2449">
            <v>-211.84</v>
          </cell>
          <cell r="G2449">
            <v>0</v>
          </cell>
        </row>
        <row r="2450">
          <cell r="B2450">
            <v>5036993</v>
          </cell>
          <cell r="C2450" t="str">
            <v>RBNS-kurzové ztráty-poj.letecké 93</v>
          </cell>
          <cell r="D2450">
            <v>0</v>
          </cell>
          <cell r="E2450">
            <v>59428</v>
          </cell>
          <cell r="F2450">
            <v>59428</v>
          </cell>
          <cell r="G2450"/>
        </row>
        <row r="2451">
          <cell r="B2451">
            <v>5036994</v>
          </cell>
          <cell r="C2451" t="str">
            <v>K.ztr.-RBNS-letecké pojištění majetku VR</v>
          </cell>
          <cell r="D2451">
            <v>24633.69</v>
          </cell>
          <cell r="E2451">
            <v>6426270.4400000004</v>
          </cell>
          <cell r="F2451">
            <v>4435465.9400000004</v>
          </cell>
          <cell r="G2451">
            <v>-2175753.2999999998</v>
          </cell>
        </row>
        <row r="2452">
          <cell r="B2452">
            <v>5036995</v>
          </cell>
          <cell r="C2452" t="str">
            <v>K.ztr.-RBNS-letecké pojištění odpovědn.V</v>
          </cell>
          <cell r="D2452">
            <v>7477.04</v>
          </cell>
          <cell r="E2452">
            <v>748198.47</v>
          </cell>
          <cell r="F2452">
            <v>418125.51</v>
          </cell>
          <cell r="G2452">
            <v>6483.27</v>
          </cell>
        </row>
        <row r="2453">
          <cell r="B2453">
            <v>5037000</v>
          </cell>
          <cell r="C2453" t="str">
            <v>Tvorba rezerv RBNS-TIA bežný rok</v>
          </cell>
          <cell r="D2453">
            <v>9484692023.7399998</v>
          </cell>
          <cell r="E2453">
            <v>4114418486.02</v>
          </cell>
          <cell r="F2453">
            <v>8780903180.8600006</v>
          </cell>
          <cell r="G2453">
            <v>4664212956.3199997</v>
          </cell>
        </row>
        <row r="2454">
          <cell r="B2454">
            <v>5037001</v>
          </cell>
          <cell r="C2454" t="str">
            <v>Tvorba rezerv RBNS-TIA minulý rok</v>
          </cell>
          <cell r="D2454">
            <v>1003728065.59</v>
          </cell>
          <cell r="E2454">
            <v>583708815.42999995</v>
          </cell>
          <cell r="F2454">
            <v>548668182.21000004</v>
          </cell>
          <cell r="G2454">
            <v>796715689.05999994</v>
          </cell>
        </row>
        <row r="2455">
          <cell r="B2455">
            <v>5037002</v>
          </cell>
          <cell r="C2455" t="str">
            <v>Tvorba rezerv RBNS renty-TIA-pojištění-b</v>
          </cell>
          <cell r="D2455">
            <v>1560999</v>
          </cell>
          <cell r="E2455">
            <v>0</v>
          </cell>
          <cell r="F2455">
            <v>5635816</v>
          </cell>
          <cell r="G2455"/>
        </row>
        <row r="2456">
          <cell r="B2456">
            <v>5037003</v>
          </cell>
          <cell r="C2456" t="str">
            <v>Tvorba rezerv RBNS renty-TIA-pojištění-m</v>
          </cell>
          <cell r="D2456">
            <v>-47740233.75</v>
          </cell>
          <cell r="E2456">
            <v>7303703.0700000003</v>
          </cell>
          <cell r="F2456">
            <v>-5424954.0499999998</v>
          </cell>
          <cell r="G2456">
            <v>57125321.340000004</v>
          </cell>
        </row>
        <row r="2457">
          <cell r="B2457">
            <v>5037004</v>
          </cell>
          <cell r="C2457" t="str">
            <v>Tvorba rez. - úrok z rent</v>
          </cell>
          <cell r="D2457">
            <v>19049960</v>
          </cell>
          <cell r="E2457">
            <v>8854633</v>
          </cell>
          <cell r="F2457">
            <v>17233483</v>
          </cell>
          <cell r="G2457">
            <v>8414390</v>
          </cell>
        </row>
        <row r="2458">
          <cell r="B2458">
            <v>5037109</v>
          </cell>
          <cell r="C2458" t="str">
            <v>ČPZ-Tvorba rez. IBNR neohl. plnění Home</v>
          </cell>
          <cell r="D2458"/>
          <cell r="E2458"/>
          <cell r="F2458"/>
          <cell r="G2458">
            <v>0</v>
          </cell>
        </row>
        <row r="2459">
          <cell r="B2459">
            <v>5037535</v>
          </cell>
          <cell r="C2459" t="str">
            <v>RBNS-kurzové ztráty-POV-p-leasing</v>
          </cell>
          <cell r="D2459">
            <v>-88733.01</v>
          </cell>
          <cell r="E2459">
            <v>1055149.42</v>
          </cell>
          <cell r="F2459">
            <v>805523.66</v>
          </cell>
          <cell r="G2459">
            <v>-84088.22</v>
          </cell>
        </row>
        <row r="2460">
          <cell r="B2460">
            <v>5038360</v>
          </cell>
          <cell r="C2460" t="str">
            <v>RBNS outsourcované produkty - běžný rok</v>
          </cell>
          <cell r="D2460">
            <v>2469223</v>
          </cell>
          <cell r="E2460">
            <v>307692.59999999998</v>
          </cell>
          <cell r="F2460">
            <v>2712141.06</v>
          </cell>
          <cell r="G2460">
            <v>61488</v>
          </cell>
        </row>
        <row r="2461">
          <cell r="B2461">
            <v>5038361</v>
          </cell>
          <cell r="C2461" t="str">
            <v>RBNS outsourcované produkty - minulá lét</v>
          </cell>
          <cell r="D2461"/>
          <cell r="E2461">
            <v>-1968094</v>
          </cell>
          <cell r="F2461">
            <v>-2004780</v>
          </cell>
          <cell r="G2461">
            <v>642032.34</v>
          </cell>
        </row>
        <row r="2462">
          <cell r="B2462">
            <v>5038365</v>
          </cell>
          <cell r="C2462" t="str">
            <v>RBNS outsourcované produkty - běžný rok</v>
          </cell>
          <cell r="D2462">
            <v>2571460.7999999998</v>
          </cell>
          <cell r="E2462">
            <v>1609831.32</v>
          </cell>
          <cell r="F2462">
            <v>2791637.68</v>
          </cell>
          <cell r="G2462">
            <v>2001631.4</v>
          </cell>
        </row>
        <row r="2463">
          <cell r="B2463">
            <v>5038366</v>
          </cell>
          <cell r="C2463" t="str">
            <v>RBNS outsourcované produkty - minulá lét</v>
          </cell>
          <cell r="D2463"/>
          <cell r="E2463">
            <v>1229724.73</v>
          </cell>
          <cell r="F2463">
            <v>799404.47</v>
          </cell>
          <cell r="G2463">
            <v>724936.68</v>
          </cell>
        </row>
        <row r="2464">
          <cell r="B2464">
            <v>5038370</v>
          </cell>
          <cell r="C2464" t="str">
            <v>IBNR outsourcované produkty - běžný rok</v>
          </cell>
          <cell r="D2464">
            <v>3783827.56</v>
          </cell>
          <cell r="E2464">
            <v>-2865453.08</v>
          </cell>
          <cell r="F2464">
            <v>-30620.81</v>
          </cell>
          <cell r="G2464">
            <v>559548.29</v>
          </cell>
        </row>
        <row r="2465">
          <cell r="B2465">
            <v>5038371</v>
          </cell>
          <cell r="C2465" t="str">
            <v>IBNR outsourcované produkty - minulá lét</v>
          </cell>
          <cell r="D2465"/>
          <cell r="E2465">
            <v>4192015.55</v>
          </cell>
          <cell r="F2465">
            <v>4042581.76</v>
          </cell>
          <cell r="G2465">
            <v>-2954319.92</v>
          </cell>
        </row>
        <row r="2466">
          <cell r="B2466">
            <v>5038375</v>
          </cell>
          <cell r="C2466" t="str">
            <v>IBNR outsourcované produkty - běžný rok</v>
          </cell>
          <cell r="D2466">
            <v>16143966.720000001</v>
          </cell>
          <cell r="E2466">
            <v>-29407571.379999999</v>
          </cell>
          <cell r="F2466">
            <v>-24750804.390000001</v>
          </cell>
          <cell r="G2466">
            <v>4007527.58</v>
          </cell>
        </row>
        <row r="2467">
          <cell r="B2467">
            <v>5038376</v>
          </cell>
          <cell r="C2467" t="str">
            <v>IBNR outsourcované produkty - minulá lét</v>
          </cell>
          <cell r="D2467"/>
          <cell r="E2467">
            <v>33819759.840000004</v>
          </cell>
          <cell r="F2467">
            <v>31813606.899999999</v>
          </cell>
          <cell r="G2467">
            <v>-2957096.06</v>
          </cell>
        </row>
        <row r="2468">
          <cell r="B2468">
            <v>5038390</v>
          </cell>
          <cell r="C2468" t="str">
            <v>IBNR outsourcované produkty - běžný rok</v>
          </cell>
          <cell r="D2468">
            <v>110969.25</v>
          </cell>
          <cell r="E2468">
            <v>119908.95</v>
          </cell>
          <cell r="F2468">
            <v>266320.74</v>
          </cell>
          <cell r="G2468"/>
        </row>
        <row r="2469">
          <cell r="B2469">
            <v>5038490</v>
          </cell>
          <cell r="C2469" t="str">
            <v>Kurz.ztrát.-IBNR-outsourcované produkty</v>
          </cell>
          <cell r="D2469">
            <v>-156.63999999999999</v>
          </cell>
          <cell r="E2469">
            <v>8676.42</v>
          </cell>
          <cell r="F2469">
            <v>4996.8500000000004</v>
          </cell>
          <cell r="G2469">
            <v>5614.48</v>
          </cell>
        </row>
        <row r="2470">
          <cell r="B2470">
            <v>5039998</v>
          </cell>
          <cell r="C2470" t="str">
            <v>IBNR kalamity 2002-tvor.rez.na poj.plněn</v>
          </cell>
          <cell r="D2470">
            <v>0</v>
          </cell>
          <cell r="E2470">
            <v>0</v>
          </cell>
          <cell r="F2470">
            <v>0</v>
          </cell>
          <cell r="G2470">
            <v>707800000</v>
          </cell>
        </row>
        <row r="2471">
          <cell r="B2471">
            <v>5041110</v>
          </cell>
          <cell r="C2471" t="str">
            <v>ČPZ-Podíl zaj.na tvorbě rezervy RBNS T2x</v>
          </cell>
          <cell r="D2471"/>
          <cell r="E2471"/>
          <cell r="F2471"/>
          <cell r="G2471">
            <v>0</v>
          </cell>
        </row>
        <row r="2472">
          <cell r="B2472">
            <v>5042002</v>
          </cell>
          <cell r="C2472" t="str">
            <v>Pod.zaj.-tvorba RBNS,P-fakulty,NŽ</v>
          </cell>
          <cell r="D2472">
            <v>-10893408.58</v>
          </cell>
          <cell r="E2472">
            <v>-7369267.6600000001</v>
          </cell>
          <cell r="F2472">
            <v>-13962456.890000001</v>
          </cell>
          <cell r="G2472">
            <v>-18028880.879999999</v>
          </cell>
        </row>
        <row r="2473">
          <cell r="B2473">
            <v>5043000</v>
          </cell>
          <cell r="C2473" t="str">
            <v>Podíl zajišťovatelů na tvorbě rezervy na</v>
          </cell>
          <cell r="D2473">
            <v>-100758562.18000001</v>
          </cell>
          <cell r="E2473">
            <v>-34045072.310000002</v>
          </cell>
          <cell r="F2473">
            <v>-91247369.700000003</v>
          </cell>
          <cell r="G2473">
            <v>-31095430.09</v>
          </cell>
        </row>
        <row r="2474">
          <cell r="B2474">
            <v>5043010</v>
          </cell>
          <cell r="C2474" t="str">
            <v>Prozat.účt.odevzd.zaj.-pod.zaj.na tvor.r</v>
          </cell>
          <cell r="D2474">
            <v>-189280258.44999999</v>
          </cell>
          <cell r="E2474">
            <v>-38872959.25</v>
          </cell>
          <cell r="F2474">
            <v>-58620013.82</v>
          </cell>
          <cell r="G2474">
            <v>-552819017.23000002</v>
          </cell>
        </row>
        <row r="2475">
          <cell r="B2475">
            <v>5043013</v>
          </cell>
          <cell r="C2475" t="str">
            <v>Od.zaj_Tvorba_Renty</v>
          </cell>
          <cell r="D2475">
            <v>-7672023.1600000001</v>
          </cell>
          <cell r="E2475">
            <v>-2700667.25</v>
          </cell>
          <cell r="F2475">
            <v>-3313315.51</v>
          </cell>
          <cell r="G2475">
            <v>-10462524</v>
          </cell>
        </row>
        <row r="2476">
          <cell r="B2476">
            <v>5043210</v>
          </cell>
          <cell r="C2476" t="str">
            <v>MET odevzd. zaj. RBNS dohad tvor. rez.</v>
          </cell>
          <cell r="D2476">
            <v>-595035822.42999995</v>
          </cell>
          <cell r="E2476">
            <v>-605601794.34000003</v>
          </cell>
          <cell r="F2476">
            <v>-1165203603.9200001</v>
          </cell>
          <cell r="G2476">
            <v>-472804970.14999998</v>
          </cell>
        </row>
        <row r="2477">
          <cell r="B2477">
            <v>5043300</v>
          </cell>
          <cell r="C2477" t="str">
            <v>MET odevzd. zaj. IBNR tvor rez.</v>
          </cell>
          <cell r="D2477">
            <v>-181619479.81999999</v>
          </cell>
          <cell r="E2477">
            <v>-298898425.26999998</v>
          </cell>
          <cell r="F2477">
            <v>-468531638.69</v>
          </cell>
          <cell r="G2477">
            <v>-277774835.72000003</v>
          </cell>
        </row>
        <row r="2478">
          <cell r="B2478">
            <v>5043311</v>
          </cell>
          <cell r="C2478" t="str">
            <v>MET odevzd. zaj. RBNS retro dohad tvor.</v>
          </cell>
          <cell r="D2478">
            <v>-64162101.5</v>
          </cell>
          <cell r="E2478">
            <v>-70427457.700000003</v>
          </cell>
          <cell r="F2478">
            <v>-193866615.41999999</v>
          </cell>
          <cell r="G2478">
            <v>-61959601.25</v>
          </cell>
        </row>
        <row r="2479">
          <cell r="B2479">
            <v>5043400</v>
          </cell>
          <cell r="C2479" t="str">
            <v>MET odevzd. zaj. IBNR retro tvor.rez.</v>
          </cell>
          <cell r="D2479">
            <v>-43188337.759999998</v>
          </cell>
          <cell r="E2479">
            <v>-25156156.859999999</v>
          </cell>
          <cell r="F2479">
            <v>-42000830.899999999</v>
          </cell>
          <cell r="G2479">
            <v>-23601720.239999998</v>
          </cell>
        </row>
        <row r="2480">
          <cell r="B2480">
            <v>5044010</v>
          </cell>
          <cell r="C2480" t="str">
            <v>Podíl zaj.na tv.rez.na PP-RBNS-TIA</v>
          </cell>
          <cell r="D2480">
            <v>-232851727.16</v>
          </cell>
          <cell r="E2480">
            <v>-56538146.030000001</v>
          </cell>
          <cell r="F2480">
            <v>-171924338.81999999</v>
          </cell>
          <cell r="G2480">
            <v>-85704858.099999994</v>
          </cell>
        </row>
        <row r="2481">
          <cell r="B2481">
            <v>5044011</v>
          </cell>
          <cell r="C2481" t="str">
            <v>Podíl pas.zaj.na tv.rez.na PP-RBNS-TIA-m</v>
          </cell>
          <cell r="D2481">
            <v>-106644327.51000001</v>
          </cell>
          <cell r="E2481">
            <v>-12639794.050000001</v>
          </cell>
          <cell r="F2481">
            <v>-21635688.41</v>
          </cell>
          <cell r="G2481">
            <v>-86815021.049999997</v>
          </cell>
        </row>
        <row r="2482">
          <cell r="B2482">
            <v>5044013</v>
          </cell>
          <cell r="C2482" t="str">
            <v>Podíl pas.z.na tv.rez.na PP-RBNS-TIA-ren</v>
          </cell>
          <cell r="D2482">
            <v>871735</v>
          </cell>
          <cell r="E2482">
            <v>5410561</v>
          </cell>
          <cell r="F2482">
            <v>5206142</v>
          </cell>
          <cell r="G2482">
            <v>339744</v>
          </cell>
        </row>
        <row r="2483">
          <cell r="B2483">
            <v>5045000</v>
          </cell>
          <cell r="C2483" t="str">
            <v>Pod.zaj.na tvorbě rez.na PP-IBNR</v>
          </cell>
          <cell r="D2483">
            <v>-40724501.369999997</v>
          </cell>
          <cell r="E2483">
            <v>-11439796.949999999</v>
          </cell>
          <cell r="F2483">
            <v>-58731050.939999998</v>
          </cell>
          <cell r="G2483">
            <v>-648819080.55999994</v>
          </cell>
        </row>
        <row r="2484">
          <cell r="B2484">
            <v>5045001</v>
          </cell>
          <cell r="C2484" t="str">
            <v>Pod.zaj.na tvorbě rez.na PP-IBNR-retro</v>
          </cell>
          <cell r="D2484">
            <v>-40944685.270000003</v>
          </cell>
          <cell r="E2484">
            <v>-24753612.32</v>
          </cell>
          <cell r="F2484">
            <v>-48017628.329999998</v>
          </cell>
          <cell r="G2484">
            <v>-18319463.710000001</v>
          </cell>
        </row>
        <row r="2485">
          <cell r="B2485">
            <v>5046000</v>
          </cell>
          <cell r="C2485" t="str">
            <v>Pasivní zajištění VR-RBNS-kurz.náklady</v>
          </cell>
          <cell r="D2485">
            <v>15464.06</v>
          </cell>
          <cell r="E2485">
            <v>12475.54</v>
          </cell>
          <cell r="F2485">
            <v>13247.29</v>
          </cell>
          <cell r="G2485">
            <v>362.25</v>
          </cell>
        </row>
        <row r="2486">
          <cell r="B2486">
            <v>5046100</v>
          </cell>
          <cell r="C2486" t="str">
            <v>Pas.zaj.VR-RBNS-kurz.náklady-TIA</v>
          </cell>
          <cell r="D2486">
            <v>-1668422.49</v>
          </cell>
          <cell r="E2486">
            <v>9358623.1300000008</v>
          </cell>
          <cell r="F2486">
            <v>5974936.0899999999</v>
          </cell>
          <cell r="G2486">
            <v>-5087154.54</v>
          </cell>
        </row>
        <row r="2487">
          <cell r="B2487">
            <v>5047000</v>
          </cell>
          <cell r="C2487" t="str">
            <v>Podíl zaj.na tvorbě rez.na poj.plnění-RB</v>
          </cell>
          <cell r="D2487">
            <v>-1019787587.75</v>
          </cell>
          <cell r="E2487">
            <v>-711749442.92999995</v>
          </cell>
          <cell r="F2487">
            <v>-1130717586</v>
          </cell>
          <cell r="G2487">
            <v>-750299785.66999996</v>
          </cell>
        </row>
        <row r="2488">
          <cell r="B2488">
            <v>5047001</v>
          </cell>
          <cell r="C2488" t="str">
            <v>Podíl zaj.na tvorbě rez.na poj.plnění-IB</v>
          </cell>
          <cell r="D2488">
            <v>-554238851.92999995</v>
          </cell>
          <cell r="E2488">
            <v>-425702103.97000003</v>
          </cell>
          <cell r="F2488">
            <v>-689854385.17999995</v>
          </cell>
          <cell r="G2488">
            <v>-424406916.06</v>
          </cell>
        </row>
        <row r="2489">
          <cell r="B2489">
            <v>5047003</v>
          </cell>
          <cell r="C2489" t="str">
            <v>Od.zaj_Tvorba_Renty_LVQS</v>
          </cell>
          <cell r="D2489">
            <v>-15627382.640000001</v>
          </cell>
          <cell r="E2489">
            <v>-5738807.2199999997</v>
          </cell>
          <cell r="F2489">
            <v>-18091940.09</v>
          </cell>
          <cell r="G2489">
            <v>-22236304.739999998</v>
          </cell>
        </row>
        <row r="2490">
          <cell r="B2490">
            <v>5048451</v>
          </cell>
          <cell r="C2490" t="str">
            <v>K.ztr.-Podíl pas.zaj.na tv.rez.na PP-RBN</v>
          </cell>
          <cell r="D2490">
            <v>-133714.73000000001</v>
          </cell>
          <cell r="E2490"/>
          <cell r="F2490"/>
          <cell r="G2490"/>
        </row>
        <row r="2491">
          <cell r="B2491">
            <v>5050090</v>
          </cell>
          <cell r="C2491" t="str">
            <v>Tvorba rezervy UPR_IFRS</v>
          </cell>
          <cell r="D2491">
            <v>0</v>
          </cell>
          <cell r="E2491">
            <v>121734988.28</v>
          </cell>
          <cell r="F2491">
            <v>0</v>
          </cell>
          <cell r="G2491">
            <v>128847905.20999999</v>
          </cell>
        </row>
        <row r="2492">
          <cell r="B2492">
            <v>5050100</v>
          </cell>
          <cell r="C2492" t="str">
            <v>Tvor.rez.na NP (ruční účtování a poč.sta</v>
          </cell>
          <cell r="D2492">
            <v>-211208948.49000001</v>
          </cell>
          <cell r="E2492">
            <v>241537103.16999999</v>
          </cell>
          <cell r="F2492">
            <v>-418657525.38999999</v>
          </cell>
          <cell r="G2492">
            <v>235123490.11000001</v>
          </cell>
        </row>
        <row r="2493">
          <cell r="B2493">
            <v>5050200</v>
          </cell>
          <cell r="C2493" t="str">
            <v>Tvor. rez. na NP - aktivní zaj.</v>
          </cell>
          <cell r="D2493">
            <v>3105509.62</v>
          </cell>
          <cell r="E2493">
            <v>-49898625.960000001</v>
          </cell>
          <cell r="F2493">
            <v>-4383638.8499999996</v>
          </cell>
          <cell r="G2493">
            <v>-34101230.109999999</v>
          </cell>
        </row>
        <row r="2494">
          <cell r="B2494">
            <v>5051008</v>
          </cell>
          <cell r="C2494" t="str">
            <v>Finanční rizika(VR)-tvorba rez.na NP</v>
          </cell>
          <cell r="D2494">
            <v>21512565.109999999</v>
          </cell>
          <cell r="E2494">
            <v>11114521</v>
          </cell>
          <cell r="F2494">
            <v>19052398</v>
          </cell>
          <cell r="G2494">
            <v>10204911</v>
          </cell>
        </row>
        <row r="2495">
          <cell r="B2495">
            <v>5051048</v>
          </cell>
          <cell r="C2495" t="str">
            <v>Odp.členů předst.-tvor.rez.na NP</v>
          </cell>
          <cell r="D2495">
            <v>16181851.9</v>
          </cell>
          <cell r="E2495">
            <v>8115710</v>
          </cell>
          <cell r="F2495">
            <v>16749883</v>
          </cell>
          <cell r="G2495">
            <v>9926331</v>
          </cell>
        </row>
        <row r="2496">
          <cell r="B2496">
            <v>5051057</v>
          </cell>
          <cell r="C2496" t="str">
            <v>Ost.neobč.maj.(VR)-tvor.rez.na NP</v>
          </cell>
          <cell r="D2496">
            <v>32167682.41</v>
          </cell>
          <cell r="E2496">
            <v>21180073.399999999</v>
          </cell>
          <cell r="F2496">
            <v>33159197.539999999</v>
          </cell>
          <cell r="G2496">
            <v>21336361.93</v>
          </cell>
        </row>
        <row r="2497">
          <cell r="B2497">
            <v>5051058</v>
          </cell>
          <cell r="C2497" t="str">
            <v>Zák.odp.za prac.úr.-tvor.rez.na NP</v>
          </cell>
          <cell r="D2497">
            <v>1044163182</v>
          </cell>
          <cell r="E2497">
            <v>538129901</v>
          </cell>
          <cell r="F2497">
            <v>1069185672</v>
          </cell>
          <cell r="G2497">
            <v>544825415</v>
          </cell>
        </row>
        <row r="2498">
          <cell r="B2498">
            <v>5051060</v>
          </cell>
          <cell r="C2498" t="str">
            <v>Živel(VR)-tvor.rez.na NP</v>
          </cell>
          <cell r="D2498">
            <v>703277752.92999995</v>
          </cell>
          <cell r="E2498">
            <v>564457655.62</v>
          </cell>
          <cell r="F2498">
            <v>858057531.77999997</v>
          </cell>
          <cell r="G2498">
            <v>539303512.25999999</v>
          </cell>
        </row>
        <row r="2499">
          <cell r="B2499">
            <v>5051094</v>
          </cell>
          <cell r="C2499" t="str">
            <v>Techn.(velká)rizika-tvor.rez.na NP</v>
          </cell>
          <cell r="D2499">
            <v>653154342.89999998</v>
          </cell>
          <cell r="E2499">
            <v>535397444.36000001</v>
          </cell>
          <cell r="F2499">
            <v>787577416.26999998</v>
          </cell>
          <cell r="G2499">
            <v>541537393.83000004</v>
          </cell>
        </row>
        <row r="2500">
          <cell r="B2500">
            <v>5051095</v>
          </cell>
          <cell r="C2500" t="str">
            <v>Neobč.smluv.odp.(VR)-tvor.rez.na NP</v>
          </cell>
          <cell r="D2500">
            <v>468437619.31</v>
          </cell>
          <cell r="E2500">
            <v>370589578.57999998</v>
          </cell>
          <cell r="F2500">
            <v>576283950.65999997</v>
          </cell>
          <cell r="G2500">
            <v>394722150.36000001</v>
          </cell>
        </row>
        <row r="2501">
          <cell r="B2501">
            <v>5051710</v>
          </cell>
          <cell r="C2501" t="str">
            <v>Rezerva pojištění zásilek-tvorba rez.na</v>
          </cell>
          <cell r="D2501">
            <v>75591100.980000004</v>
          </cell>
          <cell r="E2501">
            <v>35868597.890000001</v>
          </cell>
          <cell r="F2501">
            <v>59636259.539999999</v>
          </cell>
          <cell r="G2501">
            <v>33984038.329999998</v>
          </cell>
        </row>
        <row r="2502">
          <cell r="B2502">
            <v>5051992</v>
          </cell>
          <cell r="C2502" t="str">
            <v>Poj.lodí sk.92-tvor.rez.na NP</v>
          </cell>
          <cell r="D2502">
            <v>2087021.03</v>
          </cell>
          <cell r="E2502">
            <v>1821033</v>
          </cell>
          <cell r="F2502">
            <v>2793433</v>
          </cell>
          <cell r="G2502">
            <v>1368685</v>
          </cell>
        </row>
        <row r="2503">
          <cell r="B2503">
            <v>5051993</v>
          </cell>
          <cell r="C2503" t="str">
            <v>Poj.letecké,sk.93-tvor.rez.na NP</v>
          </cell>
          <cell r="D2503">
            <v>66693044.75</v>
          </cell>
          <cell r="E2503">
            <v>56442819.469999999</v>
          </cell>
          <cell r="F2503">
            <v>102936837.18000001</v>
          </cell>
          <cell r="G2503">
            <v>28693568.059999999</v>
          </cell>
        </row>
        <row r="2504">
          <cell r="B2504">
            <v>5052016</v>
          </cell>
          <cell r="C2504" t="str">
            <v>JIP úraz-tvor.rez.na NP</v>
          </cell>
          <cell r="D2504">
            <v>7023836</v>
          </cell>
          <cell r="E2504">
            <v>3320010</v>
          </cell>
          <cell r="F2504">
            <v>6363445</v>
          </cell>
          <cell r="G2504">
            <v>2990260</v>
          </cell>
        </row>
        <row r="2505">
          <cell r="B2505">
            <v>5054030</v>
          </cell>
          <cell r="C2505" t="str">
            <v>Tvorba rezervy na nezasl.poj.-aktivní za</v>
          </cell>
          <cell r="D2505">
            <v>309348326.64999998</v>
          </cell>
          <cell r="E2505">
            <v>204805639.96000001</v>
          </cell>
          <cell r="F2505">
            <v>299039469.77999997</v>
          </cell>
          <cell r="G2505">
            <v>194901008.00999999</v>
          </cell>
        </row>
        <row r="2506">
          <cell r="B2506">
            <v>5054108</v>
          </cell>
          <cell r="C2506" t="str">
            <v>Kurzové ztráty-nezasl.poj.-finanční rizi</v>
          </cell>
          <cell r="D2506">
            <v>-127340.47</v>
          </cell>
          <cell r="E2506">
            <v>-236244.89</v>
          </cell>
          <cell r="F2506">
            <v>-236244.89</v>
          </cell>
          <cell r="G2506">
            <v>0</v>
          </cell>
        </row>
        <row r="2507">
          <cell r="B2507">
            <v>5054111</v>
          </cell>
          <cell r="C2507" t="str">
            <v>Kurzové ztráty-nezasl.poj.-pojištění zás</v>
          </cell>
          <cell r="D2507">
            <v>0.02</v>
          </cell>
          <cell r="E2507">
            <v>8</v>
          </cell>
          <cell r="F2507">
            <v>0</v>
          </cell>
          <cell r="G2507">
            <v>0.01</v>
          </cell>
        </row>
        <row r="2508">
          <cell r="B2508">
            <v>5054147</v>
          </cell>
          <cell r="C2508" t="str">
            <v>Kurz.ztráty-Odp.předst.-VR rez na NP (SP</v>
          </cell>
          <cell r="D2508"/>
          <cell r="E2508">
            <v>0</v>
          </cell>
          <cell r="F2508">
            <v>4680.0600000000004</v>
          </cell>
          <cell r="G2508">
            <v>49678.43</v>
          </cell>
        </row>
        <row r="2509">
          <cell r="B2509">
            <v>5054157</v>
          </cell>
          <cell r="C2509" t="str">
            <v>Kurzové ztráty-nezasl.poj.-ost.neobč.maj</v>
          </cell>
          <cell r="D2509">
            <v>-275.98</v>
          </cell>
          <cell r="E2509">
            <v>822.27</v>
          </cell>
          <cell r="F2509">
            <v>711.5</v>
          </cell>
          <cell r="G2509">
            <v>-560.85</v>
          </cell>
        </row>
        <row r="2510">
          <cell r="B2510">
            <v>5054160</v>
          </cell>
          <cell r="C2510" t="str">
            <v>Kurzové ztráty-nezasl.poj.-živel-VR</v>
          </cell>
          <cell r="D2510">
            <v>52527.99</v>
          </cell>
          <cell r="E2510">
            <v>677897.83</v>
          </cell>
          <cell r="F2510">
            <v>1665053.71</v>
          </cell>
          <cell r="G2510">
            <v>-176057.13</v>
          </cell>
        </row>
        <row r="2511">
          <cell r="B2511">
            <v>5054193</v>
          </cell>
          <cell r="C2511" t="str">
            <v>Kurzové ztráty-nezasl.poj.-letadla-VR</v>
          </cell>
          <cell r="D2511">
            <v>225287.16</v>
          </cell>
          <cell r="E2511">
            <v>860313.78</v>
          </cell>
          <cell r="F2511">
            <v>721698.17</v>
          </cell>
          <cell r="G2511">
            <v>-591936.74</v>
          </cell>
        </row>
        <row r="2512">
          <cell r="B2512">
            <v>5054194</v>
          </cell>
          <cell r="C2512" t="str">
            <v>Kurzové ztráty-nezasl.poj.-techn.VR</v>
          </cell>
          <cell r="D2512">
            <v>397526.82</v>
          </cell>
          <cell r="E2512">
            <v>828700.21</v>
          </cell>
          <cell r="F2512">
            <v>1575318.43</v>
          </cell>
          <cell r="G2512">
            <v>1473598.28</v>
          </cell>
        </row>
        <row r="2513">
          <cell r="B2513">
            <v>5054195</v>
          </cell>
          <cell r="C2513" t="str">
            <v>Kurzové ztráty-nezasl.poj.-neobč.smluv.o</v>
          </cell>
          <cell r="D2513">
            <v>149152.68</v>
          </cell>
          <cell r="E2513">
            <v>-20962.89</v>
          </cell>
          <cell r="F2513">
            <v>-267107.28000000003</v>
          </cell>
          <cell r="G2513">
            <v>8578.89</v>
          </cell>
        </row>
        <row r="2514">
          <cell r="B2514">
            <v>5054500</v>
          </cell>
          <cell r="C2514" t="str">
            <v>KČJP-tvor.rez.na nezasl.poojistné</v>
          </cell>
          <cell r="D2514">
            <v>40566583.350000001</v>
          </cell>
          <cell r="E2514">
            <v>1962.03</v>
          </cell>
          <cell r="F2514">
            <v>49721497.380000003</v>
          </cell>
          <cell r="G2514">
            <v>3197.04</v>
          </cell>
        </row>
        <row r="2515">
          <cell r="B2515">
            <v>5054501</v>
          </cell>
          <cell r="C2515" t="str">
            <v>Převz.zaj.(kromě JP)-tvor.rez.na NP</v>
          </cell>
          <cell r="D2515">
            <v>184501089.59999999</v>
          </cell>
          <cell r="E2515">
            <v>51714013.579999998</v>
          </cell>
          <cell r="F2515">
            <v>102451659.17</v>
          </cell>
          <cell r="G2515">
            <v>47114102.039999999</v>
          </cell>
        </row>
        <row r="2516">
          <cell r="B2516">
            <v>5054520</v>
          </cell>
          <cell r="C2516" t="str">
            <v>Aktivní zaj.KČJP-tvor.rez.na nezasl.poj.</v>
          </cell>
          <cell r="D2516">
            <v>23311857.859999999</v>
          </cell>
          <cell r="E2516">
            <v>3127797.09</v>
          </cell>
          <cell r="F2516">
            <v>27205810.199999999</v>
          </cell>
          <cell r="G2516">
            <v>3867793.83</v>
          </cell>
        </row>
        <row r="2517">
          <cell r="B2517">
            <v>5054521</v>
          </cell>
          <cell r="C2517" t="str">
            <v>Kurzové ztráty-nezasl.poj.-KČJP</v>
          </cell>
          <cell r="D2517">
            <v>276889.40000000002</v>
          </cell>
          <cell r="E2517">
            <v>943573.04</v>
          </cell>
          <cell r="F2517">
            <v>747335.89</v>
          </cell>
          <cell r="G2517">
            <v>98879.14</v>
          </cell>
        </row>
        <row r="2518">
          <cell r="B2518">
            <v>5055034</v>
          </cell>
          <cell r="C2518" t="str">
            <v>Aktivní zajištění VR-rez. na NP-SP060-ku</v>
          </cell>
          <cell r="D2518">
            <v>-10492.76</v>
          </cell>
          <cell r="E2518">
            <v>290217.03999999998</v>
          </cell>
          <cell r="F2518">
            <v>-46700.2</v>
          </cell>
          <cell r="G2518">
            <v>166938.79</v>
          </cell>
        </row>
        <row r="2519">
          <cell r="B2519">
            <v>5055035</v>
          </cell>
          <cell r="C2519" t="str">
            <v>Aktivní zajištění VR-rez. na NP-SP094-ku</v>
          </cell>
          <cell r="D2519">
            <v>11675.75</v>
          </cell>
          <cell r="E2519">
            <v>212166.69</v>
          </cell>
          <cell r="F2519">
            <v>-75232.740000000005</v>
          </cell>
          <cell r="G2519">
            <v>1187.1600000000001</v>
          </cell>
        </row>
        <row r="2520">
          <cell r="B2520">
            <v>5055036</v>
          </cell>
          <cell r="C2520" t="str">
            <v>Aktivní zajištění VR-rez. na NP-SP057-ku</v>
          </cell>
          <cell r="D2520">
            <v>0.05</v>
          </cell>
          <cell r="E2520">
            <v>0</v>
          </cell>
          <cell r="F2520">
            <v>0</v>
          </cell>
          <cell r="G2520"/>
        </row>
        <row r="2521">
          <cell r="B2521">
            <v>5055038</v>
          </cell>
          <cell r="C2521" t="str">
            <v>Aktivní zajištění VR-rez. na NP-SP993-ku</v>
          </cell>
          <cell r="D2521"/>
          <cell r="E2521"/>
          <cell r="F2521"/>
          <cell r="G2521">
            <v>1466.75</v>
          </cell>
        </row>
        <row r="2522">
          <cell r="B2522">
            <v>5055040</v>
          </cell>
          <cell r="C2522" t="str">
            <v>Aktivní zajištění VR-rez. na NP-SP095-ku</v>
          </cell>
          <cell r="D2522">
            <v>-5514.19</v>
          </cell>
          <cell r="E2522">
            <v>-905.75</v>
          </cell>
          <cell r="F2522">
            <v>2522.9699999999998</v>
          </cell>
          <cell r="G2522">
            <v>-2680.95</v>
          </cell>
        </row>
        <row r="2523">
          <cell r="B2523">
            <v>5057000</v>
          </cell>
          <cell r="C2523" t="str">
            <v>Tvorba rezervy na nezasl.poj.-TIA</v>
          </cell>
          <cell r="D2523">
            <v>18139809527.860001</v>
          </cell>
          <cell r="E2523">
            <v>8914365606.3400002</v>
          </cell>
          <cell r="F2523">
            <v>19395705400.889999</v>
          </cell>
          <cell r="G2523">
            <v>9718652558.8999996</v>
          </cell>
        </row>
        <row r="2524">
          <cell r="B2524">
            <v>5058360</v>
          </cell>
          <cell r="C2524" t="str">
            <v>UPR outsourcované produkty</v>
          </cell>
          <cell r="D2524">
            <v>5176649.34</v>
          </cell>
          <cell r="E2524">
            <v>2700688.51</v>
          </cell>
          <cell r="F2524">
            <v>5208087.66</v>
          </cell>
          <cell r="G2524">
            <v>2452508.81</v>
          </cell>
        </row>
        <row r="2525">
          <cell r="B2525">
            <v>5058365</v>
          </cell>
          <cell r="C2525" t="str">
            <v>UPR outsourcované produkty</v>
          </cell>
          <cell r="D2525">
            <v>15658782.74</v>
          </cell>
          <cell r="E2525">
            <v>1415487.24</v>
          </cell>
          <cell r="F2525">
            <v>2484598.1800000002</v>
          </cell>
          <cell r="G2525">
            <v>404270.72</v>
          </cell>
        </row>
        <row r="2526">
          <cell r="B2526">
            <v>5059100</v>
          </cell>
          <cell r="C2526" t="str">
            <v>KDP úraz-tvor.rez.na NP</v>
          </cell>
          <cell r="D2526">
            <v>408387236.23000002</v>
          </cell>
          <cell r="E2526">
            <v>199382771.46000001</v>
          </cell>
          <cell r="F2526">
            <v>384379220.06999999</v>
          </cell>
          <cell r="G2526">
            <v>186476010.83000001</v>
          </cell>
        </row>
        <row r="2527">
          <cell r="B2527">
            <v>5059110</v>
          </cell>
          <cell r="C2527" t="str">
            <v>KDP - AS úraz tvorba rezervy</v>
          </cell>
          <cell r="D2527">
            <v>226927.35</v>
          </cell>
          <cell r="E2527">
            <v>104872.86</v>
          </cell>
          <cell r="F2527">
            <v>200632.63</v>
          </cell>
          <cell r="G2527">
            <v>93411.78</v>
          </cell>
        </row>
        <row r="2528">
          <cell r="B2528">
            <v>5060100</v>
          </cell>
          <cell r="C2528" t="str">
            <v>Podíl zaj.na tv.rez.NP-VR-statut.snížení</v>
          </cell>
          <cell r="D2528">
            <v>-16808313.879999999</v>
          </cell>
          <cell r="E2528">
            <v>66898098.549999997</v>
          </cell>
          <cell r="F2528">
            <v>-13663300.35</v>
          </cell>
          <cell r="G2528">
            <v>86239051.700000003</v>
          </cell>
        </row>
        <row r="2529">
          <cell r="B2529">
            <v>5062000</v>
          </cell>
          <cell r="C2529" t="str">
            <v>Podíl zajišťovatelů na tvorbě rezervy NP</v>
          </cell>
          <cell r="D2529">
            <v>-504393269.55000001</v>
          </cell>
          <cell r="E2529">
            <v>-292298406.92000002</v>
          </cell>
          <cell r="F2529">
            <v>-568605991.84000003</v>
          </cell>
          <cell r="G2529">
            <v>-309115814.97000003</v>
          </cell>
        </row>
        <row r="2530">
          <cell r="B2530">
            <v>5062001</v>
          </cell>
          <cell r="C2530" t="str">
            <v>Pod.zaj.na tvorbě rezervy NP-retro</v>
          </cell>
          <cell r="D2530">
            <v>-91209124.120000005</v>
          </cell>
          <cell r="E2530">
            <v>-49478994.18</v>
          </cell>
          <cell r="F2530">
            <v>-95040663.230000004</v>
          </cell>
          <cell r="G2530">
            <v>-52370313.420000002</v>
          </cell>
        </row>
        <row r="2531">
          <cell r="B2531">
            <v>5062002</v>
          </cell>
          <cell r="C2531" t="str">
            <v>Pod.zaj.-tvorba RBO,P-fakulty,NŽ</v>
          </cell>
          <cell r="D2531">
            <v>-16555035.74</v>
          </cell>
          <cell r="E2531">
            <v>-8174704.5899999999</v>
          </cell>
          <cell r="F2531">
            <v>-20504737.140000001</v>
          </cell>
          <cell r="G2531">
            <v>-22886292.649999999</v>
          </cell>
        </row>
        <row r="2532">
          <cell r="B2532">
            <v>5062010</v>
          </cell>
          <cell r="C2532" t="str">
            <v>Podíl zaj.na tvorbě rez.na NP-KČJP</v>
          </cell>
          <cell r="D2532">
            <v>-37198931.310000002</v>
          </cell>
          <cell r="E2532">
            <v>0</v>
          </cell>
          <cell r="F2532">
            <v>-45575766.899999999</v>
          </cell>
          <cell r="G2532"/>
        </row>
        <row r="2533">
          <cell r="B2533">
            <v>5064300</v>
          </cell>
          <cell r="C2533" t="str">
            <v>Podíl zaj.na tvorbě rezervy poj.-pasivní</v>
          </cell>
          <cell r="D2533">
            <v>-532618811.07999998</v>
          </cell>
          <cell r="E2533">
            <v>-318479059.85000002</v>
          </cell>
          <cell r="F2533">
            <v>-426180637.94</v>
          </cell>
          <cell r="G2533">
            <v>-283813338.63</v>
          </cell>
        </row>
        <row r="2534">
          <cell r="B2534">
            <v>5064500</v>
          </cell>
          <cell r="C2534" t="str">
            <v>MET odevzd.zaj. UPR tvor.rez.</v>
          </cell>
          <cell r="D2534">
            <v>-78199121.140000001</v>
          </cell>
          <cell r="E2534">
            <v>-388745349.56999999</v>
          </cell>
          <cell r="F2534">
            <v>-389539098.79000002</v>
          </cell>
          <cell r="G2534">
            <v>-110898207.84999999</v>
          </cell>
        </row>
        <row r="2535">
          <cell r="B2535">
            <v>5064510</v>
          </cell>
          <cell r="C2535" t="str">
            <v>MET odevzd.zaj. UPR čerp.rez.dohad</v>
          </cell>
          <cell r="D2535">
            <v>-147411317.91999999</v>
          </cell>
          <cell r="E2535">
            <v>-141167959.68000001</v>
          </cell>
          <cell r="F2535">
            <v>-293238700.55000001</v>
          </cell>
          <cell r="G2535">
            <v>-276132077.69</v>
          </cell>
        </row>
        <row r="2536">
          <cell r="B2536">
            <v>5065300</v>
          </cell>
          <cell r="C2536" t="str">
            <v>Pasivní zajištění VR-rez. na NP-kurz.nák</v>
          </cell>
          <cell r="D2536">
            <v>400545.92</v>
          </cell>
          <cell r="E2536">
            <v>113195.67</v>
          </cell>
          <cell r="F2536">
            <v>-349323.87</v>
          </cell>
          <cell r="G2536">
            <v>231800.31</v>
          </cell>
        </row>
        <row r="2537">
          <cell r="B2537">
            <v>5067000</v>
          </cell>
          <cell r="C2537" t="str">
            <v>Podíl zaj.na tvorbě rezervy na nezasl.po</v>
          </cell>
          <cell r="D2537">
            <v>-297544224.75999999</v>
          </cell>
          <cell r="E2537">
            <v>-262955943.90000001</v>
          </cell>
          <cell r="F2537">
            <v>-347793666.10000002</v>
          </cell>
          <cell r="G2537">
            <v>-288108042.60000002</v>
          </cell>
        </row>
        <row r="2538">
          <cell r="B2538">
            <v>5071000</v>
          </cell>
          <cell r="C2538" t="str">
            <v>Vyplacené bonifikace</v>
          </cell>
          <cell r="D2538">
            <v>68680740.060000002</v>
          </cell>
          <cell r="E2538">
            <v>38400000</v>
          </cell>
          <cell r="F2538">
            <v>473788631.75999999</v>
          </cell>
          <cell r="G2538">
            <v>40725.800000000003</v>
          </cell>
        </row>
        <row r="2539">
          <cell r="B2539">
            <v>5071001</v>
          </cell>
          <cell r="C2539" t="str">
            <v>Tvorba rez.na prémie a slevy_Golem_kurz.</v>
          </cell>
          <cell r="D2539">
            <v>115461.5</v>
          </cell>
          <cell r="E2539">
            <v>-427892.67</v>
          </cell>
          <cell r="F2539">
            <v>-170102.15</v>
          </cell>
          <cell r="G2539">
            <v>375350.07</v>
          </cell>
        </row>
        <row r="2540">
          <cell r="B2540">
            <v>5071100</v>
          </cell>
          <cell r="C2540" t="str">
            <v>Tvorba rezervy na prémie a slevy - b.r.</v>
          </cell>
          <cell r="D2540"/>
          <cell r="E2540">
            <v>0</v>
          </cell>
          <cell r="F2540">
            <v>68443720</v>
          </cell>
          <cell r="G2540">
            <v>32000000</v>
          </cell>
        </row>
        <row r="2541">
          <cell r="B2541">
            <v>5071399</v>
          </cell>
          <cell r="C2541" t="str">
            <v>Tvor.rez.na prém.a slevy-POV bonifikace</v>
          </cell>
          <cell r="D2541">
            <v>187797256</v>
          </cell>
          <cell r="E2541">
            <v>33083648</v>
          </cell>
          <cell r="F2541">
            <v>180764584.81</v>
          </cell>
          <cell r="G2541">
            <v>6373637.8799999999</v>
          </cell>
        </row>
        <row r="2542">
          <cell r="B2542">
            <v>5071499</v>
          </cell>
          <cell r="C2542" t="str">
            <v>Tvor.rez.na prém.a slevy-POV bonifikace</v>
          </cell>
          <cell r="D2542"/>
          <cell r="E2542">
            <v>0</v>
          </cell>
          <cell r="F2542">
            <v>88347548</v>
          </cell>
          <cell r="G2542">
            <v>0</v>
          </cell>
        </row>
        <row r="2543">
          <cell r="B2543">
            <v>5071500</v>
          </cell>
          <cell r="C2543" t="str">
            <v>Tvorba rez.na prémie a slevy-KČJP-aktiv.</v>
          </cell>
          <cell r="D2543">
            <v>3028898.08</v>
          </cell>
          <cell r="E2543">
            <v>612547.67000000004</v>
          </cell>
          <cell r="F2543">
            <v>3586521.7</v>
          </cell>
          <cell r="G2543">
            <v>-132507.81</v>
          </cell>
        </row>
        <row r="2544">
          <cell r="B2544">
            <v>5071502</v>
          </cell>
          <cell r="C2544" t="str">
            <v>Tvorba rez.na prémie a slevy-KČJP-poj.</v>
          </cell>
          <cell r="D2544">
            <v>22947556.530000001</v>
          </cell>
          <cell r="E2544">
            <v>1132785.04</v>
          </cell>
          <cell r="F2544">
            <v>27732213.68</v>
          </cell>
          <cell r="G2544">
            <v>-230215.94</v>
          </cell>
        </row>
        <row r="2545">
          <cell r="B2545">
            <v>5071600</v>
          </cell>
          <cell r="C2545" t="str">
            <v>Tvorba rez.na prémie a slevy-KČJP-aktiv.</v>
          </cell>
          <cell r="D2545"/>
          <cell r="E2545"/>
          <cell r="F2545"/>
          <cell r="G2545">
            <v>1446335.39</v>
          </cell>
        </row>
        <row r="2546">
          <cell r="B2546">
            <v>5071602</v>
          </cell>
          <cell r="C2546" t="str">
            <v>Tvorba rez.na prémie a slevy-KČJP-poj. -</v>
          </cell>
          <cell r="D2546"/>
          <cell r="E2546"/>
          <cell r="F2546"/>
          <cell r="G2546">
            <v>1361546.09</v>
          </cell>
        </row>
        <row r="2547">
          <cell r="B2547">
            <v>5071701</v>
          </cell>
          <cell r="C2547" t="str">
            <v>Tv.rez.na prémie a slevy-malá rizika bez</v>
          </cell>
          <cell r="D2547">
            <v>2590936</v>
          </cell>
          <cell r="E2547">
            <v>0</v>
          </cell>
          <cell r="F2547">
            <v>4458352.96</v>
          </cell>
          <cell r="G2547"/>
        </row>
        <row r="2548">
          <cell r="B2548">
            <v>5071795</v>
          </cell>
          <cell r="C2548" t="str">
            <v>Tv.rez.na prémie a slevy-ONŽP</v>
          </cell>
          <cell r="D2548">
            <v>2049948.76</v>
          </cell>
          <cell r="E2548">
            <v>0</v>
          </cell>
          <cell r="F2548">
            <v>18844009.739999998</v>
          </cell>
          <cell r="G2548"/>
        </row>
        <row r="2549">
          <cell r="B2549">
            <v>5071801</v>
          </cell>
          <cell r="C2549" t="str">
            <v>Tv.rez.na prémie a slevy-malá riz.bez do</v>
          </cell>
          <cell r="D2549"/>
          <cell r="E2549">
            <v>0</v>
          </cell>
          <cell r="F2549">
            <v>5658227</v>
          </cell>
          <cell r="G2549"/>
        </row>
        <row r="2550">
          <cell r="B2550">
            <v>5071895</v>
          </cell>
          <cell r="C2550" t="str">
            <v>Tv.rez.na prémie a slevy-ONŽP - b.r.</v>
          </cell>
          <cell r="D2550"/>
          <cell r="E2550">
            <v>0</v>
          </cell>
          <cell r="F2550">
            <v>39595571</v>
          </cell>
          <cell r="G2550">
            <v>2956</v>
          </cell>
        </row>
        <row r="2551">
          <cell r="B2551">
            <v>5072000</v>
          </cell>
          <cell r="C2551" t="str">
            <v>Tvorba rezervy na odvod přebytku poj.MFČ</v>
          </cell>
          <cell r="D2551">
            <v>0</v>
          </cell>
          <cell r="E2551">
            <v>526975322</v>
          </cell>
          <cell r="F2551">
            <v>0</v>
          </cell>
          <cell r="G2551">
            <v>531406562</v>
          </cell>
        </row>
        <row r="2552">
          <cell r="B2552">
            <v>5073100</v>
          </cell>
          <cell r="C2552" t="str">
            <v>Tvorba rezervy na nepostačitelnost tech.</v>
          </cell>
          <cell r="D2552"/>
          <cell r="E2552">
            <v>0</v>
          </cell>
          <cell r="F2552">
            <v>64776430</v>
          </cell>
          <cell r="G2552"/>
        </row>
        <row r="2553">
          <cell r="B2553">
            <v>5074030</v>
          </cell>
          <cell r="C2553" t="str">
            <v>Tvorba rez.na prémie a slevy - aktiv.zaj</v>
          </cell>
          <cell r="D2553">
            <v>4497098.46</v>
          </cell>
          <cell r="E2553">
            <v>0</v>
          </cell>
          <cell r="F2553">
            <v>136260109.47</v>
          </cell>
          <cell r="G2553"/>
        </row>
        <row r="2554">
          <cell r="B2554">
            <v>5074031</v>
          </cell>
          <cell r="C2554" t="str">
            <v>Tvorba rez.na prémie a slevy_AZ_Golem_ku</v>
          </cell>
          <cell r="D2554">
            <v>92440.92</v>
          </cell>
          <cell r="E2554">
            <v>-374613.85</v>
          </cell>
          <cell r="F2554">
            <v>-239612.08</v>
          </cell>
          <cell r="G2554">
            <v>227782.85</v>
          </cell>
        </row>
        <row r="2555">
          <cell r="B2555">
            <v>5074130</v>
          </cell>
          <cell r="C2555" t="str">
            <v>Tvorba rez.na prémie a slevy-aktiv.zaj.</v>
          </cell>
          <cell r="D2555"/>
          <cell r="E2555">
            <v>0</v>
          </cell>
          <cell r="F2555">
            <v>15904321</v>
          </cell>
          <cell r="G2555"/>
        </row>
        <row r="2556">
          <cell r="B2556">
            <v>5077515</v>
          </cell>
          <cell r="C2556" t="str">
            <v>Tvorba rez. na prémie a slevy - POV - TI</v>
          </cell>
          <cell r="D2556">
            <v>8001793.0499999998</v>
          </cell>
          <cell r="E2556">
            <v>4431552.34</v>
          </cell>
          <cell r="F2556">
            <v>12767437.560000001</v>
          </cell>
          <cell r="G2556"/>
        </row>
        <row r="2557">
          <cell r="B2557">
            <v>5077615</v>
          </cell>
          <cell r="C2557" t="str">
            <v>Tvorba rezervy na prémie -malá rizika HA</v>
          </cell>
          <cell r="D2557">
            <v>403312273.83999997</v>
          </cell>
          <cell r="E2557">
            <v>74786267</v>
          </cell>
          <cell r="F2557">
            <v>384845323</v>
          </cell>
          <cell r="G2557">
            <v>1573631.72</v>
          </cell>
        </row>
        <row r="2558">
          <cell r="B2558">
            <v>5077715</v>
          </cell>
          <cell r="C2558" t="str">
            <v>Tvorba rez. na prémie a slevy - POV - TI</v>
          </cell>
          <cell r="D2558"/>
          <cell r="E2558">
            <v>0</v>
          </cell>
          <cell r="F2558">
            <v>2400000</v>
          </cell>
          <cell r="G2558">
            <v>3931710.76</v>
          </cell>
        </row>
        <row r="2559">
          <cell r="B2559">
            <v>5077810</v>
          </cell>
          <cell r="C2559" t="str">
            <v>Tvorba rez.na prémie a slevy-zem.poj.-pl</v>
          </cell>
          <cell r="D2559">
            <v>108640774.36</v>
          </cell>
          <cell r="E2559">
            <v>60000000</v>
          </cell>
          <cell r="F2559">
            <v>830426170.05999994</v>
          </cell>
          <cell r="G2559"/>
        </row>
        <row r="2560">
          <cell r="B2560">
            <v>5077815</v>
          </cell>
          <cell r="C2560" t="str">
            <v>Tvorba rez. na prémie -malá riz.HAV půvo</v>
          </cell>
          <cell r="D2560"/>
          <cell r="E2560">
            <v>0</v>
          </cell>
          <cell r="F2560">
            <v>116874500</v>
          </cell>
          <cell r="G2560">
            <v>0</v>
          </cell>
        </row>
        <row r="2561">
          <cell r="B2561">
            <v>5077910</v>
          </cell>
          <cell r="C2561" t="str">
            <v>Tvorba rez.na prémie a slevy-zem.poj.-pl</v>
          </cell>
          <cell r="D2561"/>
          <cell r="E2561">
            <v>0</v>
          </cell>
          <cell r="F2561">
            <v>115000000</v>
          </cell>
          <cell r="G2561">
            <v>57600000</v>
          </cell>
        </row>
        <row r="2562">
          <cell r="B2562">
            <v>5081503</v>
          </cell>
          <cell r="C2562" t="str">
            <v>Podíl zaj.na tv.rez.na prémie a slevy-KČ</v>
          </cell>
          <cell r="D2562">
            <v>-19182685.120000001</v>
          </cell>
          <cell r="E2562">
            <v>-700545.66</v>
          </cell>
          <cell r="F2562">
            <v>-23120961.420000002</v>
          </cell>
          <cell r="G2562">
            <v>266031.76</v>
          </cell>
        </row>
        <row r="2563">
          <cell r="B2563">
            <v>5081603</v>
          </cell>
          <cell r="C2563" t="str">
            <v>Podíl zaj.na tv.rez.na pré.a slevy-KČJP-</v>
          </cell>
          <cell r="D2563"/>
          <cell r="E2563"/>
          <cell r="F2563"/>
          <cell r="G2563">
            <v>-947231.62</v>
          </cell>
        </row>
        <row r="2564">
          <cell r="B2564">
            <v>5084000</v>
          </cell>
          <cell r="C2564" t="str">
            <v>Tvorba rez.na prémie a slevy - pasiv.zaj</v>
          </cell>
          <cell r="D2564">
            <v>-18725054</v>
          </cell>
          <cell r="E2564">
            <v>0</v>
          </cell>
          <cell r="F2564">
            <v>-200422718.66999999</v>
          </cell>
          <cell r="G2564"/>
        </row>
        <row r="2565">
          <cell r="B2565">
            <v>5084001</v>
          </cell>
          <cell r="C2565" t="str">
            <v>Tvorba rez.na prémie a slevy_PZ_Golem_ku</v>
          </cell>
          <cell r="D2565">
            <v>13325.44</v>
          </cell>
          <cell r="E2565">
            <v>108150.99</v>
          </cell>
          <cell r="F2565">
            <v>-106127.17</v>
          </cell>
          <cell r="G2565">
            <v>-28071.599999999999</v>
          </cell>
        </row>
        <row r="2566">
          <cell r="B2566">
            <v>5084100</v>
          </cell>
          <cell r="C2566" t="str">
            <v>Tvorba rez.na prémie a slevy-pasiv.zaj.</v>
          </cell>
          <cell r="D2566"/>
          <cell r="E2566">
            <v>0</v>
          </cell>
          <cell r="F2566">
            <v>-12988527</v>
          </cell>
          <cell r="G2566"/>
        </row>
        <row r="2567">
          <cell r="B2567">
            <v>5084430</v>
          </cell>
          <cell r="C2567" t="str">
            <v>Tvorba rez.na prémie a slevy-VR a MR dop</v>
          </cell>
          <cell r="D2567">
            <v>-34066</v>
          </cell>
          <cell r="E2567">
            <v>0</v>
          </cell>
          <cell r="F2567">
            <v>-2038910.17</v>
          </cell>
          <cell r="G2567"/>
        </row>
        <row r="2568">
          <cell r="B2568">
            <v>5084440</v>
          </cell>
          <cell r="C2568" t="str">
            <v>Tvorba rez.na prémie a slevy -PMV PZ</v>
          </cell>
          <cell r="D2568"/>
          <cell r="E2568">
            <v>0</v>
          </cell>
          <cell r="F2568">
            <v>0</v>
          </cell>
          <cell r="G2568"/>
        </row>
        <row r="2569">
          <cell r="B2569">
            <v>5084530</v>
          </cell>
          <cell r="C2569" t="str">
            <v>Tvorba rez.na pré.a slevy-VR a MR dopr.r</v>
          </cell>
          <cell r="D2569"/>
          <cell r="E2569">
            <v>0</v>
          </cell>
          <cell r="F2569">
            <v>-231008</v>
          </cell>
          <cell r="G2569"/>
        </row>
        <row r="2570">
          <cell r="B2570">
            <v>5110200</v>
          </cell>
          <cell r="C2570" t="str">
            <v>Sperativní provize NŽ</v>
          </cell>
          <cell r="D2570"/>
          <cell r="E2570">
            <v>-6938450.5999999996</v>
          </cell>
          <cell r="F2570">
            <v>-25992200.25</v>
          </cell>
          <cell r="G2570">
            <v>-23741482</v>
          </cell>
        </row>
        <row r="2571">
          <cell r="B2571">
            <v>5110201</v>
          </cell>
          <cell r="C2571" t="str">
            <v>Sperativní provize TIA</v>
          </cell>
          <cell r="D2571"/>
          <cell r="E2571">
            <v>18477015</v>
          </cell>
          <cell r="F2571">
            <v>26306301</v>
          </cell>
          <cell r="G2571">
            <v>1872373</v>
          </cell>
        </row>
        <row r="2572">
          <cell r="B2572">
            <v>5110501</v>
          </cell>
          <cell r="C2572" t="str">
            <v>Provize v převzatém zajištění</v>
          </cell>
          <cell r="D2572">
            <v>43203160.579999998</v>
          </cell>
          <cell r="E2572">
            <v>10007539.6</v>
          </cell>
          <cell r="F2572">
            <v>18948033.309999999</v>
          </cell>
          <cell r="G2572">
            <v>1378742.37</v>
          </cell>
        </row>
        <row r="2573">
          <cell r="B2573">
            <v>5110502</v>
          </cell>
          <cell r="C2573" t="str">
            <v>Provize v převzatém zajištění-KČJP</v>
          </cell>
          <cell r="D2573">
            <v>5452248.5700000003</v>
          </cell>
          <cell r="E2573">
            <v>2998243.73</v>
          </cell>
          <cell r="F2573">
            <v>6520895.8200000003</v>
          </cell>
          <cell r="G2573">
            <v>2936735.73</v>
          </cell>
        </row>
        <row r="2574">
          <cell r="B2574">
            <v>5110503</v>
          </cell>
          <cell r="C2574" t="str">
            <v>Provize v převz.zaj.fak.Rusko</v>
          </cell>
          <cell r="D2574"/>
          <cell r="E2574">
            <v>-1145.6099999999999</v>
          </cell>
          <cell r="F2574">
            <v>-1145.6099999999999</v>
          </cell>
          <cell r="G2574"/>
        </row>
        <row r="2575">
          <cell r="B2575">
            <v>5110505</v>
          </cell>
          <cell r="C2575" t="str">
            <v>Převz. zaj_Profit.Comm.</v>
          </cell>
          <cell r="D2575">
            <v>13746829.48</v>
          </cell>
          <cell r="E2575"/>
          <cell r="F2575"/>
          <cell r="G2575"/>
        </row>
        <row r="2576">
          <cell r="B2576">
            <v>5110511</v>
          </cell>
          <cell r="C2576" t="str">
            <v>Dohadné účtování provize v převzatém zaj</v>
          </cell>
          <cell r="D2576">
            <v>0</v>
          </cell>
          <cell r="E2576"/>
          <cell r="F2576"/>
          <cell r="G2576"/>
        </row>
        <row r="2577">
          <cell r="B2577">
            <v>5111015</v>
          </cell>
          <cell r="C2577" t="str">
            <v>Přímé provize - pečovatelské</v>
          </cell>
          <cell r="D2577"/>
          <cell r="E2577"/>
          <cell r="F2577"/>
          <cell r="G2577">
            <v>0</v>
          </cell>
        </row>
        <row r="2578">
          <cell r="B2578">
            <v>5111101</v>
          </cell>
          <cell r="C2578" t="str">
            <v>Opr.podíl.odměny SUP-právní subjekt</v>
          </cell>
          <cell r="D2578">
            <v>-968149.9</v>
          </cell>
          <cell r="E2578">
            <v>626234.4</v>
          </cell>
          <cell r="F2578">
            <v>528358.80000000005</v>
          </cell>
          <cell r="G2578">
            <v>-1054308.8</v>
          </cell>
        </row>
        <row r="2579">
          <cell r="B2579">
            <v>5111200</v>
          </cell>
          <cell r="C2579" t="str">
            <v>Nákl.na zprostř.-provize VPA RET</v>
          </cell>
          <cell r="D2579">
            <v>4000</v>
          </cell>
          <cell r="E2579">
            <v>84802663.319999993</v>
          </cell>
          <cell r="F2579">
            <v>268680</v>
          </cell>
          <cell r="G2579">
            <v>214210160.22</v>
          </cell>
        </row>
        <row r="2580">
          <cell r="B2580">
            <v>5111203</v>
          </cell>
          <cell r="C2580" t="str">
            <v>Opr.podíl.odměny SUP-jedn.a dealeři</v>
          </cell>
          <cell r="D2580">
            <v>178477.05</v>
          </cell>
          <cell r="E2580">
            <v>-2243038.1</v>
          </cell>
          <cell r="F2580">
            <v>-2843134.1</v>
          </cell>
          <cell r="G2580">
            <v>-517190.9</v>
          </cell>
        </row>
        <row r="2581">
          <cell r="B2581">
            <v>5111301</v>
          </cell>
          <cell r="C2581" t="str">
            <v>Opr.podíl.odměny SUP-makléři</v>
          </cell>
          <cell r="D2581">
            <v>-28015.200000000001</v>
          </cell>
          <cell r="E2581">
            <v>-17686</v>
          </cell>
          <cell r="F2581">
            <v>-49163.9</v>
          </cell>
          <cell r="G2581">
            <v>-9588</v>
          </cell>
        </row>
        <row r="2582">
          <cell r="B2582">
            <v>5111321</v>
          </cell>
          <cell r="C2582" t="str">
            <v>Opr.podíl.odměny SUP-leasing.spol.</v>
          </cell>
          <cell r="D2582"/>
          <cell r="E2582">
            <v>0</v>
          </cell>
          <cell r="F2582">
            <v>3955</v>
          </cell>
          <cell r="G2582"/>
        </row>
        <row r="2583">
          <cell r="B2583">
            <v>5111331</v>
          </cell>
          <cell r="C2583" t="str">
            <v>Opr.podílové odměny SUP-sítě MLM</v>
          </cell>
          <cell r="D2583">
            <v>-2135.6999999999998</v>
          </cell>
          <cell r="E2583">
            <v>-175692</v>
          </cell>
          <cell r="F2583">
            <v>-20649</v>
          </cell>
          <cell r="G2583">
            <v>20649</v>
          </cell>
        </row>
        <row r="2584">
          <cell r="B2584">
            <v>5111405</v>
          </cell>
          <cell r="C2584" t="str">
            <v>KČJP-provize makléřům</v>
          </cell>
          <cell r="D2584">
            <v>1228240.29</v>
          </cell>
          <cell r="E2584">
            <v>0</v>
          </cell>
          <cell r="F2584">
            <v>1514144.97</v>
          </cell>
          <cell r="G2584">
            <v>0</v>
          </cell>
        </row>
        <row r="2585">
          <cell r="B2585">
            <v>5111430</v>
          </cell>
          <cell r="C2585" t="str">
            <v>Náklady na provize-aktivní zaj.</v>
          </cell>
          <cell r="D2585">
            <v>74317270.180000007</v>
          </cell>
          <cell r="E2585">
            <v>40635020.43</v>
          </cell>
          <cell r="F2585">
            <v>73008451.400000006</v>
          </cell>
          <cell r="G2585">
            <v>40752936.75</v>
          </cell>
        </row>
        <row r="2586">
          <cell r="B2586">
            <v>5111500</v>
          </cell>
          <cell r="C2586" t="str">
            <v>Provize řídícímu pojistiteli</v>
          </cell>
          <cell r="D2586">
            <v>10970102.68</v>
          </cell>
          <cell r="E2586">
            <v>7640924.7199999997</v>
          </cell>
          <cell r="F2586">
            <v>13194534.59</v>
          </cell>
          <cell r="G2586">
            <v>7909789.9500000002</v>
          </cell>
        </row>
        <row r="2587">
          <cell r="B2587">
            <v>5111510</v>
          </cell>
          <cell r="C2587" t="str">
            <v>Provizní náklady-BP</v>
          </cell>
          <cell r="D2587"/>
          <cell r="E2587">
            <v>8730034</v>
          </cell>
          <cell r="F2587">
            <v>11167517.93</v>
          </cell>
          <cell r="G2587">
            <v>231366.25</v>
          </cell>
        </row>
        <row r="2588">
          <cell r="B2588">
            <v>5111511</v>
          </cell>
          <cell r="C2588" t="str">
            <v>Provizní náklady-BP-storno 1.rok</v>
          </cell>
          <cell r="D2588"/>
          <cell r="E2588">
            <v>-1026365</v>
          </cell>
          <cell r="F2588">
            <v>-1026365</v>
          </cell>
          <cell r="G2588"/>
        </row>
        <row r="2589">
          <cell r="B2589">
            <v>5111530</v>
          </cell>
          <cell r="C2589" t="str">
            <v>Provizní náklady-obnova-BP</v>
          </cell>
          <cell r="D2589"/>
          <cell r="E2589">
            <v>19958717.16</v>
          </cell>
          <cell r="F2589">
            <v>74498932.109999999</v>
          </cell>
          <cell r="G2589">
            <v>117505034.98999999</v>
          </cell>
        </row>
        <row r="2590">
          <cell r="B2590">
            <v>5111531</v>
          </cell>
          <cell r="C2590" t="str">
            <v>Provizní náklady-obnova-BP-storno</v>
          </cell>
          <cell r="D2590"/>
          <cell r="E2590">
            <v>-59235</v>
          </cell>
          <cell r="F2590">
            <v>-59235</v>
          </cell>
          <cell r="G2590"/>
        </row>
        <row r="2591">
          <cell r="B2591">
            <v>5111610</v>
          </cell>
          <cell r="C2591" t="str">
            <v>Přímé provize - získatelské</v>
          </cell>
          <cell r="D2591"/>
          <cell r="E2591">
            <v>35773759.659999996</v>
          </cell>
          <cell r="F2591">
            <v>57735962.659999996</v>
          </cell>
          <cell r="G2591">
            <v>18717536.559999999</v>
          </cell>
        </row>
        <row r="2592">
          <cell r="B2592">
            <v>5111630</v>
          </cell>
          <cell r="C2592" t="str">
            <v>Přímé provize - pečovatelské</v>
          </cell>
          <cell r="D2592"/>
          <cell r="E2592">
            <v>252327544.93000001</v>
          </cell>
          <cell r="F2592">
            <v>446758397.85000002</v>
          </cell>
          <cell r="G2592">
            <v>167104273.47</v>
          </cell>
        </row>
        <row r="2593">
          <cell r="B2593">
            <v>5111701</v>
          </cell>
          <cell r="C2593" t="str">
            <v>Podílová odměna z reklamací SUP</v>
          </cell>
          <cell r="D2593">
            <v>0</v>
          </cell>
          <cell r="E2593">
            <v>12598732</v>
          </cell>
          <cell r="F2593">
            <v>990000</v>
          </cell>
          <cell r="G2593">
            <v>-990000</v>
          </cell>
        </row>
        <row r="2594">
          <cell r="B2594">
            <v>5111801</v>
          </cell>
          <cell r="C2594" t="str">
            <v>Nepřímé provize NŽP</v>
          </cell>
          <cell r="D2594"/>
          <cell r="E2594">
            <v>631481977.64999998</v>
          </cell>
          <cell r="F2594">
            <v>1389406053.29</v>
          </cell>
          <cell r="G2594">
            <v>678383124.5</v>
          </cell>
        </row>
        <row r="2595">
          <cell r="B2595">
            <v>5111810</v>
          </cell>
          <cell r="C2595" t="str">
            <v>Provizní náklady-BP</v>
          </cell>
          <cell r="D2595">
            <v>1901981560.9200001</v>
          </cell>
          <cell r="E2595">
            <v>422049687.13999999</v>
          </cell>
          <cell r="F2595">
            <v>785224557.46000004</v>
          </cell>
          <cell r="G2595">
            <v>505811815.04000002</v>
          </cell>
        </row>
        <row r="2596">
          <cell r="B2596">
            <v>5111811</v>
          </cell>
          <cell r="C2596" t="str">
            <v>Provizní náklady-BP-storno 1.rok</v>
          </cell>
          <cell r="D2596">
            <v>-849249.78</v>
          </cell>
          <cell r="E2596">
            <v>-151741.1</v>
          </cell>
          <cell r="F2596">
            <v>-283319.3</v>
          </cell>
          <cell r="G2596">
            <v>-336200.3</v>
          </cell>
        </row>
        <row r="2597">
          <cell r="B2597">
            <v>5111812</v>
          </cell>
          <cell r="C2597" t="str">
            <v>Provizní náklady-BP-storno 2.rok</v>
          </cell>
          <cell r="D2597">
            <v>-1138615.8</v>
          </cell>
          <cell r="E2597">
            <v>-140395.6</v>
          </cell>
          <cell r="F2597">
            <v>-173214.3</v>
          </cell>
          <cell r="G2597">
            <v>-14062.8</v>
          </cell>
        </row>
        <row r="2598">
          <cell r="B2598">
            <v>5111813</v>
          </cell>
          <cell r="C2598" t="str">
            <v>Provizní náklady-BP-storno 3.rok a déle</v>
          </cell>
          <cell r="D2598">
            <v>-1391817.2</v>
          </cell>
          <cell r="E2598">
            <v>-264742.8</v>
          </cell>
          <cell r="F2598">
            <v>-392942.7</v>
          </cell>
          <cell r="G2598">
            <v>-71490.100000000006</v>
          </cell>
        </row>
        <row r="2599">
          <cell r="B2599">
            <v>5111819</v>
          </cell>
          <cell r="C2599" t="str">
            <v>Provizní náklady-BP (Golem)</v>
          </cell>
          <cell r="D2599">
            <v>8858019</v>
          </cell>
          <cell r="E2599">
            <v>4950373</v>
          </cell>
          <cell r="F2599">
            <v>10527096</v>
          </cell>
          <cell r="G2599">
            <v>10120625</v>
          </cell>
        </row>
        <row r="2600">
          <cell r="B2600">
            <v>5111830</v>
          </cell>
          <cell r="C2600" t="str">
            <v>Provizní náklady-obnova - BP</v>
          </cell>
          <cell r="D2600">
            <v>1489777002.79</v>
          </cell>
          <cell r="E2600">
            <v>787487949.38</v>
          </cell>
          <cell r="F2600">
            <v>1562713775.3499999</v>
          </cell>
          <cell r="G2600">
            <v>977413679.64999998</v>
          </cell>
        </row>
        <row r="2601">
          <cell r="B2601">
            <v>5111831</v>
          </cell>
          <cell r="C2601" t="str">
            <v>Provizní náklady-obnova - BP-storno</v>
          </cell>
          <cell r="D2601">
            <v>-1014978.9</v>
          </cell>
          <cell r="E2601">
            <v>-658739.06999999995</v>
          </cell>
          <cell r="F2601">
            <v>-1482578.99</v>
          </cell>
          <cell r="G2601">
            <v>-661244.19999999995</v>
          </cell>
        </row>
        <row r="2602">
          <cell r="B2602">
            <v>5111839</v>
          </cell>
          <cell r="C2602" t="str">
            <v>Provizní náklady-obnova-BP (Golem)</v>
          </cell>
          <cell r="D2602">
            <v>99544562</v>
          </cell>
          <cell r="E2602">
            <v>61635264</v>
          </cell>
          <cell r="F2602">
            <v>114714723</v>
          </cell>
          <cell r="G2602">
            <v>99140982</v>
          </cell>
        </row>
        <row r="2603">
          <cell r="B2603">
            <v>5112300</v>
          </cell>
          <cell r="C2603" t="str">
            <v>MET převz.  provize</v>
          </cell>
          <cell r="D2603">
            <v>44884444.609999999</v>
          </cell>
          <cell r="E2603">
            <v>22150417.350000001</v>
          </cell>
          <cell r="F2603">
            <v>47871038.840000004</v>
          </cell>
          <cell r="G2603">
            <v>23086141.510000002</v>
          </cell>
        </row>
        <row r="2604">
          <cell r="B2604">
            <v>5112301</v>
          </cell>
          <cell r="C2604" t="str">
            <v>MET převz. Profit commision</v>
          </cell>
          <cell r="D2604">
            <v>1894000.99</v>
          </cell>
          <cell r="E2604">
            <v>-1314.51</v>
          </cell>
          <cell r="F2604">
            <v>1220581.8700000001</v>
          </cell>
          <cell r="G2604">
            <v>-2544.02</v>
          </cell>
        </row>
        <row r="2605">
          <cell r="B2605">
            <v>5112302</v>
          </cell>
          <cell r="C2605" t="str">
            <v>MET převz. Profit commision doh.</v>
          </cell>
          <cell r="D2605">
            <v>-0.02</v>
          </cell>
          <cell r="E2605">
            <v>870830.15</v>
          </cell>
          <cell r="F2605">
            <v>-0.01</v>
          </cell>
          <cell r="G2605">
            <v>2356797.2799999998</v>
          </cell>
        </row>
        <row r="2606">
          <cell r="B2606">
            <v>5113100</v>
          </cell>
          <cell r="C2606" t="str">
            <v>Sponzorské aktivity</v>
          </cell>
          <cell r="D2606">
            <v>38182818.469999999</v>
          </cell>
          <cell r="E2606">
            <v>82175825.569999993</v>
          </cell>
          <cell r="F2606">
            <v>64839058.82</v>
          </cell>
          <cell r="G2606">
            <v>88855838.340000004</v>
          </cell>
        </row>
        <row r="2607">
          <cell r="B2607">
            <v>5113101</v>
          </cell>
          <cell r="C2607" t="str">
            <v>Nákl.na propagační činnost-daň.nezohl.</v>
          </cell>
          <cell r="D2607">
            <v>22326156.379999999</v>
          </cell>
          <cell r="E2607">
            <v>3053695.04</v>
          </cell>
          <cell r="F2607">
            <v>24555599.129999999</v>
          </cell>
          <cell r="G2607">
            <v>17241450.66</v>
          </cell>
        </row>
        <row r="2608">
          <cell r="B2608">
            <v>5113102</v>
          </cell>
          <cell r="C2608" t="str">
            <v>Marketingová plnění</v>
          </cell>
          <cell r="D2608">
            <v>-24490</v>
          </cell>
          <cell r="E2608">
            <v>0</v>
          </cell>
          <cell r="F2608">
            <v>0</v>
          </cell>
          <cell r="G2608"/>
        </row>
        <row r="2609">
          <cell r="B2609">
            <v>5113104</v>
          </cell>
          <cell r="C2609" t="str">
            <v>ČPZ-Náklady na propagační činnost</v>
          </cell>
          <cell r="D2609"/>
          <cell r="E2609"/>
          <cell r="F2609"/>
          <cell r="G2609">
            <v>0</v>
          </cell>
        </row>
        <row r="2610">
          <cell r="B2610">
            <v>5113110</v>
          </cell>
          <cell r="C2610" t="str">
            <v>Propag.-Kampaně</v>
          </cell>
          <cell r="D2610">
            <v>11106850.93</v>
          </cell>
          <cell r="E2610">
            <v>3942472.93</v>
          </cell>
          <cell r="F2610">
            <v>8765702.4399999995</v>
          </cell>
          <cell r="G2610">
            <v>2269755.09</v>
          </cell>
        </row>
        <row r="2611">
          <cell r="B2611">
            <v>5113130</v>
          </cell>
          <cell r="C2611" t="str">
            <v>Produkce výroba</v>
          </cell>
          <cell r="D2611">
            <v>-1947793.96</v>
          </cell>
          <cell r="E2611">
            <v>-53686.5</v>
          </cell>
          <cell r="F2611">
            <v>646972.4</v>
          </cell>
          <cell r="G2611">
            <v>6812458.2199999997</v>
          </cell>
        </row>
        <row r="2612">
          <cell r="B2612">
            <v>5113131</v>
          </cell>
          <cell r="C2612" t="str">
            <v>Letáky a plakáty</v>
          </cell>
          <cell r="D2612">
            <v>2345327.56</v>
          </cell>
          <cell r="E2612">
            <v>331056.39</v>
          </cell>
          <cell r="F2612">
            <v>3074445.36</v>
          </cell>
          <cell r="G2612">
            <v>1005344.98</v>
          </cell>
        </row>
        <row r="2613">
          <cell r="B2613">
            <v>5113140</v>
          </cell>
          <cell r="C2613" t="str">
            <v>Nákl.na prémiové předměty do 500 Kč</v>
          </cell>
          <cell r="D2613">
            <v>8566086.9199999999</v>
          </cell>
          <cell r="E2613">
            <v>2146339.0699999998</v>
          </cell>
          <cell r="F2613">
            <v>11691524.68</v>
          </cell>
          <cell r="G2613">
            <v>1803951.14</v>
          </cell>
        </row>
        <row r="2614">
          <cell r="B2614">
            <v>5113141</v>
          </cell>
          <cell r="C2614" t="str">
            <v>Nákl.na propag.předměty nad 500 Kč</v>
          </cell>
          <cell r="D2614">
            <v>2769648.52</v>
          </cell>
          <cell r="E2614">
            <v>564022.73</v>
          </cell>
          <cell r="F2614">
            <v>3975284.52</v>
          </cell>
          <cell r="G2614">
            <v>845914.01</v>
          </cell>
        </row>
        <row r="2615">
          <cell r="B2615">
            <v>5113150</v>
          </cell>
          <cell r="C2615" t="str">
            <v>Propag.-výzkum (daň.zohl.)</v>
          </cell>
          <cell r="D2615">
            <v>4284534.5999999996</v>
          </cell>
          <cell r="E2615">
            <v>2587840.31</v>
          </cell>
          <cell r="F2615">
            <v>4045854.46</v>
          </cell>
          <cell r="G2615">
            <v>1931974.4</v>
          </cell>
        </row>
        <row r="2616">
          <cell r="B2616">
            <v>5113151</v>
          </cell>
          <cell r="C2616" t="str">
            <v>Poukazy zprostředkovatelé-daň.uznatelné</v>
          </cell>
          <cell r="D2616">
            <v>2565874</v>
          </cell>
          <cell r="E2616">
            <v>0</v>
          </cell>
          <cell r="F2616">
            <v>1367520</v>
          </cell>
          <cell r="G2616">
            <v>613032</v>
          </cell>
        </row>
        <row r="2617">
          <cell r="B2617">
            <v>5113160</v>
          </cell>
          <cell r="C2617" t="str">
            <v>Venkovní reklama</v>
          </cell>
          <cell r="D2617">
            <v>7370812.4699999997</v>
          </cell>
          <cell r="E2617">
            <v>3345648.04</v>
          </cell>
          <cell r="F2617">
            <v>6071699.7599999998</v>
          </cell>
          <cell r="G2617">
            <v>4694583.54</v>
          </cell>
        </row>
        <row r="2618">
          <cell r="B2618">
            <v>5113165</v>
          </cell>
          <cell r="C2618" t="str">
            <v>Náklady na rebranding poboček</v>
          </cell>
          <cell r="D2618">
            <v>41382</v>
          </cell>
          <cell r="E2618">
            <v>18573.5</v>
          </cell>
          <cell r="F2618">
            <v>18573.5</v>
          </cell>
          <cell r="G2618"/>
        </row>
        <row r="2619">
          <cell r="B2619">
            <v>5113170</v>
          </cell>
          <cell r="C2619" t="str">
            <v>Kreativní práce</v>
          </cell>
          <cell r="D2619">
            <v>15602780.189999999</v>
          </cell>
          <cell r="E2619">
            <v>18840574.370000001</v>
          </cell>
          <cell r="F2619">
            <v>159222761.96000001</v>
          </cell>
          <cell r="G2619">
            <v>4923084.09</v>
          </cell>
        </row>
        <row r="2620">
          <cell r="B2620">
            <v>5113180</v>
          </cell>
          <cell r="C2620" t="str">
            <v>Propag.-internet</v>
          </cell>
          <cell r="D2620">
            <v>32747019.640000001</v>
          </cell>
          <cell r="E2620">
            <v>10634477.800000001</v>
          </cell>
          <cell r="F2620">
            <v>11619399.57</v>
          </cell>
          <cell r="G2620">
            <v>17918708.609999999</v>
          </cell>
        </row>
        <row r="2621">
          <cell r="B2621">
            <v>5113182</v>
          </cell>
          <cell r="C2621" t="str">
            <v>WEB ČP - údržba</v>
          </cell>
          <cell r="D2621">
            <v>331169.8</v>
          </cell>
          <cell r="E2621">
            <v>95265.72</v>
          </cell>
          <cell r="F2621">
            <v>281628.21999999997</v>
          </cell>
          <cell r="G2621">
            <v>446398.03</v>
          </cell>
        </row>
        <row r="2622">
          <cell r="B2622">
            <v>5113190</v>
          </cell>
          <cell r="C2622" t="str">
            <v>Poukazy zprostředkovatelé-daň.neuznateln</v>
          </cell>
          <cell r="D2622">
            <v>670815.53</v>
          </cell>
          <cell r="E2622">
            <v>26960.06</v>
          </cell>
          <cell r="F2622">
            <v>-85319.54</v>
          </cell>
          <cell r="G2622">
            <v>32800</v>
          </cell>
        </row>
        <row r="2623">
          <cell r="B2623">
            <v>5113192</v>
          </cell>
          <cell r="C2623" t="str">
            <v>TV - mediální náklady</v>
          </cell>
          <cell r="D2623">
            <v>12173923.16</v>
          </cell>
          <cell r="E2623">
            <v>10377424.09</v>
          </cell>
          <cell r="F2623">
            <v>16366995.210000001</v>
          </cell>
          <cell r="G2623">
            <v>13747399.1</v>
          </cell>
        </row>
        <row r="2624">
          <cell r="B2624">
            <v>5113193</v>
          </cell>
          <cell r="C2624" t="str">
            <v>Radio - mediální náklady</v>
          </cell>
          <cell r="D2624">
            <v>640111.21</v>
          </cell>
          <cell r="E2624"/>
          <cell r="F2624"/>
          <cell r="G2624">
            <v>2213861.09</v>
          </cell>
        </row>
        <row r="2625">
          <cell r="B2625">
            <v>5113194</v>
          </cell>
          <cell r="C2625" t="str">
            <v>Užívací práva</v>
          </cell>
          <cell r="D2625">
            <v>210848.76</v>
          </cell>
          <cell r="E2625">
            <v>89086.28</v>
          </cell>
          <cell r="F2625">
            <v>89086.28</v>
          </cell>
          <cell r="G2625">
            <v>320008.7</v>
          </cell>
        </row>
        <row r="2626">
          <cell r="B2626">
            <v>5113490</v>
          </cell>
          <cell r="C2626" t="str">
            <v>VIP předměty - daňově uznatelné</v>
          </cell>
          <cell r="D2626"/>
          <cell r="E2626">
            <v>68506.259999999995</v>
          </cell>
          <cell r="F2626">
            <v>399786.32</v>
          </cell>
          <cell r="G2626">
            <v>131421.96</v>
          </cell>
        </row>
        <row r="2627">
          <cell r="B2627">
            <v>5113491</v>
          </cell>
          <cell r="C2627" t="str">
            <v>VIP předměty - daňově neuznatelné</v>
          </cell>
          <cell r="D2627"/>
          <cell r="E2627">
            <v>339892</v>
          </cell>
          <cell r="F2627">
            <v>2401948.9500000002</v>
          </cell>
          <cell r="G2627">
            <v>939731.76</v>
          </cell>
        </row>
        <row r="2628">
          <cell r="B2628">
            <v>5113500</v>
          </cell>
          <cell r="C2628" t="str">
            <v>Print-media</v>
          </cell>
          <cell r="D2628">
            <v>1922137.98</v>
          </cell>
          <cell r="E2628">
            <v>1400172.04</v>
          </cell>
          <cell r="F2628">
            <v>4732356.78</v>
          </cell>
          <cell r="G2628">
            <v>1781506.88</v>
          </cell>
        </row>
        <row r="2629">
          <cell r="B2629">
            <v>5113999</v>
          </cell>
          <cell r="C2629" t="str">
            <v>Přeúčtování nákladů na propagaci</v>
          </cell>
          <cell r="D2629">
            <v>-45239695.530000001</v>
          </cell>
          <cell r="E2629">
            <v>-36752850.890000001</v>
          </cell>
          <cell r="F2629">
            <v>-89074365.590000004</v>
          </cell>
          <cell r="G2629">
            <v>-46724311.810000002</v>
          </cell>
        </row>
        <row r="2630">
          <cell r="B2630">
            <v>5114112</v>
          </cell>
          <cell r="C2630" t="str">
            <v>Individ.podíl.odm.-produkč.dopočty-obch.</v>
          </cell>
          <cell r="D2630">
            <v>31801317.800000001</v>
          </cell>
          <cell r="E2630">
            <v>16684665.9</v>
          </cell>
          <cell r="F2630">
            <v>72504932.189999998</v>
          </cell>
          <cell r="G2630">
            <v>31706142.84</v>
          </cell>
        </row>
        <row r="2631">
          <cell r="B2631">
            <v>5114113</v>
          </cell>
          <cell r="C2631" t="str">
            <v>Opr.podíl.odměny SUP-obch.zást.a VOS</v>
          </cell>
          <cell r="D2631"/>
          <cell r="E2631"/>
          <cell r="F2631"/>
          <cell r="G2631">
            <v>-8640</v>
          </cell>
        </row>
        <row r="2632">
          <cell r="B2632">
            <v>5114119</v>
          </cell>
          <cell r="C2632" t="str">
            <v>Mzdové nákl.-čtvrtletní bonusy</v>
          </cell>
          <cell r="D2632">
            <v>20068420</v>
          </cell>
          <cell r="E2632">
            <v>11173960</v>
          </cell>
          <cell r="F2632">
            <v>20978719</v>
          </cell>
          <cell r="G2632">
            <v>10756912</v>
          </cell>
        </row>
        <row r="2633">
          <cell r="B2633">
            <v>5114200</v>
          </cell>
          <cell r="C2633" t="str">
            <v>Mzdové nákl.-zákl.platy získatelů</v>
          </cell>
          <cell r="D2633">
            <v>68633302</v>
          </cell>
          <cell r="E2633">
            <v>50450315</v>
          </cell>
          <cell r="F2633">
            <v>104767150</v>
          </cell>
          <cell r="G2633">
            <v>53363776</v>
          </cell>
        </row>
        <row r="2634">
          <cell r="B2634">
            <v>5114202</v>
          </cell>
          <cell r="C2634" t="str">
            <v>Mzdové nákl.-zákonné odstupné získatelů</v>
          </cell>
          <cell r="D2634"/>
          <cell r="E2634">
            <v>207050</v>
          </cell>
          <cell r="F2634">
            <v>620033</v>
          </cell>
          <cell r="G2634">
            <v>1447576</v>
          </cell>
        </row>
        <row r="2635">
          <cell r="B2635">
            <v>5114203</v>
          </cell>
          <cell r="C2635" t="str">
            <v>Mzdové nákl.-náhr.mezd získatelů</v>
          </cell>
          <cell r="D2635">
            <v>11818039</v>
          </cell>
          <cell r="E2635">
            <v>9756349</v>
          </cell>
          <cell r="F2635">
            <v>18597282</v>
          </cell>
          <cell r="G2635">
            <v>7601116</v>
          </cell>
        </row>
        <row r="2636">
          <cell r="B2636">
            <v>5114204</v>
          </cell>
          <cell r="C2636" t="str">
            <v>Mzdové nákl.-jubil.a stab.odm.a přípl.zí</v>
          </cell>
          <cell r="D2636">
            <v>26248</v>
          </cell>
          <cell r="E2636">
            <v>2478</v>
          </cell>
          <cell r="F2636">
            <v>9164</v>
          </cell>
          <cell r="G2636">
            <v>3501</v>
          </cell>
        </row>
        <row r="2637">
          <cell r="B2637">
            <v>5114205</v>
          </cell>
          <cell r="C2637" t="str">
            <v>Mzdové nákl.-mimoř.odměny získatelů</v>
          </cell>
          <cell r="D2637">
            <v>2771147</v>
          </cell>
          <cell r="E2637">
            <v>1524797</v>
          </cell>
          <cell r="F2637">
            <v>3698121</v>
          </cell>
          <cell r="G2637">
            <v>1512396</v>
          </cell>
        </row>
        <row r="2638">
          <cell r="B2638">
            <v>5114206</v>
          </cell>
          <cell r="C2638" t="str">
            <v>Mzdové náklady-příplatek za přesčasy</v>
          </cell>
          <cell r="D2638">
            <v>22993</v>
          </cell>
          <cell r="E2638">
            <v>1239</v>
          </cell>
          <cell r="F2638">
            <v>4583</v>
          </cell>
          <cell r="G2638">
            <v>1751</v>
          </cell>
        </row>
        <row r="2639">
          <cell r="B2639">
            <v>5114207</v>
          </cell>
          <cell r="C2639" t="str">
            <v>Mzdové nákl.-výkonové odměny získ.</v>
          </cell>
          <cell r="D2639">
            <v>7810991</v>
          </cell>
          <cell r="E2639">
            <v>4119787</v>
          </cell>
          <cell r="F2639">
            <v>7564021</v>
          </cell>
          <cell r="G2639">
            <v>3564334</v>
          </cell>
        </row>
        <row r="2640">
          <cell r="B2640">
            <v>5114208</v>
          </cell>
          <cell r="C2640" t="str">
            <v>Mzdové nákl.-roční odměny získatelů</v>
          </cell>
          <cell r="D2640">
            <v>5998381</v>
          </cell>
          <cell r="E2640">
            <v>8814689</v>
          </cell>
          <cell r="F2640">
            <v>12594953</v>
          </cell>
          <cell r="G2640">
            <v>8239408</v>
          </cell>
        </row>
        <row r="2641">
          <cell r="B2641">
            <v>5114210</v>
          </cell>
          <cell r="C2641" t="str">
            <v>Náhrada mzdy v pracovní neschopnosti</v>
          </cell>
          <cell r="D2641">
            <v>225682</v>
          </cell>
          <cell r="E2641">
            <v>110717</v>
          </cell>
          <cell r="F2641">
            <v>195291</v>
          </cell>
          <cell r="G2641">
            <v>211439</v>
          </cell>
        </row>
        <row r="2642">
          <cell r="B2642">
            <v>5114211</v>
          </cell>
          <cell r="C2642" t="str">
            <v>Stabilizační odměny</v>
          </cell>
          <cell r="D2642">
            <v>1980000</v>
          </cell>
          <cell r="E2642"/>
          <cell r="F2642"/>
          <cell r="G2642"/>
        </row>
        <row r="2643">
          <cell r="B2643">
            <v>5114212</v>
          </cell>
          <cell r="C2643" t="str">
            <v>Mimořádné odměny-práce na projektech</v>
          </cell>
          <cell r="D2643">
            <v>10920</v>
          </cell>
          <cell r="E2643"/>
          <cell r="F2643"/>
          <cell r="G2643"/>
        </row>
        <row r="2644">
          <cell r="B2644">
            <v>5114215</v>
          </cell>
          <cell r="C2644" t="str">
            <v>Nevyužití služeb. vozidla - získatelé</v>
          </cell>
          <cell r="D2644">
            <v>361734</v>
          </cell>
          <cell r="E2644">
            <v>425226</v>
          </cell>
          <cell r="F2644">
            <v>918324</v>
          </cell>
          <cell r="G2644">
            <v>603714</v>
          </cell>
        </row>
        <row r="2645">
          <cell r="B2645">
            <v>5114216</v>
          </cell>
          <cell r="C2645" t="str">
            <v>Odměny při ukončení pracovního poměru</v>
          </cell>
          <cell r="D2645">
            <v>778832</v>
          </cell>
          <cell r="E2645">
            <v>176127</v>
          </cell>
          <cell r="F2645">
            <v>826734</v>
          </cell>
          <cell r="G2645">
            <v>530000</v>
          </cell>
        </row>
        <row r="2646">
          <cell r="B2646">
            <v>5114217</v>
          </cell>
          <cell r="C2646" t="str">
            <v>Jubilejní odměny - odchod do důchodu</v>
          </cell>
          <cell r="D2646">
            <v>60000</v>
          </cell>
          <cell r="E2646">
            <v>0</v>
          </cell>
          <cell r="F2646">
            <v>180000</v>
          </cell>
          <cell r="G2646">
            <v>390000</v>
          </cell>
        </row>
        <row r="2647">
          <cell r="B2647">
            <v>5114288</v>
          </cell>
          <cell r="C2647" t="str">
            <v>DP - mzdy získatelů</v>
          </cell>
          <cell r="D2647">
            <v>-7548981.1200000001</v>
          </cell>
          <cell r="E2647">
            <v>-13939374</v>
          </cell>
          <cell r="F2647">
            <v>-5936994</v>
          </cell>
          <cell r="G2647">
            <v>-14204719</v>
          </cell>
        </row>
        <row r="2648">
          <cell r="B2648">
            <v>5114289</v>
          </cell>
          <cell r="C2648" t="str">
            <v>DP-mzdy získatelů běž. úč. odb.</v>
          </cell>
          <cell r="D2648">
            <v>0</v>
          </cell>
          <cell r="E2648">
            <v>9641894</v>
          </cell>
          <cell r="F2648">
            <v>0</v>
          </cell>
          <cell r="G2648">
            <v>9225081</v>
          </cell>
        </row>
        <row r="2649">
          <cell r="B2649">
            <v>5115100</v>
          </cell>
          <cell r="C2649" t="str">
            <v>Pojistné zdrav.pojištění za zaměstnavate</v>
          </cell>
          <cell r="D2649">
            <v>9847529</v>
          </cell>
          <cell r="E2649">
            <v>7253923</v>
          </cell>
          <cell r="F2649">
            <v>14485165</v>
          </cell>
          <cell r="G2649">
            <v>7391937</v>
          </cell>
        </row>
        <row r="2650">
          <cell r="B2650">
            <v>5115200</v>
          </cell>
          <cell r="C2650" t="str">
            <v>Pojistné soc.pojištění za zaměstnavatele</v>
          </cell>
          <cell r="D2650">
            <v>26171644.539999999</v>
          </cell>
          <cell r="E2650">
            <v>19856363.690000001</v>
          </cell>
          <cell r="F2650">
            <v>38834105.18</v>
          </cell>
          <cell r="G2650">
            <v>20201757.710000001</v>
          </cell>
        </row>
        <row r="2651">
          <cell r="B2651">
            <v>5115288</v>
          </cell>
          <cell r="C2651" t="str">
            <v>DP- soc. a zdrav. poj. získatelů</v>
          </cell>
          <cell r="D2651">
            <v>-2572820</v>
          </cell>
          <cell r="E2651">
            <v>-4711502</v>
          </cell>
          <cell r="F2651">
            <v>-2003791</v>
          </cell>
          <cell r="G2651">
            <v>-4801202</v>
          </cell>
        </row>
        <row r="2652">
          <cell r="B2652">
            <v>5115289</v>
          </cell>
          <cell r="C2652" t="str">
            <v>DP-soc. a zdrav.poj. získatelů běž.úč.ob</v>
          </cell>
          <cell r="D2652">
            <v>0</v>
          </cell>
          <cell r="E2652">
            <v>3284400</v>
          </cell>
          <cell r="F2652">
            <v>0</v>
          </cell>
          <cell r="G2652">
            <v>3143272</v>
          </cell>
        </row>
        <row r="2653">
          <cell r="B2653">
            <v>5116000</v>
          </cell>
          <cell r="C2653" t="str">
            <v>Cestovné získatelů tuzemské</v>
          </cell>
          <cell r="D2653">
            <v>4530771</v>
          </cell>
          <cell r="E2653">
            <v>1707818</v>
          </cell>
          <cell r="F2653">
            <v>4179597</v>
          </cell>
          <cell r="G2653">
            <v>1422244</v>
          </cell>
        </row>
        <row r="2654">
          <cell r="B2654">
            <v>5116400</v>
          </cell>
          <cell r="C2654" t="str">
            <v>Cestovné získatelů na školení</v>
          </cell>
          <cell r="D2654">
            <v>5508</v>
          </cell>
          <cell r="E2654"/>
          <cell r="F2654"/>
          <cell r="G2654"/>
        </row>
        <row r="2655">
          <cell r="B2655">
            <v>5116410</v>
          </cell>
          <cell r="C2655" t="str">
            <v>Cestovné externích získatelů-tréning(ned</v>
          </cell>
          <cell r="D2655">
            <v>-328873.28000000003</v>
          </cell>
          <cell r="E2655"/>
          <cell r="F2655"/>
          <cell r="G2655"/>
        </row>
        <row r="2656">
          <cell r="B2656">
            <v>5117100</v>
          </cell>
          <cell r="C2656" t="str">
            <v>Náklady na tiskopisy na pojistné smlouvy</v>
          </cell>
          <cell r="D2656">
            <v>5410162.9699999997</v>
          </cell>
          <cell r="E2656">
            <v>5338264.62</v>
          </cell>
          <cell r="F2656">
            <v>10521073.42</v>
          </cell>
          <cell r="G2656">
            <v>3657614.02</v>
          </cell>
        </row>
        <row r="2657">
          <cell r="B2657">
            <v>5117775</v>
          </cell>
          <cell r="C2657" t="str">
            <v>Časové rozlišení provizí NŽP - červené s</v>
          </cell>
          <cell r="D2657"/>
          <cell r="E2657"/>
          <cell r="F2657"/>
          <cell r="G2657">
            <v>-151658087.78</v>
          </cell>
        </row>
        <row r="2658">
          <cell r="B2658">
            <v>5118000</v>
          </cell>
          <cell r="C2658" t="str">
            <v>Náklady obch.činnosti-neživot-převedené</v>
          </cell>
          <cell r="D2658">
            <v>388058310.29000002</v>
          </cell>
          <cell r="E2658">
            <v>223109765.88999999</v>
          </cell>
          <cell r="F2658">
            <v>421673071.37</v>
          </cell>
          <cell r="G2658">
            <v>172816436.03</v>
          </cell>
        </row>
        <row r="2659">
          <cell r="B2659">
            <v>5118360</v>
          </cell>
          <cell r="C2659" t="str">
            <v>Náklady na zprostředkování u outsource.p</v>
          </cell>
          <cell r="D2659">
            <v>3318089.16</v>
          </cell>
          <cell r="E2659">
            <v>1659063.15</v>
          </cell>
          <cell r="F2659">
            <v>3178120.17</v>
          </cell>
          <cell r="G2659">
            <v>1231639.71</v>
          </cell>
        </row>
        <row r="2660">
          <cell r="B2660">
            <v>5118365</v>
          </cell>
          <cell r="C2660" t="str">
            <v>Náklady na zprostředkování u outsource.p</v>
          </cell>
          <cell r="D2660">
            <v>-15445010.93</v>
          </cell>
          <cell r="E2660">
            <v>-7545894.3099999996</v>
          </cell>
          <cell r="F2660">
            <v>-13723819.24</v>
          </cell>
          <cell r="G2660">
            <v>-12528025.130000001</v>
          </cell>
        </row>
        <row r="2661">
          <cell r="B2661">
            <v>5118380</v>
          </cell>
          <cell r="C2661" t="str">
            <v>Náklady na zprostředkování u outsource.p</v>
          </cell>
          <cell r="D2661">
            <v>341035.01</v>
          </cell>
          <cell r="E2661">
            <v>322707.42</v>
          </cell>
          <cell r="F2661">
            <v>798663.8</v>
          </cell>
          <cell r="G2661"/>
        </row>
        <row r="2662">
          <cell r="B2662">
            <v>5118801</v>
          </cell>
          <cell r="C2662" t="str">
            <v>Korekce dopředných provizí</v>
          </cell>
          <cell r="D2662">
            <v>-17769267.699999999</v>
          </cell>
          <cell r="E2662">
            <v>0</v>
          </cell>
          <cell r="F2662">
            <v>27471576.800000001</v>
          </cell>
          <cell r="G2662">
            <v>-30869970.210000001</v>
          </cell>
        </row>
        <row r="2663">
          <cell r="B2663">
            <v>5118885</v>
          </cell>
          <cell r="C2663" t="str">
            <v>Časové rozlišení pořizovacích nákladů-pr</v>
          </cell>
          <cell r="D2663">
            <v>-54199767.07</v>
          </cell>
          <cell r="E2663">
            <v>-49712656.469999999</v>
          </cell>
          <cell r="F2663">
            <v>-43525762.670000002</v>
          </cell>
          <cell r="G2663">
            <v>-222705365.46000001</v>
          </cell>
        </row>
        <row r="2664">
          <cell r="B2664">
            <v>5118887</v>
          </cell>
          <cell r="C2664" t="str">
            <v>Časové rozlišení získatelských nákladů U</v>
          </cell>
          <cell r="D2664">
            <v>87441226.510000005</v>
          </cell>
          <cell r="E2664">
            <v>41428849.490000002</v>
          </cell>
          <cell r="F2664">
            <v>79977347.629999995</v>
          </cell>
          <cell r="G2664">
            <v>35079058.07</v>
          </cell>
        </row>
        <row r="2665">
          <cell r="B2665">
            <v>5118888</v>
          </cell>
          <cell r="C2665" t="str">
            <v>Časové rozlišení získatelských nákladů</v>
          </cell>
          <cell r="D2665">
            <v>-3775611</v>
          </cell>
          <cell r="E2665">
            <v>0</v>
          </cell>
          <cell r="F2665">
            <v>-46459173</v>
          </cell>
          <cell r="G2665"/>
        </row>
        <row r="2666">
          <cell r="B2666">
            <v>5119444</v>
          </cell>
          <cell r="C2666" t="str">
            <v>Převod pořizovacích nákladů Generali</v>
          </cell>
          <cell r="D2666">
            <v>-4068163.69</v>
          </cell>
          <cell r="E2666">
            <v>-105352.79</v>
          </cell>
          <cell r="F2666">
            <v>-200411.64</v>
          </cell>
          <cell r="G2666"/>
        </row>
        <row r="2667">
          <cell r="B2667">
            <v>5119454</v>
          </cell>
          <cell r="C2667" t="str">
            <v>Převod pořizovacích nákladů jiných spole</v>
          </cell>
          <cell r="D2667">
            <v>-15448705.109999999</v>
          </cell>
          <cell r="E2667">
            <v>-11091804.890000001</v>
          </cell>
          <cell r="F2667">
            <v>-20305761.969999999</v>
          </cell>
          <cell r="G2667">
            <v>-7130936.9100000001</v>
          </cell>
        </row>
        <row r="2668">
          <cell r="B2668">
            <v>5119998</v>
          </cell>
          <cell r="C2668" t="str">
            <v>Přeúčtování pořiz.nákl.(na 532)</v>
          </cell>
          <cell r="D2668">
            <v>-10119793.41</v>
          </cell>
          <cell r="E2668">
            <v>-18793515.77</v>
          </cell>
          <cell r="F2668">
            <v>-36178159.399999999</v>
          </cell>
          <cell r="G2668">
            <v>-17369937.66</v>
          </cell>
        </row>
        <row r="2669">
          <cell r="B2669">
            <v>5119999</v>
          </cell>
          <cell r="C2669" t="str">
            <v>Nákl.na zprostř.-provize k výpl.přes SUP</v>
          </cell>
          <cell r="D2669">
            <v>0</v>
          </cell>
          <cell r="E2669">
            <v>0</v>
          </cell>
          <cell r="F2669">
            <v>0</v>
          </cell>
          <cell r="G2669">
            <v>0</v>
          </cell>
        </row>
        <row r="2670">
          <cell r="B2670">
            <v>5121110</v>
          </cell>
          <cell r="C2670" t="str">
            <v>ČPZ-Základní mzda, včetně dovolené</v>
          </cell>
          <cell r="D2670"/>
          <cell r="E2670"/>
          <cell r="F2670"/>
          <cell r="G2670">
            <v>0</v>
          </cell>
        </row>
        <row r="2671">
          <cell r="B2671">
            <v>5121220</v>
          </cell>
          <cell r="C2671" t="str">
            <v>ČPZ-Životní pojištění</v>
          </cell>
          <cell r="D2671"/>
          <cell r="E2671"/>
          <cell r="F2671"/>
          <cell r="G2671">
            <v>0</v>
          </cell>
        </row>
        <row r="2672">
          <cell r="B2672">
            <v>5121260</v>
          </cell>
          <cell r="C2672" t="str">
            <v>ČPZ-Mimořád.odměny,výročí,bonus manageme</v>
          </cell>
          <cell r="D2672"/>
          <cell r="E2672"/>
          <cell r="F2672"/>
          <cell r="G2672">
            <v>0</v>
          </cell>
        </row>
        <row r="2673">
          <cell r="B2673">
            <v>5121270</v>
          </cell>
          <cell r="C2673" t="str">
            <v>ČPZ-Roční prémie</v>
          </cell>
          <cell r="D2673"/>
          <cell r="E2673"/>
          <cell r="F2673"/>
          <cell r="G2673">
            <v>0</v>
          </cell>
        </row>
        <row r="2674">
          <cell r="B2674">
            <v>5121290</v>
          </cell>
          <cell r="C2674" t="str">
            <v>ČPZ-Zdr.a soc.poj. nedaň.-roční prémie,n</v>
          </cell>
          <cell r="D2674"/>
          <cell r="E2674"/>
          <cell r="F2674"/>
          <cell r="G2674">
            <v>0</v>
          </cell>
        </row>
        <row r="2675">
          <cell r="B2675">
            <v>5121390</v>
          </cell>
          <cell r="C2675" t="str">
            <v>ČPZ-Odměny statutárním orgánům</v>
          </cell>
          <cell r="D2675"/>
          <cell r="E2675"/>
          <cell r="F2675"/>
          <cell r="G2675">
            <v>0</v>
          </cell>
        </row>
        <row r="2676">
          <cell r="B2676">
            <v>5121410</v>
          </cell>
          <cell r="C2676" t="str">
            <v>ČPZ-Penzijní připojištění 3 %</v>
          </cell>
          <cell r="D2676"/>
          <cell r="E2676"/>
          <cell r="F2676"/>
          <cell r="G2676">
            <v>0</v>
          </cell>
        </row>
        <row r="2677">
          <cell r="B2677">
            <v>5121420</v>
          </cell>
          <cell r="C2677" t="str">
            <v>ČPZ-OON obch.služba násl.provize,doktoři</v>
          </cell>
          <cell r="D2677"/>
          <cell r="E2677"/>
          <cell r="F2677"/>
          <cell r="G2677">
            <v>0</v>
          </cell>
        </row>
        <row r="2678">
          <cell r="B2678">
            <v>5121440</v>
          </cell>
          <cell r="C2678" t="str">
            <v>ČPZ-Odstupné</v>
          </cell>
          <cell r="D2678"/>
          <cell r="E2678"/>
          <cell r="F2678"/>
          <cell r="G2678">
            <v>0</v>
          </cell>
        </row>
        <row r="2679">
          <cell r="B2679">
            <v>5121800</v>
          </cell>
          <cell r="C2679" t="str">
            <v>ČPZ-Příplatky na obědy 55 %</v>
          </cell>
          <cell r="D2679"/>
          <cell r="E2679"/>
          <cell r="F2679"/>
          <cell r="G2679">
            <v>0</v>
          </cell>
        </row>
        <row r="2680">
          <cell r="B2680">
            <v>5121850</v>
          </cell>
          <cell r="C2680" t="str">
            <v>Provizní náklady-údržba</v>
          </cell>
          <cell r="D2680">
            <v>166927872.40000001</v>
          </cell>
          <cell r="E2680">
            <v>120579631.40000001</v>
          </cell>
          <cell r="F2680">
            <v>238027368.09999999</v>
          </cell>
          <cell r="G2680">
            <v>136039111.69999999</v>
          </cell>
        </row>
        <row r="2681">
          <cell r="B2681">
            <v>5121910</v>
          </cell>
          <cell r="C2681" t="str">
            <v>ČPZ-Zdravotní pojištění</v>
          </cell>
          <cell r="D2681"/>
          <cell r="E2681"/>
          <cell r="F2681"/>
          <cell r="G2681">
            <v>0</v>
          </cell>
        </row>
        <row r="2682">
          <cell r="B2682">
            <v>5121920</v>
          </cell>
          <cell r="C2682" t="str">
            <v>ČPZ-Sociální pojištění</v>
          </cell>
          <cell r="D2682"/>
          <cell r="E2682"/>
          <cell r="F2682"/>
          <cell r="G2682">
            <v>0</v>
          </cell>
        </row>
        <row r="2683">
          <cell r="B2683">
            <v>5121930</v>
          </cell>
          <cell r="C2683" t="str">
            <v>ČPZ-Zákonné poj.úrazové/KOOPERATIVA</v>
          </cell>
          <cell r="D2683"/>
          <cell r="E2683"/>
          <cell r="F2683"/>
          <cell r="G2683">
            <v>0</v>
          </cell>
        </row>
        <row r="2684">
          <cell r="B2684">
            <v>5121950</v>
          </cell>
          <cell r="C2684" t="str">
            <v>ČPZ-ávodní preventivní péče</v>
          </cell>
          <cell r="D2684"/>
          <cell r="E2684"/>
          <cell r="F2684"/>
          <cell r="G2684">
            <v>0</v>
          </cell>
        </row>
        <row r="2685">
          <cell r="B2685">
            <v>5124300</v>
          </cell>
          <cell r="C2685" t="str">
            <v>ČPZ-Odpisy IM účetní/mimo SW</v>
          </cell>
          <cell r="D2685"/>
          <cell r="E2685"/>
          <cell r="F2685"/>
          <cell r="G2685">
            <v>0</v>
          </cell>
        </row>
        <row r="2686">
          <cell r="B2686">
            <v>5124400</v>
          </cell>
          <cell r="C2686" t="str">
            <v>ČPZ-Odpisy SW účetní</v>
          </cell>
          <cell r="D2686"/>
          <cell r="E2686"/>
          <cell r="F2686"/>
          <cell r="G2686">
            <v>0</v>
          </cell>
        </row>
        <row r="2687">
          <cell r="B2687">
            <v>5125000</v>
          </cell>
          <cell r="C2687" t="str">
            <v>ČPZ-Poštovné</v>
          </cell>
          <cell r="D2687"/>
          <cell r="E2687"/>
          <cell r="F2687"/>
          <cell r="G2687">
            <v>0</v>
          </cell>
        </row>
        <row r="2688">
          <cell r="B2688">
            <v>5125100</v>
          </cell>
          <cell r="C2688" t="str">
            <v>ČPZ-Výkony spoj./telefonní popl.</v>
          </cell>
          <cell r="D2688"/>
          <cell r="E2688"/>
          <cell r="F2688"/>
          <cell r="G2688">
            <v>0</v>
          </cell>
        </row>
        <row r="2689">
          <cell r="B2689">
            <v>5125200</v>
          </cell>
          <cell r="C2689" t="str">
            <v>ČPZ-Výkony spoj./poplatky mobily</v>
          </cell>
          <cell r="D2689"/>
          <cell r="E2689"/>
          <cell r="F2689"/>
          <cell r="G2689">
            <v>0</v>
          </cell>
        </row>
        <row r="2690">
          <cell r="B2690">
            <v>5126340</v>
          </cell>
          <cell r="C2690" t="str">
            <v>ČPZ-Náklady na povinné vzdělávání</v>
          </cell>
          <cell r="D2690"/>
          <cell r="E2690"/>
          <cell r="F2690"/>
          <cell r="G2690">
            <v>0</v>
          </cell>
        </row>
        <row r="2691">
          <cell r="B2691">
            <v>5126400</v>
          </cell>
          <cell r="C2691" t="str">
            <v>ČPZ-Spotřeba odborné literatury</v>
          </cell>
          <cell r="D2691"/>
          <cell r="E2691"/>
          <cell r="F2691"/>
          <cell r="G2691">
            <v>0</v>
          </cell>
        </row>
        <row r="2692">
          <cell r="B2692">
            <v>5126900</v>
          </cell>
          <cell r="C2692" t="str">
            <v>Nákl.na obch.činnost neživot- převedené</v>
          </cell>
          <cell r="D2692">
            <v>-388058310.29000002</v>
          </cell>
          <cell r="E2692">
            <v>-223109765.88999999</v>
          </cell>
          <cell r="F2692">
            <v>-421673071.37</v>
          </cell>
          <cell r="G2692">
            <v>-172816436.03</v>
          </cell>
        </row>
        <row r="2693">
          <cell r="B2693">
            <v>5126910</v>
          </cell>
          <cell r="C2693" t="str">
            <v>Nákl.na správu likvidace neživ.PU-převod</v>
          </cell>
          <cell r="D2693">
            <v>-564770535.13999999</v>
          </cell>
          <cell r="E2693">
            <v>-324138926.75999999</v>
          </cell>
          <cell r="F2693">
            <v>-682138454.75</v>
          </cell>
          <cell r="G2693">
            <v>-323419785.81999999</v>
          </cell>
        </row>
        <row r="2694">
          <cell r="B2694">
            <v>5126990</v>
          </cell>
          <cell r="C2694" t="str">
            <v>Převody techn.správní režie z 558</v>
          </cell>
          <cell r="D2694">
            <v>3029572029.6900001</v>
          </cell>
          <cell r="E2694">
            <v>2024111165.96</v>
          </cell>
          <cell r="F2694">
            <v>3787371455.8299999</v>
          </cell>
          <cell r="G2694">
            <v>1739677004.5</v>
          </cell>
        </row>
        <row r="2695">
          <cell r="B2695">
            <v>5128110</v>
          </cell>
          <cell r="C2695" t="str">
            <v>ČPZ-Nájemné centrála</v>
          </cell>
          <cell r="D2695"/>
          <cell r="E2695"/>
          <cell r="F2695"/>
          <cell r="G2695">
            <v>0</v>
          </cell>
        </row>
        <row r="2696">
          <cell r="B2696">
            <v>5128120</v>
          </cell>
          <cell r="C2696" t="str">
            <v>ČPZ-Služby souv. s pronájmem-správ.režie</v>
          </cell>
          <cell r="D2696"/>
          <cell r="E2696"/>
          <cell r="F2696"/>
          <cell r="G2696">
            <v>0</v>
          </cell>
        </row>
        <row r="2697">
          <cell r="B2697">
            <v>5129200</v>
          </cell>
          <cell r="C2697" t="str">
            <v>ČPZ-Služby související s údržbou SW-sprá</v>
          </cell>
          <cell r="D2697"/>
          <cell r="E2697"/>
          <cell r="F2697"/>
          <cell r="G2697">
            <v>0</v>
          </cell>
        </row>
        <row r="2698">
          <cell r="B2698">
            <v>5141000</v>
          </cell>
          <cell r="C2698" t="str">
            <v>Pojistné prémie a slevy</v>
          </cell>
          <cell r="D2698">
            <v>47901347.460000001</v>
          </cell>
          <cell r="E2698">
            <v>19760022.850000001</v>
          </cell>
          <cell r="F2698">
            <v>58417710.810000002</v>
          </cell>
          <cell r="G2698">
            <v>25952827</v>
          </cell>
        </row>
        <row r="2699">
          <cell r="B2699">
            <v>5141100</v>
          </cell>
          <cell r="C2699" t="str">
            <v>Předpis výplaty na pojistné prémie a sle</v>
          </cell>
          <cell r="D2699"/>
          <cell r="E2699"/>
          <cell r="F2699"/>
          <cell r="G2699">
            <v>0</v>
          </cell>
        </row>
        <row r="2700">
          <cell r="B2700">
            <v>5141399</v>
          </cell>
          <cell r="C2700" t="str">
            <v>Předpis bonifikace-POV bonifikace</v>
          </cell>
          <cell r="D2700">
            <v>112982622.40000001</v>
          </cell>
          <cell r="E2700">
            <v>76180002</v>
          </cell>
          <cell r="F2700">
            <v>135404153</v>
          </cell>
          <cell r="G2700">
            <v>87984618.5</v>
          </cell>
        </row>
        <row r="2701">
          <cell r="B2701">
            <v>5141499</v>
          </cell>
          <cell r="C2701" t="str">
            <v>Předpis bonifikace-POV bonifikace - b.r.</v>
          </cell>
          <cell r="D2701"/>
          <cell r="E2701"/>
          <cell r="F2701"/>
          <cell r="G2701">
            <v>0</v>
          </cell>
        </row>
        <row r="2702">
          <cell r="B2702">
            <v>5141500</v>
          </cell>
          <cell r="C2702" t="str">
            <v>Pojistné prémie-převzaté zajištění</v>
          </cell>
          <cell r="D2702">
            <v>2811490.3</v>
          </cell>
          <cell r="E2702">
            <v>1628267.77</v>
          </cell>
          <cell r="F2702">
            <v>3821565.71</v>
          </cell>
          <cell r="G2702">
            <v>797010.92</v>
          </cell>
        </row>
        <row r="2703">
          <cell r="B2703">
            <v>5141502</v>
          </cell>
          <cell r="C2703" t="str">
            <v>Vyplacené prémie a slevy - KČJP</v>
          </cell>
          <cell r="D2703">
            <v>23475439.16</v>
          </cell>
          <cell r="E2703">
            <v>1064680.45</v>
          </cell>
          <cell r="F2703">
            <v>26738824.739999998</v>
          </cell>
          <cell r="G2703">
            <v>1298942.0900000001</v>
          </cell>
        </row>
        <row r="2704">
          <cell r="B2704">
            <v>5141600</v>
          </cell>
          <cell r="C2704" t="str">
            <v>Předpis výl.na pojistné prémie-aktivní z</v>
          </cell>
          <cell r="D2704"/>
          <cell r="E2704"/>
          <cell r="F2704"/>
          <cell r="G2704">
            <v>367929.59999999998</v>
          </cell>
        </row>
        <row r="2705">
          <cell r="B2705">
            <v>5141701</v>
          </cell>
          <cell r="C2705" t="str">
            <v>Pojistná prémie a slevy-malá rizika bez</v>
          </cell>
          <cell r="D2705">
            <v>2599614</v>
          </cell>
          <cell r="E2705">
            <v>1933645</v>
          </cell>
          <cell r="F2705">
            <v>2655203</v>
          </cell>
          <cell r="G2705">
            <v>0</v>
          </cell>
        </row>
        <row r="2706">
          <cell r="B2706">
            <v>5141795</v>
          </cell>
          <cell r="C2706" t="str">
            <v>Pojistná prémie a slevy-ONŽP</v>
          </cell>
          <cell r="D2706">
            <v>1716948.76</v>
          </cell>
          <cell r="E2706"/>
          <cell r="F2706"/>
          <cell r="G2706">
            <v>98527</v>
          </cell>
        </row>
        <row r="2707">
          <cell r="B2707">
            <v>5141895</v>
          </cell>
          <cell r="C2707" t="str">
            <v>Pojistná prémie a slevy-ONŽP - b.r.</v>
          </cell>
          <cell r="D2707"/>
          <cell r="E2707"/>
          <cell r="F2707"/>
          <cell r="G2707">
            <v>0</v>
          </cell>
        </row>
        <row r="2708">
          <cell r="B2708">
            <v>5144030</v>
          </cell>
          <cell r="C2708" t="str">
            <v>Poj. prémie a slevy -aktiv.zaj. Golem</v>
          </cell>
          <cell r="D2708">
            <v>9243558.7699999996</v>
          </cell>
          <cell r="E2708">
            <v>5173490</v>
          </cell>
          <cell r="F2708">
            <v>10762762.98</v>
          </cell>
          <cell r="G2708">
            <v>2836175</v>
          </cell>
        </row>
        <row r="2709">
          <cell r="B2709">
            <v>5145500</v>
          </cell>
          <cell r="C2709" t="str">
            <v>Vyplacené prémie a slevy - KK</v>
          </cell>
          <cell r="D2709"/>
          <cell r="E2709">
            <v>0</v>
          </cell>
          <cell r="F2709">
            <v>2821502</v>
          </cell>
          <cell r="G2709"/>
        </row>
        <row r="2710">
          <cell r="B2710">
            <v>5147515</v>
          </cell>
          <cell r="C2710" t="str">
            <v>Pojistné prémie a slevy - POV - TIA</v>
          </cell>
          <cell r="D2710">
            <v>6919035.5499999998</v>
          </cell>
          <cell r="E2710">
            <v>3224525.85</v>
          </cell>
          <cell r="F2710">
            <v>4548581.45</v>
          </cell>
          <cell r="G2710"/>
        </row>
        <row r="2711">
          <cell r="B2711">
            <v>5147615</v>
          </cell>
          <cell r="C2711" t="str">
            <v>Pojistné prémie -malá rizika HAV původní</v>
          </cell>
          <cell r="D2711">
            <v>256130550.84</v>
          </cell>
          <cell r="E2711">
            <v>138603408</v>
          </cell>
          <cell r="F2711">
            <v>216993588</v>
          </cell>
          <cell r="G2711">
            <v>148222950.5</v>
          </cell>
        </row>
        <row r="2712">
          <cell r="B2712">
            <v>5147715</v>
          </cell>
          <cell r="C2712" t="str">
            <v>Pojistné prémie a slevy - POV - TIA - b.</v>
          </cell>
          <cell r="D2712"/>
          <cell r="E2712"/>
          <cell r="F2712"/>
          <cell r="G2712">
            <v>2812010.45</v>
          </cell>
        </row>
        <row r="2713">
          <cell r="B2713">
            <v>5147810</v>
          </cell>
          <cell r="C2713" t="str">
            <v>Pojistné prémie a slevy-zem.poj.-plodiny</v>
          </cell>
          <cell r="D2713">
            <v>108640774.36</v>
          </cell>
          <cell r="E2713">
            <v>32622210.960000001</v>
          </cell>
          <cell r="F2713">
            <v>107330656.66</v>
          </cell>
          <cell r="G2713">
            <v>34292182.469999999</v>
          </cell>
        </row>
        <row r="2714">
          <cell r="B2714">
            <v>5147815</v>
          </cell>
          <cell r="C2714" t="str">
            <v>Pojistné prémie -malá rizika HAV původní</v>
          </cell>
          <cell r="D2714"/>
          <cell r="E2714"/>
          <cell r="F2714"/>
          <cell r="G2714">
            <v>0</v>
          </cell>
        </row>
        <row r="2715">
          <cell r="B2715">
            <v>5151003</v>
          </cell>
          <cell r="C2715" t="str">
            <v>Pojistné prémie a slevy-podíl zajistitel</v>
          </cell>
          <cell r="D2715">
            <v>0</v>
          </cell>
          <cell r="E2715"/>
          <cell r="F2715"/>
          <cell r="G2715"/>
        </row>
        <row r="2716">
          <cell r="B2716">
            <v>5151503</v>
          </cell>
          <cell r="C2716" t="str">
            <v>Podíl zaj.na rez.na prémie a slevy-KČJP-</v>
          </cell>
          <cell r="D2716">
            <v>-19633115.239999998</v>
          </cell>
          <cell r="E2716">
            <v>-651507.31999999995</v>
          </cell>
          <cell r="F2716">
            <v>-22232112.050000001</v>
          </cell>
          <cell r="G2716">
            <v>-826792.66</v>
          </cell>
        </row>
        <row r="2717">
          <cell r="B2717">
            <v>5154000</v>
          </cell>
          <cell r="C2717" t="str">
            <v>Poj. prémie a slevy - pasiv.zaj. Golem</v>
          </cell>
          <cell r="D2717">
            <v>-18172809</v>
          </cell>
          <cell r="E2717">
            <v>-3555304.99</v>
          </cell>
          <cell r="F2717">
            <v>-22655704.140000001</v>
          </cell>
          <cell r="G2717">
            <v>-5970374.9100000001</v>
          </cell>
        </row>
        <row r="2718">
          <cell r="B2718">
            <v>5181000</v>
          </cell>
          <cell r="C2718" t="str">
            <v>Tvorba OP k nedopl.poj.sk.30-daňové</v>
          </cell>
          <cell r="D2718">
            <v>0</v>
          </cell>
          <cell r="E2718">
            <v>118107.41</v>
          </cell>
          <cell r="F2718">
            <v>0</v>
          </cell>
          <cell r="G2718">
            <v>0</v>
          </cell>
        </row>
        <row r="2719">
          <cell r="B2719">
            <v>5181100</v>
          </cell>
          <cell r="C2719" t="str">
            <v>Tvorba účet.OP k pohled.sk.30-nedaňové</v>
          </cell>
          <cell r="D2719">
            <v>195561</v>
          </cell>
          <cell r="E2719">
            <v>2772666.89</v>
          </cell>
          <cell r="F2719">
            <v>1113703.3500000001</v>
          </cell>
          <cell r="G2719">
            <v>1839417.74</v>
          </cell>
        </row>
        <row r="2720">
          <cell r="B2720">
            <v>5181150</v>
          </cell>
          <cell r="C2720" t="str">
            <v>Tvorba účetních OP - TIA</v>
          </cell>
          <cell r="D2720">
            <v>11321948</v>
          </cell>
          <cell r="E2720">
            <v>13340197.9</v>
          </cell>
          <cell r="F2720">
            <v>10172883.4</v>
          </cell>
          <cell r="G2720">
            <v>11821270.529999999</v>
          </cell>
        </row>
        <row r="2721">
          <cell r="B2721">
            <v>5182000</v>
          </cell>
          <cell r="C2721" t="str">
            <v>Odpis pohledávek za dlužné pojistné</v>
          </cell>
          <cell r="D2721">
            <v>19445</v>
          </cell>
          <cell r="E2721">
            <v>0</v>
          </cell>
          <cell r="F2721">
            <v>40342</v>
          </cell>
          <cell r="G2721"/>
        </row>
        <row r="2722">
          <cell r="B2722">
            <v>5182020</v>
          </cell>
          <cell r="C2722" t="str">
            <v>ČPZ-Náklady na audit</v>
          </cell>
          <cell r="D2722"/>
          <cell r="E2722"/>
          <cell r="F2722"/>
          <cell r="G2722">
            <v>0</v>
          </cell>
        </row>
        <row r="2723">
          <cell r="B2723">
            <v>5182100</v>
          </cell>
          <cell r="C2723" t="str">
            <v>Jednorázový odpis pohledávek (úplný nebo</v>
          </cell>
          <cell r="D2723">
            <v>7420956.2800000003</v>
          </cell>
          <cell r="E2723">
            <v>4355222.55</v>
          </cell>
          <cell r="F2723">
            <v>5920189.7199999997</v>
          </cell>
          <cell r="G2723">
            <v>662270</v>
          </cell>
        </row>
        <row r="2724">
          <cell r="B2724">
            <v>5182400</v>
          </cell>
          <cell r="C2724" t="str">
            <v>Daňový odpis pohledávky</v>
          </cell>
          <cell r="D2724">
            <v>1360665.34</v>
          </cell>
          <cell r="E2724">
            <v>2086567.58</v>
          </cell>
          <cell r="F2724">
            <v>4038452.03</v>
          </cell>
          <cell r="G2724">
            <v>1072187.8400000001</v>
          </cell>
        </row>
        <row r="2725">
          <cell r="B2725">
            <v>5182900</v>
          </cell>
          <cell r="C2725" t="str">
            <v>Odpis pohl.za dlužné pojistné v konkurzn</v>
          </cell>
          <cell r="D2725">
            <v>604745</v>
          </cell>
          <cell r="E2725">
            <v>-48410</v>
          </cell>
          <cell r="F2725">
            <v>1345824.59</v>
          </cell>
          <cell r="G2725">
            <v>189551.19</v>
          </cell>
        </row>
        <row r="2726">
          <cell r="B2726">
            <v>5183100</v>
          </cell>
          <cell r="C2726" t="str">
            <v>Jednorázový odpis pohledávek (úplný nebo</v>
          </cell>
          <cell r="D2726">
            <v>2875</v>
          </cell>
          <cell r="E2726">
            <v>9</v>
          </cell>
          <cell r="F2726">
            <v>9</v>
          </cell>
          <cell r="G2726">
            <v>62907</v>
          </cell>
        </row>
        <row r="2727">
          <cell r="B2727">
            <v>5183400</v>
          </cell>
          <cell r="C2727" t="str">
            <v>Nerealizovatelné technic.změny na poj.sm</v>
          </cell>
          <cell r="D2727">
            <v>9506</v>
          </cell>
          <cell r="E2727">
            <v>2416</v>
          </cell>
          <cell r="F2727">
            <v>4106</v>
          </cell>
          <cell r="G2727">
            <v>170</v>
          </cell>
        </row>
        <row r="2728">
          <cell r="B2728">
            <v>5183800</v>
          </cell>
          <cell r="C2728" t="str">
            <v>Úrok z vložené spoluúčasti náležící cest</v>
          </cell>
          <cell r="D2728">
            <v>1539</v>
          </cell>
          <cell r="E2728">
            <v>74</v>
          </cell>
          <cell r="F2728">
            <v>74</v>
          </cell>
          <cell r="G2728"/>
        </row>
        <row r="2729">
          <cell r="B2729">
            <v>5184000</v>
          </cell>
          <cell r="C2729" t="str">
            <v>Přebytek poj.zák.odp.za prac.úrazy</v>
          </cell>
          <cell r="D2729">
            <v>967127875.25</v>
          </cell>
          <cell r="E2729">
            <v>0</v>
          </cell>
          <cell r="F2729">
            <v>1069212271.84</v>
          </cell>
          <cell r="G2729"/>
        </row>
        <row r="2730">
          <cell r="B2730">
            <v>5184502</v>
          </cell>
          <cell r="C2730" t="str">
            <v>KČJP-N na prohlídky aktivní zajištění</v>
          </cell>
          <cell r="D2730">
            <v>103310.59</v>
          </cell>
          <cell r="E2730">
            <v>348657.04</v>
          </cell>
          <cell r="F2730">
            <v>427231.81</v>
          </cell>
          <cell r="G2730">
            <v>28472.09</v>
          </cell>
        </row>
        <row r="2731">
          <cell r="B2731">
            <v>5184503</v>
          </cell>
          <cell r="C2731" t="str">
            <v>N na rizikové prohlídky-VR</v>
          </cell>
          <cell r="D2731"/>
          <cell r="E2731">
            <v>15442.63</v>
          </cell>
          <cell r="F2731">
            <v>114080.39</v>
          </cell>
          <cell r="G2731">
            <v>314460</v>
          </cell>
        </row>
        <row r="2732">
          <cell r="B2732">
            <v>5185000</v>
          </cell>
          <cell r="C2732" t="str">
            <v>Tvorba OP k ost.pohl.sk.30-daňová</v>
          </cell>
          <cell r="D2732">
            <v>0</v>
          </cell>
          <cell r="E2732">
            <v>0</v>
          </cell>
          <cell r="F2732">
            <v>0</v>
          </cell>
          <cell r="G2732">
            <v>0</v>
          </cell>
        </row>
        <row r="2733">
          <cell r="B2733">
            <v>5185100</v>
          </cell>
          <cell r="C2733" t="str">
            <v>Tvorba OP k ost.pohl.sk.30-nedaňová</v>
          </cell>
          <cell r="D2733">
            <v>0</v>
          </cell>
          <cell r="E2733">
            <v>0</v>
          </cell>
          <cell r="F2733">
            <v>0</v>
          </cell>
          <cell r="G2733">
            <v>1085200</v>
          </cell>
        </row>
        <row r="2734">
          <cell r="B2734">
            <v>5185101</v>
          </cell>
          <cell r="C2734" t="str">
            <v>Odpis pohl.za získateli - nedaňový</v>
          </cell>
          <cell r="D2734"/>
          <cell r="E2734">
            <v>3055</v>
          </cell>
          <cell r="F2734">
            <v>3055</v>
          </cell>
          <cell r="G2734"/>
        </row>
        <row r="2735">
          <cell r="B2735">
            <v>5185200</v>
          </cell>
          <cell r="C2735" t="str">
            <v>Opravné položky k insolvencím k pohl.z p</v>
          </cell>
          <cell r="D2735">
            <v>0</v>
          </cell>
          <cell r="E2735">
            <v>0</v>
          </cell>
          <cell r="F2735">
            <v>0</v>
          </cell>
          <cell r="G2735">
            <v>0</v>
          </cell>
        </row>
        <row r="2736">
          <cell r="B2736">
            <v>5185500</v>
          </cell>
          <cell r="C2736" t="str">
            <v>Tvorba OP k pohl.z pasiv.zaj.-nedaňové</v>
          </cell>
          <cell r="D2736">
            <v>411802.39</v>
          </cell>
          <cell r="E2736">
            <v>6226551.6900000004</v>
          </cell>
          <cell r="F2736">
            <v>12254053.460000001</v>
          </cell>
          <cell r="G2736">
            <v>2557330.9900000002</v>
          </cell>
        </row>
        <row r="2737">
          <cell r="B2737">
            <v>5185600</v>
          </cell>
          <cell r="C2737" t="str">
            <v>Tvorba OP k pohl.z aktiv.zaj.-nedaňové</v>
          </cell>
          <cell r="D2737">
            <v>0</v>
          </cell>
          <cell r="E2737">
            <v>412664.78</v>
          </cell>
          <cell r="F2737">
            <v>663438.73</v>
          </cell>
          <cell r="G2737">
            <v>1291968.1299999999</v>
          </cell>
        </row>
        <row r="2738">
          <cell r="B2738">
            <v>5186100</v>
          </cell>
          <cell r="C2738" t="str">
            <v>Tvorba OP k ost.pohl.sk.308-nedaňové</v>
          </cell>
          <cell r="D2738">
            <v>0</v>
          </cell>
          <cell r="E2738">
            <v>3509243.2</v>
          </cell>
          <cell r="F2738">
            <v>0</v>
          </cell>
          <cell r="G2738">
            <v>1089945.1200000001</v>
          </cell>
        </row>
        <row r="2739">
          <cell r="B2739">
            <v>5186200</v>
          </cell>
          <cell r="C2739" t="str">
            <v>Tvorba OP k refundacím - nedaňové</v>
          </cell>
          <cell r="D2739">
            <v>1138213.1200000001</v>
          </cell>
          <cell r="E2739">
            <v>0</v>
          </cell>
          <cell r="F2739">
            <v>4111512.03</v>
          </cell>
          <cell r="G2739">
            <v>242172.92</v>
          </cell>
        </row>
        <row r="2740">
          <cell r="B2740">
            <v>5186311</v>
          </cell>
          <cell r="C2740" t="str">
            <v>Náklady na správu Distribuce</v>
          </cell>
          <cell r="D2740">
            <v>67620002</v>
          </cell>
          <cell r="E2740">
            <v>45271063.799999997</v>
          </cell>
          <cell r="F2740">
            <v>85221719.799999997</v>
          </cell>
          <cell r="G2740">
            <v>26568000</v>
          </cell>
        </row>
        <row r="2741">
          <cell r="B2741">
            <v>5187000</v>
          </cell>
          <cell r="C2741" t="str">
            <v>APH Tvorba opr.položek-nedaňové</v>
          </cell>
          <cell r="D2741">
            <v>1634904.78</v>
          </cell>
          <cell r="E2741">
            <v>3570267.43</v>
          </cell>
          <cell r="F2741">
            <v>4227263.3899999997</v>
          </cell>
          <cell r="G2741">
            <v>0</v>
          </cell>
        </row>
        <row r="2742">
          <cell r="B2742">
            <v>5187010</v>
          </cell>
          <cell r="C2742" t="str">
            <v>APH Tvorba opr.položek-daňové</v>
          </cell>
          <cell r="D2742">
            <v>0</v>
          </cell>
          <cell r="E2742">
            <v>0</v>
          </cell>
          <cell r="F2742">
            <v>1455111.67</v>
          </cell>
          <cell r="G2742">
            <v>0</v>
          </cell>
        </row>
        <row r="2743">
          <cell r="B2743">
            <v>5187015</v>
          </cell>
          <cell r="C2743" t="str">
            <v>APH Tvorba opr.položek-konkurzní</v>
          </cell>
          <cell r="D2743">
            <v>0</v>
          </cell>
          <cell r="E2743">
            <v>0</v>
          </cell>
          <cell r="F2743">
            <v>0</v>
          </cell>
          <cell r="G2743">
            <v>0</v>
          </cell>
        </row>
        <row r="2744">
          <cell r="B2744">
            <v>5187020</v>
          </cell>
          <cell r="C2744" t="str">
            <v>APH Odpis pohledávky-nedaňový</v>
          </cell>
          <cell r="D2744">
            <v>12560725.380000001</v>
          </cell>
          <cell r="E2744">
            <v>1895738.83</v>
          </cell>
          <cell r="F2744">
            <v>10002633.960000001</v>
          </cell>
          <cell r="G2744">
            <v>1594925.27</v>
          </cell>
        </row>
        <row r="2745">
          <cell r="B2745">
            <v>5187030</v>
          </cell>
          <cell r="C2745" t="str">
            <v>APH Odpis pohledávky-daňový</v>
          </cell>
          <cell r="D2745">
            <v>75012687.530000001</v>
          </cell>
          <cell r="E2745">
            <v>19528892.32</v>
          </cell>
          <cell r="F2745">
            <v>53889667.909999996</v>
          </cell>
          <cell r="G2745">
            <v>28633208.219999999</v>
          </cell>
        </row>
        <row r="2746">
          <cell r="B2746">
            <v>5187911</v>
          </cell>
          <cell r="C2746" t="str">
            <v>Kolky a poplatky</v>
          </cell>
          <cell r="D2746">
            <v>2748543.98</v>
          </cell>
          <cell r="E2746">
            <v>12128</v>
          </cell>
          <cell r="F2746">
            <v>38771.800000000003</v>
          </cell>
          <cell r="G2746">
            <v>-45600.85</v>
          </cell>
        </row>
        <row r="2747">
          <cell r="B2747">
            <v>5187912</v>
          </cell>
          <cell r="C2747" t="str">
            <v>Poplatky AK</v>
          </cell>
          <cell r="D2747">
            <v>1653565.73</v>
          </cell>
          <cell r="E2747">
            <v>919136.64</v>
          </cell>
          <cell r="F2747">
            <v>3702094.94</v>
          </cell>
          <cell r="G2747">
            <v>1334227.69</v>
          </cell>
        </row>
        <row r="2748">
          <cell r="B2748">
            <v>5187913</v>
          </cell>
          <cell r="C2748" t="str">
            <v>Ostatní náklady - právníci</v>
          </cell>
          <cell r="D2748">
            <v>181730.95</v>
          </cell>
          <cell r="E2748"/>
          <cell r="F2748"/>
          <cell r="G2748">
            <v>-27789.34</v>
          </cell>
        </row>
        <row r="2749">
          <cell r="B2749">
            <v>5187914</v>
          </cell>
          <cell r="C2749" t="str">
            <v>Ostatní nedaňové náklady - právníci</v>
          </cell>
          <cell r="D2749"/>
          <cell r="E2749">
            <v>0</v>
          </cell>
          <cell r="F2749">
            <v>132780</v>
          </cell>
          <cell r="G2749"/>
        </row>
        <row r="2750">
          <cell r="B2750">
            <v>5187917</v>
          </cell>
          <cell r="C2750" t="str">
            <v>Refundace nákladů z upomínacího procesu</v>
          </cell>
          <cell r="D2750">
            <v>-7750970.3300000001</v>
          </cell>
          <cell r="E2750">
            <v>-4608943.16</v>
          </cell>
          <cell r="F2750">
            <v>-9237587.0399999991</v>
          </cell>
          <cell r="G2750">
            <v>-4383802.29</v>
          </cell>
        </row>
        <row r="2751">
          <cell r="B2751">
            <v>5187920</v>
          </cell>
          <cell r="C2751" t="str">
            <v>Daně a poplatky ze zahraničního pojistné</v>
          </cell>
          <cell r="D2751">
            <v>0</v>
          </cell>
          <cell r="E2751"/>
          <cell r="F2751"/>
          <cell r="G2751"/>
        </row>
        <row r="2752">
          <cell r="B2752">
            <v>5187930</v>
          </cell>
          <cell r="C2752" t="str">
            <v>ČPZ-Poplatky provozní</v>
          </cell>
          <cell r="D2752"/>
          <cell r="E2752"/>
          <cell r="F2752"/>
          <cell r="G2752">
            <v>0</v>
          </cell>
        </row>
        <row r="2753">
          <cell r="B2753">
            <v>5187999</v>
          </cell>
          <cell r="C2753" t="str">
            <v xml:space="preserve"> Rozdíly v placení</v>
          </cell>
          <cell r="D2753">
            <v>1046.57</v>
          </cell>
          <cell r="E2753">
            <v>630.64</v>
          </cell>
          <cell r="F2753">
            <v>1193.77</v>
          </cell>
          <cell r="G2753">
            <v>789.66</v>
          </cell>
        </row>
        <row r="2754">
          <cell r="B2754">
            <v>5188011</v>
          </cell>
          <cell r="C2754" t="str">
            <v>Příspěvek do GF1 ČKP-nepojištěný/nezjišt</v>
          </cell>
          <cell r="D2754">
            <v>242880000</v>
          </cell>
          <cell r="E2754">
            <v>0</v>
          </cell>
          <cell r="F2754">
            <v>77160000</v>
          </cell>
          <cell r="G2754"/>
        </row>
        <row r="2755">
          <cell r="B2755">
            <v>5188012</v>
          </cell>
          <cell r="C2755" t="str">
            <v>Příspěvek do GF2 ČKP- úpadek člena ČKP</v>
          </cell>
          <cell r="D2755">
            <v>-2760000</v>
          </cell>
          <cell r="E2755">
            <v>0</v>
          </cell>
          <cell r="F2755">
            <v>25720000</v>
          </cell>
          <cell r="G2755"/>
        </row>
        <row r="2756">
          <cell r="B2756">
            <v>5188013</v>
          </cell>
          <cell r="C2756" t="str">
            <v>Příspěvek do GF ČKP - správní režie</v>
          </cell>
          <cell r="D2756">
            <v>29208165</v>
          </cell>
          <cell r="E2756">
            <v>25347835.18</v>
          </cell>
          <cell r="F2756">
            <v>36877753.340000004</v>
          </cell>
          <cell r="G2756">
            <v>23153727.920000002</v>
          </cell>
        </row>
        <row r="2757">
          <cell r="B2757">
            <v>5188100</v>
          </cell>
          <cell r="C2757" t="str">
            <v>Příspěvek do fondu zábrany škod ČKP</v>
          </cell>
          <cell r="D2757">
            <v>157798765.15000001</v>
          </cell>
          <cell r="E2757">
            <v>115045716.56</v>
          </cell>
          <cell r="F2757">
            <v>220716301.91999999</v>
          </cell>
          <cell r="G2757">
            <v>116001087.28</v>
          </cell>
        </row>
        <row r="2758">
          <cell r="B2758">
            <v>5188110</v>
          </cell>
          <cell r="C2758" t="str">
            <v>Odvod z pojistného - Slovensko</v>
          </cell>
          <cell r="D2758">
            <v>-245931.01</v>
          </cell>
          <cell r="E2758">
            <v>0</v>
          </cell>
          <cell r="F2758">
            <v>0</v>
          </cell>
          <cell r="G2758"/>
        </row>
        <row r="2759">
          <cell r="B2759">
            <v>5188300</v>
          </cell>
          <cell r="C2759" t="str">
            <v>ČPZ-Bankovní poplatky</v>
          </cell>
          <cell r="D2759"/>
          <cell r="E2759"/>
          <cell r="F2759"/>
          <cell r="G2759">
            <v>0</v>
          </cell>
        </row>
        <row r="2760">
          <cell r="B2760">
            <v>5188391</v>
          </cell>
          <cell r="C2760" t="str">
            <v>Ztráty z obchodního vyúčtování UCB-běžný</v>
          </cell>
          <cell r="D2760">
            <v>1044065.63</v>
          </cell>
          <cell r="E2760">
            <v>447380.14</v>
          </cell>
          <cell r="F2760">
            <v>740278.48</v>
          </cell>
          <cell r="G2760">
            <v>173335.02</v>
          </cell>
        </row>
        <row r="2761">
          <cell r="B2761">
            <v>5188700</v>
          </cell>
          <cell r="C2761" t="str">
            <v>Nákladové úroky</v>
          </cell>
          <cell r="D2761">
            <v>32774000</v>
          </cell>
          <cell r="E2761">
            <v>16457000</v>
          </cell>
          <cell r="F2761">
            <v>32914000</v>
          </cell>
          <cell r="G2761">
            <v>4256000</v>
          </cell>
        </row>
        <row r="2762">
          <cell r="B2762">
            <v>5189030</v>
          </cell>
          <cell r="C2762" t="str">
            <v>Aktivní zajištění VR - kurz. náklady</v>
          </cell>
          <cell r="D2762">
            <v>-103858.33</v>
          </cell>
          <cell r="E2762">
            <v>-781776.02</v>
          </cell>
          <cell r="F2762">
            <v>-812506.18</v>
          </cell>
          <cell r="G2762">
            <v>316111.40000000002</v>
          </cell>
        </row>
        <row r="2763">
          <cell r="B2763">
            <v>5189032</v>
          </cell>
          <cell r="C2763" t="str">
            <v>Pasivní zajištění VR-kurz.náklady</v>
          </cell>
          <cell r="D2763">
            <v>2415980.35</v>
          </cell>
          <cell r="E2763">
            <v>-2050546.57</v>
          </cell>
          <cell r="F2763">
            <v>-1419994.72</v>
          </cell>
          <cell r="G2763">
            <v>18639.98</v>
          </cell>
        </row>
        <row r="2764">
          <cell r="B2764">
            <v>5189033</v>
          </cell>
          <cell r="C2764" t="str">
            <v>Pasivní zajištění VR-PU-kurz.náklady</v>
          </cell>
          <cell r="D2764">
            <v>35665.72</v>
          </cell>
          <cell r="E2764">
            <v>542961.42000000004</v>
          </cell>
          <cell r="F2764">
            <v>570707.13</v>
          </cell>
          <cell r="G2764">
            <v>126108.49</v>
          </cell>
        </row>
        <row r="2765">
          <cell r="B2765">
            <v>5189048</v>
          </cell>
          <cell r="C2765" t="str">
            <v>Kurz.ztráty-Před.poj.-odp.čl.předst. a d</v>
          </cell>
          <cell r="D2765"/>
          <cell r="E2765"/>
          <cell r="F2765"/>
          <cell r="G2765">
            <v>0</v>
          </cell>
        </row>
        <row r="2766">
          <cell r="B2766">
            <v>5189057</v>
          </cell>
          <cell r="C2766" t="str">
            <v>Kurzové ztráty-předpis poj.-ostatní poj.</v>
          </cell>
          <cell r="D2766">
            <v>-333.29</v>
          </cell>
          <cell r="E2766">
            <v>-433.99</v>
          </cell>
          <cell r="F2766">
            <v>-282.48</v>
          </cell>
          <cell r="G2766">
            <v>809.77</v>
          </cell>
        </row>
        <row r="2767">
          <cell r="B2767">
            <v>5189060</v>
          </cell>
          <cell r="C2767" t="str">
            <v>Kurzové ztráty-předpis poj.-živel VR</v>
          </cell>
          <cell r="D2767">
            <v>330714.33</v>
          </cell>
          <cell r="E2767">
            <v>562216.89</v>
          </cell>
          <cell r="F2767">
            <v>753879.08</v>
          </cell>
          <cell r="G2767">
            <v>957688.83</v>
          </cell>
        </row>
        <row r="2768">
          <cell r="B2768">
            <v>5189094</v>
          </cell>
          <cell r="C2768" t="str">
            <v>Kurzové ztráty-předpis poj.-technická ri</v>
          </cell>
          <cell r="D2768">
            <v>130260.83</v>
          </cell>
          <cell r="E2768">
            <v>277928.56</v>
          </cell>
          <cell r="F2768">
            <v>222163.27</v>
          </cell>
          <cell r="G2768">
            <v>-276859.55</v>
          </cell>
        </row>
        <row r="2769">
          <cell r="B2769">
            <v>5189095</v>
          </cell>
          <cell r="C2769" t="str">
            <v>Kurzové ztráty-předpis poj.-odpovědnost</v>
          </cell>
          <cell r="D2769">
            <v>178104.91</v>
          </cell>
          <cell r="E2769">
            <v>180207.23</v>
          </cell>
          <cell r="F2769">
            <v>282518.33</v>
          </cell>
          <cell r="G2769">
            <v>912904.13</v>
          </cell>
        </row>
        <row r="2770">
          <cell r="B2770">
            <v>5189100</v>
          </cell>
          <cell r="C2770" t="str">
            <v>Kurzové ztráty-pohledávky za práv.subj.-</v>
          </cell>
          <cell r="D2770">
            <v>8488.67</v>
          </cell>
          <cell r="E2770">
            <v>26133.89</v>
          </cell>
          <cell r="F2770">
            <v>46618.75</v>
          </cell>
          <cell r="G2770">
            <v>29147.56</v>
          </cell>
        </row>
        <row r="2771">
          <cell r="B2771">
            <v>5189200</v>
          </cell>
          <cell r="C2771" t="str">
            <v>Kurzové ztráty-zatímně zúčtované úhrady</v>
          </cell>
          <cell r="D2771">
            <v>594090.93999999994</v>
          </cell>
          <cell r="E2771">
            <v>839311.49</v>
          </cell>
          <cell r="F2771">
            <v>727401.51</v>
          </cell>
          <cell r="G2771">
            <v>433176.26</v>
          </cell>
        </row>
        <row r="2772">
          <cell r="B2772">
            <v>5189300</v>
          </cell>
          <cell r="C2772" t="str">
            <v>Kurzové ztráty-závazky vůči získatelům</v>
          </cell>
          <cell r="D2772">
            <v>163817.97</v>
          </cell>
          <cell r="E2772">
            <v>296089.12</v>
          </cell>
          <cell r="F2772">
            <v>567843.18000000005</v>
          </cell>
          <cell r="G2772">
            <v>304262.78999999998</v>
          </cell>
        </row>
        <row r="2773">
          <cell r="B2773">
            <v>5189500</v>
          </cell>
          <cell r="C2773" t="str">
            <v>Ostatní technické náklady - korporátní</v>
          </cell>
          <cell r="D2773">
            <v>140600</v>
          </cell>
          <cell r="E2773">
            <v>36000</v>
          </cell>
          <cell r="F2773">
            <v>36000</v>
          </cell>
          <cell r="G2773">
            <v>24000</v>
          </cell>
        </row>
        <row r="2774">
          <cell r="B2774">
            <v>5189600</v>
          </cell>
          <cell r="C2774" t="str">
            <v>Ostatní technické náklady – KK</v>
          </cell>
          <cell r="D2774">
            <v>1022027.2</v>
          </cell>
          <cell r="E2774">
            <v>388984</v>
          </cell>
          <cell r="F2774">
            <v>533286</v>
          </cell>
          <cell r="G2774">
            <v>51000</v>
          </cell>
        </row>
        <row r="2775">
          <cell r="B2775">
            <v>5189699</v>
          </cell>
          <cell r="C2775" t="str">
            <v>ČPZ-Technické náklady ostatní</v>
          </cell>
          <cell r="D2775"/>
          <cell r="E2775"/>
          <cell r="F2775"/>
          <cell r="G2775">
            <v>0</v>
          </cell>
        </row>
        <row r="2776">
          <cell r="B2776">
            <v>5189701</v>
          </cell>
          <cell r="C2776" t="str">
            <v>Kurzové ztráty-pohledávky za refundace P</v>
          </cell>
          <cell r="D2776">
            <v>117449.3</v>
          </cell>
          <cell r="E2776">
            <v>-112827.59</v>
          </cell>
          <cell r="F2776">
            <v>-106599.81</v>
          </cell>
          <cell r="G2776">
            <v>20080.39</v>
          </cell>
        </row>
        <row r="2777">
          <cell r="B2777">
            <v>5189710</v>
          </cell>
          <cell r="C2777" t="str">
            <v>Kurzové ztráty-předpis poj.přeprava zási</v>
          </cell>
          <cell r="D2777">
            <v>14211.88</v>
          </cell>
          <cell r="E2777">
            <v>9744.17</v>
          </cell>
          <cell r="F2777">
            <v>43558.64</v>
          </cell>
          <cell r="G2777">
            <v>10810.64</v>
          </cell>
        </row>
        <row r="2778">
          <cell r="B2778">
            <v>5189810</v>
          </cell>
          <cell r="C2778" t="str">
            <v>Kurz.ztráty-předpis poj.fin.rizik (VR)-s</v>
          </cell>
          <cell r="D2778">
            <v>0.03</v>
          </cell>
          <cell r="E2778">
            <v>-7.0000000000000007E-2</v>
          </cell>
          <cell r="F2778">
            <v>-0.04</v>
          </cell>
          <cell r="G2778">
            <v>0.04</v>
          </cell>
        </row>
        <row r="2779">
          <cell r="B2779">
            <v>5189993</v>
          </cell>
          <cell r="C2779" t="str">
            <v>Kurzové ztráty-předpis pojištění-letadla</v>
          </cell>
          <cell r="D2779">
            <v>112008.85</v>
          </cell>
          <cell r="E2779">
            <v>592160.73</v>
          </cell>
          <cell r="F2779">
            <v>2543002.19</v>
          </cell>
          <cell r="G2779">
            <v>-140559.22</v>
          </cell>
        </row>
        <row r="2780">
          <cell r="B2780">
            <v>5211001</v>
          </cell>
          <cell r="C2780" t="str">
            <v>Komutace aktivní zajištění-uzavření škod</v>
          </cell>
          <cell r="D2780">
            <v>6728053.2400000002</v>
          </cell>
          <cell r="E2780"/>
          <cell r="F2780"/>
          <cell r="G2780"/>
        </row>
        <row r="2781">
          <cell r="B2781">
            <v>5211010</v>
          </cell>
          <cell r="C2781" t="str">
            <v>Poj.plnění - život</v>
          </cell>
          <cell r="D2781">
            <v>94594596</v>
          </cell>
          <cell r="E2781">
            <v>36157143</v>
          </cell>
          <cell r="F2781">
            <v>90047077</v>
          </cell>
          <cell r="G2781">
            <v>40082414</v>
          </cell>
        </row>
        <row r="2782">
          <cell r="B2782">
            <v>5211011</v>
          </cell>
          <cell r="C2782" t="str">
            <v>Poj.plnění - život PNV b.r.</v>
          </cell>
          <cell r="D2782">
            <v>20591889</v>
          </cell>
          <cell r="E2782">
            <v>9360407</v>
          </cell>
          <cell r="F2782">
            <v>18549761</v>
          </cell>
          <cell r="G2782">
            <v>8369020</v>
          </cell>
        </row>
        <row r="2783">
          <cell r="B2783">
            <v>5211012</v>
          </cell>
          <cell r="C2783" t="str">
            <v>Poj.plnění - život m.r.</v>
          </cell>
          <cell r="D2783">
            <v>41252557</v>
          </cell>
          <cell r="E2783">
            <v>32464805</v>
          </cell>
          <cell r="F2783">
            <v>41462208</v>
          </cell>
          <cell r="G2783">
            <v>30674809</v>
          </cell>
        </row>
        <row r="2784">
          <cell r="B2784">
            <v>5211014</v>
          </cell>
          <cell r="C2784" t="str">
            <v>Pojistná plnění-důchod.pojištění b.r.</v>
          </cell>
          <cell r="D2784">
            <v>98080893</v>
          </cell>
          <cell r="E2784">
            <v>46257345</v>
          </cell>
          <cell r="F2784">
            <v>94856040</v>
          </cell>
          <cell r="G2784">
            <v>46772697</v>
          </cell>
        </row>
        <row r="2785">
          <cell r="B2785">
            <v>5211016</v>
          </cell>
          <cell r="C2785" t="str">
            <v>Poj.plnění-úraz s ŽP</v>
          </cell>
          <cell r="D2785">
            <v>453461610</v>
          </cell>
          <cell r="E2785">
            <v>123914102</v>
          </cell>
          <cell r="F2785">
            <v>388728132</v>
          </cell>
          <cell r="G2785">
            <v>129691883.98999999</v>
          </cell>
        </row>
        <row r="2786">
          <cell r="B2786">
            <v>5211017</v>
          </cell>
          <cell r="C2786" t="str">
            <v>Poj.plnění - úraz s ŽP m.r.</v>
          </cell>
          <cell r="D2786">
            <v>506185474</v>
          </cell>
          <cell r="E2786">
            <v>292050532</v>
          </cell>
          <cell r="F2786">
            <v>457210701</v>
          </cell>
          <cell r="G2786">
            <v>280988949</v>
          </cell>
        </row>
        <row r="2787">
          <cell r="B2787">
            <v>5211018</v>
          </cell>
          <cell r="C2787" t="str">
            <v>Pojistná plnění - život - dožití b.r.</v>
          </cell>
          <cell r="D2787">
            <v>1148320597</v>
          </cell>
          <cell r="E2787">
            <v>492502051</v>
          </cell>
          <cell r="F2787">
            <v>966020743</v>
          </cell>
          <cell r="G2787">
            <v>440470169</v>
          </cell>
        </row>
        <row r="2788">
          <cell r="B2788">
            <v>5211019</v>
          </cell>
          <cell r="C2788" t="str">
            <v>Pojistná plnění - život - odbytné b.r.</v>
          </cell>
          <cell r="D2788">
            <v>63614120</v>
          </cell>
          <cell r="E2788">
            <v>39919012</v>
          </cell>
          <cell r="F2788">
            <v>69005294</v>
          </cell>
          <cell r="G2788">
            <v>27879494</v>
          </cell>
        </row>
        <row r="2789">
          <cell r="B2789">
            <v>5211020</v>
          </cell>
          <cell r="C2789" t="str">
            <v>Poj.plnění - přepracování b.r.</v>
          </cell>
          <cell r="D2789">
            <v>15081816</v>
          </cell>
          <cell r="E2789">
            <v>2520602</v>
          </cell>
          <cell r="F2789">
            <v>4565556</v>
          </cell>
          <cell r="G2789">
            <v>2007880</v>
          </cell>
        </row>
        <row r="2790">
          <cell r="B2790">
            <v>5211021</v>
          </cell>
          <cell r="C2790" t="str">
            <v>Poj.plnění - přepracování m.r.</v>
          </cell>
          <cell r="D2790">
            <v>375705</v>
          </cell>
          <cell r="E2790">
            <v>375029</v>
          </cell>
          <cell r="F2790">
            <v>375029</v>
          </cell>
          <cell r="G2790">
            <v>197839</v>
          </cell>
        </row>
        <row r="2791">
          <cell r="B2791">
            <v>5211022</v>
          </cell>
          <cell r="C2791" t="str">
            <v>Poj.plnění PNV- přepracování b.r.</v>
          </cell>
          <cell r="D2791">
            <v>99789</v>
          </cell>
          <cell r="E2791">
            <v>12253</v>
          </cell>
          <cell r="F2791">
            <v>15252</v>
          </cell>
          <cell r="G2791">
            <v>6612</v>
          </cell>
        </row>
        <row r="2792">
          <cell r="B2792">
            <v>5211023</v>
          </cell>
          <cell r="C2792" t="str">
            <v>Poj.plnění PNV- přepracování m.r.</v>
          </cell>
          <cell r="D2792">
            <v>4961</v>
          </cell>
          <cell r="E2792">
            <v>1745</v>
          </cell>
          <cell r="F2792">
            <v>1745</v>
          </cell>
          <cell r="G2792">
            <v>829</v>
          </cell>
        </row>
        <row r="2793">
          <cell r="B2793">
            <v>5211118</v>
          </cell>
          <cell r="C2793" t="str">
            <v>Výplata poj. plnění KDP BelMondo zdrav.</v>
          </cell>
          <cell r="D2793"/>
          <cell r="E2793">
            <v>0</v>
          </cell>
          <cell r="F2793">
            <v>372450</v>
          </cell>
          <cell r="G2793">
            <v>1437203</v>
          </cell>
        </row>
        <row r="2794">
          <cell r="B2794">
            <v>5211119</v>
          </cell>
          <cell r="C2794" t="str">
            <v>Výplata poj. plnění KDP BelMondo zdrav.</v>
          </cell>
          <cell r="D2794"/>
          <cell r="E2794"/>
          <cell r="F2794"/>
          <cell r="G2794">
            <v>1541025</v>
          </cell>
        </row>
        <row r="2795">
          <cell r="B2795">
            <v>5212100</v>
          </cell>
          <cell r="C2795" t="str">
            <v>Poj.plnění-jednorázová výplata plnění</v>
          </cell>
          <cell r="D2795">
            <v>238670726</v>
          </cell>
          <cell r="E2795">
            <v>97880911</v>
          </cell>
          <cell r="F2795">
            <v>254134518</v>
          </cell>
          <cell r="G2795">
            <v>160439543.19999999</v>
          </cell>
        </row>
        <row r="2796">
          <cell r="B2796">
            <v>5212101</v>
          </cell>
          <cell r="C2796" t="str">
            <v>Poj.plnění-jednorázová výplata plnění PN</v>
          </cell>
          <cell r="D2796">
            <v>12295960</v>
          </cell>
          <cell r="E2796">
            <v>5245919</v>
          </cell>
          <cell r="F2796">
            <v>9809244</v>
          </cell>
          <cell r="G2796">
            <v>4513216</v>
          </cell>
        </row>
        <row r="2797">
          <cell r="B2797">
            <v>5212102</v>
          </cell>
          <cell r="C2797" t="str">
            <v>Poj.plnění-jednorázová výplata plnění m.</v>
          </cell>
          <cell r="D2797">
            <v>88715367</v>
          </cell>
          <cell r="E2797">
            <v>71405232</v>
          </cell>
          <cell r="F2797">
            <v>87277708</v>
          </cell>
          <cell r="G2797">
            <v>90149394</v>
          </cell>
        </row>
        <row r="2798">
          <cell r="B2798">
            <v>5212103</v>
          </cell>
          <cell r="C2798" t="str">
            <v>Poj.plnění-jednorázová výplata plnění PN</v>
          </cell>
          <cell r="D2798">
            <v>225510</v>
          </cell>
          <cell r="E2798">
            <v>336586</v>
          </cell>
          <cell r="F2798">
            <v>359146</v>
          </cell>
          <cell r="G2798">
            <v>451206</v>
          </cell>
        </row>
        <row r="2799">
          <cell r="B2799">
            <v>5212200</v>
          </cell>
          <cell r="C2799" t="str">
            <v>Poj.plnění-výplata formou důchodů</v>
          </cell>
          <cell r="D2799">
            <v>1614617</v>
          </cell>
          <cell r="E2799">
            <v>569828</v>
          </cell>
          <cell r="F2799">
            <v>1477803</v>
          </cell>
          <cell r="G2799">
            <v>548196</v>
          </cell>
        </row>
        <row r="2800">
          <cell r="B2800">
            <v>5212202</v>
          </cell>
          <cell r="C2800" t="str">
            <v>Poj.plnění-výplata formou důchodů m.r.</v>
          </cell>
          <cell r="D2800">
            <v>28140948</v>
          </cell>
          <cell r="E2800">
            <v>13528438</v>
          </cell>
          <cell r="F2800">
            <v>26211462</v>
          </cell>
          <cell r="G2800">
            <v>12794274</v>
          </cell>
        </row>
        <row r="2801">
          <cell r="B2801">
            <v>5212500</v>
          </cell>
          <cell r="C2801" t="str">
            <v>Vedlejší náklady na pojistné plnění ŽP</v>
          </cell>
          <cell r="D2801">
            <v>41953</v>
          </cell>
          <cell r="E2801">
            <v>651414.15</v>
          </cell>
          <cell r="F2801">
            <v>629787.15</v>
          </cell>
          <cell r="G2801">
            <v>21091.77</v>
          </cell>
        </row>
        <row r="2802">
          <cell r="B2802">
            <v>5212600</v>
          </cell>
          <cell r="C2802" t="str">
            <v>N spojené s likvidací škod ŽP</v>
          </cell>
          <cell r="D2802">
            <v>1617348.35</v>
          </cell>
          <cell r="E2802">
            <v>1528640.19</v>
          </cell>
          <cell r="F2802">
            <v>4467266.7</v>
          </cell>
          <cell r="G2802">
            <v>1850320.58</v>
          </cell>
        </row>
        <row r="2803">
          <cell r="B2803">
            <v>5212700</v>
          </cell>
          <cell r="C2803" t="str">
            <v>Ostatní přímé N likvidace běžný rok</v>
          </cell>
          <cell r="D2803">
            <v>171754</v>
          </cell>
          <cell r="E2803">
            <v>85997</v>
          </cell>
          <cell r="F2803">
            <v>267968</v>
          </cell>
          <cell r="G2803">
            <v>165864</v>
          </cell>
        </row>
        <row r="2804">
          <cell r="B2804">
            <v>5212701</v>
          </cell>
          <cell r="C2804" t="str">
            <v>Ostatní přímé N likvidace minulé roky</v>
          </cell>
          <cell r="D2804"/>
          <cell r="E2804"/>
          <cell r="F2804"/>
          <cell r="G2804">
            <v>3250</v>
          </cell>
        </row>
        <row r="2805">
          <cell r="B2805">
            <v>5212800</v>
          </cell>
          <cell r="C2805" t="str">
            <v>Pojistné plnění-život-dožití b.r.</v>
          </cell>
          <cell r="D2805">
            <v>2430668407</v>
          </cell>
          <cell r="E2805">
            <v>1171915760</v>
          </cell>
          <cell r="F2805">
            <v>2163551932</v>
          </cell>
          <cell r="G2805">
            <v>1146869157.8</v>
          </cell>
        </row>
        <row r="2806">
          <cell r="B2806">
            <v>5212900</v>
          </cell>
          <cell r="C2806" t="str">
            <v>Pojistné plnění-život-odbytné b.r.</v>
          </cell>
          <cell r="D2806">
            <v>1370218494</v>
          </cell>
          <cell r="E2806">
            <v>602176126</v>
          </cell>
          <cell r="F2806">
            <v>1139064036</v>
          </cell>
          <cell r="G2806">
            <v>674572614</v>
          </cell>
        </row>
        <row r="2807">
          <cell r="B2807">
            <v>5214502</v>
          </cell>
          <cell r="C2807" t="str">
            <v>Poj.plnění - převzaté zajištění život.po</v>
          </cell>
          <cell r="D2807">
            <v>5543516</v>
          </cell>
          <cell r="E2807"/>
          <cell r="F2807"/>
          <cell r="G2807"/>
        </row>
        <row r="2808">
          <cell r="B2808">
            <v>5218330</v>
          </cell>
          <cell r="C2808" t="str">
            <v>Vyplacená poj.plnění u outsourc.produktů</v>
          </cell>
          <cell r="D2808">
            <v>11258</v>
          </cell>
          <cell r="E2808">
            <v>37916</v>
          </cell>
          <cell r="F2808">
            <v>213987</v>
          </cell>
          <cell r="G2808">
            <v>739487</v>
          </cell>
        </row>
        <row r="2809">
          <cell r="B2809">
            <v>5218333</v>
          </cell>
          <cell r="C2809" t="str">
            <v>Vedl.nákl.na likv.-lékařské hon.UCB b.r.</v>
          </cell>
          <cell r="D2809"/>
          <cell r="E2809">
            <v>600</v>
          </cell>
          <cell r="F2809">
            <v>800</v>
          </cell>
          <cell r="G2809"/>
        </row>
        <row r="2810">
          <cell r="B2810">
            <v>5218335</v>
          </cell>
          <cell r="C2810" t="str">
            <v>Vyplacená poj.plnění u outsourc.produktů</v>
          </cell>
          <cell r="D2810">
            <v>574928</v>
          </cell>
          <cell r="E2810">
            <v>40952</v>
          </cell>
          <cell r="F2810">
            <v>252099</v>
          </cell>
          <cell r="G2810">
            <v>15141</v>
          </cell>
        </row>
        <row r="2811">
          <cell r="B2811">
            <v>5218340</v>
          </cell>
          <cell r="C2811" t="str">
            <v>Vyplacená poj.plnění u outsourc.produktů</v>
          </cell>
          <cell r="D2811"/>
          <cell r="E2811">
            <v>47617</v>
          </cell>
          <cell r="F2811">
            <v>47617</v>
          </cell>
          <cell r="G2811">
            <v>309733</v>
          </cell>
        </row>
        <row r="2812">
          <cell r="B2812">
            <v>5218345</v>
          </cell>
          <cell r="C2812" t="str">
            <v>Vyplacená poj.plnění u outsourc.produktů</v>
          </cell>
          <cell r="D2812">
            <v>16060</v>
          </cell>
          <cell r="E2812">
            <v>154745</v>
          </cell>
          <cell r="F2812">
            <v>165153</v>
          </cell>
          <cell r="G2812">
            <v>186056</v>
          </cell>
        </row>
        <row r="2813">
          <cell r="B2813">
            <v>5219100</v>
          </cell>
          <cell r="C2813" t="str">
            <v>Nákl na tiskopisy na likvidaci PU ZP</v>
          </cell>
          <cell r="D2813">
            <v>131160.54</v>
          </cell>
          <cell r="E2813">
            <v>195476.95</v>
          </cell>
          <cell r="F2813">
            <v>238330.01</v>
          </cell>
          <cell r="G2813">
            <v>74334.31</v>
          </cell>
        </row>
        <row r="2814">
          <cell r="B2814">
            <v>5219300</v>
          </cell>
          <cell r="C2814" t="str">
            <v>Lékařské honoráře ŽP-automat</v>
          </cell>
          <cell r="D2814">
            <v>4764848</v>
          </cell>
          <cell r="E2814">
            <v>2268693.5</v>
          </cell>
          <cell r="F2814">
            <v>5082673.5</v>
          </cell>
          <cell r="G2814">
            <v>3104125.09</v>
          </cell>
        </row>
        <row r="2815">
          <cell r="B2815">
            <v>5219999</v>
          </cell>
          <cell r="C2815" t="str">
            <v>Správ.nákl.na likvidaci PU-život-převod</v>
          </cell>
          <cell r="D2815">
            <v>49626393.329999998</v>
          </cell>
          <cell r="E2815">
            <v>44874481.289999999</v>
          </cell>
          <cell r="F2815">
            <v>91042249.640000001</v>
          </cell>
          <cell r="G2815">
            <v>34746964.439999998</v>
          </cell>
        </row>
        <row r="2816">
          <cell r="B2816">
            <v>5221000</v>
          </cell>
          <cell r="C2816" t="str">
            <v>Pojistná plnění v odevzdaném zajištění (</v>
          </cell>
          <cell r="D2816">
            <v>-1222955</v>
          </cell>
          <cell r="E2816">
            <v>-244517</v>
          </cell>
          <cell r="F2816">
            <v>-18386286</v>
          </cell>
          <cell r="G2816">
            <v>-1747630</v>
          </cell>
        </row>
        <row r="2817">
          <cell r="B2817">
            <v>5221001</v>
          </cell>
          <cell r="C2817" t="str">
            <v>Odevzd. zaj_poj.plnění_PY - život</v>
          </cell>
          <cell r="D2817">
            <v>-729451</v>
          </cell>
          <cell r="E2817">
            <v>-9011677</v>
          </cell>
          <cell r="F2817">
            <v>-12292424.970000001</v>
          </cell>
          <cell r="G2817">
            <v>-11088480</v>
          </cell>
        </row>
        <row r="2818">
          <cell r="B2818">
            <v>5221002</v>
          </cell>
          <cell r="C2818" t="str">
            <v>Odevzd. zaj_poj.plnění_CY_retro - život</v>
          </cell>
          <cell r="D2818">
            <v>-5543516</v>
          </cell>
          <cell r="E2818"/>
          <cell r="F2818"/>
          <cell r="G2818"/>
        </row>
        <row r="2819">
          <cell r="B2819">
            <v>5221008</v>
          </cell>
          <cell r="C2819" t="str">
            <v>Odevzd.zaj_poj.plnění_UCB_jednoráz. BR -</v>
          </cell>
          <cell r="D2819">
            <v>-459942.40000000002</v>
          </cell>
          <cell r="E2819">
            <v>-32761.599999999999</v>
          </cell>
          <cell r="F2819">
            <v>-201679.2</v>
          </cell>
          <cell r="G2819">
            <v>-12112.8</v>
          </cell>
        </row>
        <row r="2820">
          <cell r="B2820">
            <v>5221009</v>
          </cell>
          <cell r="C2820" t="str">
            <v>Odevzd.zaj_poj.plnění_UCB_jednoráz.MR -</v>
          </cell>
          <cell r="D2820">
            <v>-12848</v>
          </cell>
          <cell r="E2820">
            <v>-123796</v>
          </cell>
          <cell r="F2820">
            <v>-132122.4</v>
          </cell>
          <cell r="G2820">
            <v>-148844.79999999999</v>
          </cell>
        </row>
        <row r="2821">
          <cell r="B2821">
            <v>5221010</v>
          </cell>
          <cell r="C2821" t="str">
            <v>Doh.účt.odevzd.zaj.-předp.poj.pln.(živ.)</v>
          </cell>
          <cell r="D2821"/>
          <cell r="E2821">
            <v>-344</v>
          </cell>
          <cell r="F2821">
            <v>0</v>
          </cell>
          <cell r="G2821">
            <v>-1078741.2</v>
          </cell>
        </row>
        <row r="2822">
          <cell r="B2822">
            <v>5221011</v>
          </cell>
          <cell r="C2822" t="str">
            <v>Odevzd. zaj_poj.plnění_PY_dohad - život</v>
          </cell>
          <cell r="D2822"/>
          <cell r="E2822">
            <v>-652916</v>
          </cell>
          <cell r="F2822">
            <v>0</v>
          </cell>
          <cell r="G2822">
            <v>-4272845.67</v>
          </cell>
        </row>
        <row r="2823">
          <cell r="B2823">
            <v>5221014</v>
          </cell>
          <cell r="C2823" t="str">
            <v>Odevzd.zaj_poj.plnění_UCB_běžně plac. BR</v>
          </cell>
          <cell r="D2823">
            <v>-9006.4</v>
          </cell>
          <cell r="E2823">
            <v>-30812.799999999999</v>
          </cell>
          <cell r="F2823">
            <v>-171829.6</v>
          </cell>
          <cell r="G2823">
            <v>-591589.6</v>
          </cell>
        </row>
        <row r="2824">
          <cell r="B2824">
            <v>5221015</v>
          </cell>
          <cell r="C2824" t="str">
            <v>Odevzd.zaj_poj.plnění_UCB_běžně plac.MR</v>
          </cell>
          <cell r="D2824"/>
          <cell r="E2824">
            <v>-38093.599999999999</v>
          </cell>
          <cell r="F2824">
            <v>-38093.599999999999</v>
          </cell>
          <cell r="G2824">
            <v>-247786.4</v>
          </cell>
        </row>
        <row r="2825">
          <cell r="B2825">
            <v>5227000</v>
          </cell>
          <cell r="C2825" t="str">
            <v>Podíl zaj.na poj.pln.-odevzd.zaj.-min.ro</v>
          </cell>
          <cell r="D2825">
            <v>-207676364.78</v>
          </cell>
          <cell r="E2825">
            <v>-138004769.34999999</v>
          </cell>
          <cell r="F2825">
            <v>-209013159.61000001</v>
          </cell>
          <cell r="G2825">
            <v>-135539199.33000001</v>
          </cell>
        </row>
        <row r="2826">
          <cell r="B2826">
            <v>5227001</v>
          </cell>
          <cell r="C2826" t="str">
            <v>Podíl zaj.na poj.pln-odevzd.zaj-běž.rok-</v>
          </cell>
          <cell r="D2826">
            <v>-178194374</v>
          </cell>
          <cell r="E2826">
            <v>-56849987.82</v>
          </cell>
          <cell r="F2826">
            <v>-183334432.16</v>
          </cell>
          <cell r="G2826">
            <v>-57834291.5</v>
          </cell>
        </row>
        <row r="2827">
          <cell r="B2827">
            <v>5232010</v>
          </cell>
          <cell r="C2827" t="str">
            <v>JIP život-tvorba rez.NP</v>
          </cell>
          <cell r="D2827">
            <v>46065272</v>
          </cell>
          <cell r="E2827">
            <v>27580796</v>
          </cell>
          <cell r="F2827">
            <v>49324543</v>
          </cell>
          <cell r="G2827">
            <v>18081541</v>
          </cell>
        </row>
        <row r="2828">
          <cell r="B2828">
            <v>5232016</v>
          </cell>
          <cell r="C2828" t="str">
            <v>Úraz s ŽP-JIP-tvorba rez.NP</v>
          </cell>
          <cell r="D2828">
            <v>46483818</v>
          </cell>
          <cell r="E2828">
            <v>21704209</v>
          </cell>
          <cell r="F2828">
            <v>41241121</v>
          </cell>
          <cell r="G2828">
            <v>16344941</v>
          </cell>
        </row>
        <row r="2829">
          <cell r="B2829">
            <v>5233102</v>
          </cell>
          <cell r="C2829" t="str">
            <v>ŽP převzat.zaj. - tvorba - UPR</v>
          </cell>
          <cell r="D2829">
            <v>3196537.16</v>
          </cell>
          <cell r="E2829"/>
          <cell r="F2829"/>
          <cell r="G2829"/>
        </row>
        <row r="2830">
          <cell r="B2830">
            <v>5235000</v>
          </cell>
          <cell r="C2830" t="str">
            <v>KDP život-tvorba rez.NP</v>
          </cell>
          <cell r="D2830">
            <v>75940737.5</v>
          </cell>
          <cell r="E2830">
            <v>37110942.07</v>
          </cell>
          <cell r="F2830">
            <v>70167437.700000003</v>
          </cell>
          <cell r="G2830">
            <v>34239077.689999998</v>
          </cell>
        </row>
        <row r="2831">
          <cell r="B2831">
            <v>5238300</v>
          </cell>
          <cell r="C2831" t="str">
            <v>KDP ŽP tvorba rez. NP AS</v>
          </cell>
          <cell r="D2831">
            <v>83948.88</v>
          </cell>
          <cell r="E2831">
            <v>38031.81</v>
          </cell>
          <cell r="F2831">
            <v>71402.559999999998</v>
          </cell>
          <cell r="G2831">
            <v>29962.799999999999</v>
          </cell>
        </row>
        <row r="2832">
          <cell r="B2832">
            <v>5238310</v>
          </cell>
          <cell r="C2832" t="str">
            <v>KDP ŽP tvorba rezervy UPR asistence ČP</v>
          </cell>
          <cell r="D2832"/>
          <cell r="E2832">
            <v>120271</v>
          </cell>
          <cell r="F2832">
            <v>235128</v>
          </cell>
          <cell r="G2832">
            <v>99412</v>
          </cell>
        </row>
        <row r="2833">
          <cell r="B2833">
            <v>5238330</v>
          </cell>
          <cell r="C2833" t="str">
            <v>UPR outsourcované produkty UCB ŽP</v>
          </cell>
          <cell r="D2833">
            <v>5966050.0300000003</v>
          </cell>
          <cell r="E2833">
            <v>11849734.66</v>
          </cell>
          <cell r="F2833">
            <v>29626648.399999999</v>
          </cell>
          <cell r="G2833">
            <v>26683276.399999999</v>
          </cell>
        </row>
        <row r="2834">
          <cell r="B2834">
            <v>5238450</v>
          </cell>
          <cell r="C2834" t="str">
            <v>KDP ŽP tvorba rez. NP zdraví ČP</v>
          </cell>
          <cell r="D2834">
            <v>461</v>
          </cell>
          <cell r="E2834">
            <v>2695511.02</v>
          </cell>
          <cell r="F2834">
            <v>5268431.1500000004</v>
          </cell>
          <cell r="G2834">
            <v>2751161.85</v>
          </cell>
        </row>
        <row r="2835">
          <cell r="B2835">
            <v>5239100</v>
          </cell>
          <cell r="C2835" t="str">
            <v>Úraz s ŽP-KDP-tvorba rez.NP</v>
          </cell>
          <cell r="D2835">
            <v>2748535408.1199999</v>
          </cell>
          <cell r="E2835">
            <v>1394471856.9000001</v>
          </cell>
          <cell r="F2835">
            <v>2767085901.9699998</v>
          </cell>
          <cell r="G2835">
            <v>1428882175.8699999</v>
          </cell>
        </row>
        <row r="2836">
          <cell r="B2836">
            <v>5239325</v>
          </cell>
          <cell r="C2836" t="str">
            <v>KDP ŽP tvorba rezervy UPR poúrazová péče</v>
          </cell>
          <cell r="D2836"/>
          <cell r="E2836">
            <v>1670</v>
          </cell>
          <cell r="F2836">
            <v>39365.449999999997</v>
          </cell>
          <cell r="G2836">
            <v>82006.94</v>
          </cell>
        </row>
        <row r="2837">
          <cell r="B2837">
            <v>5243100</v>
          </cell>
          <cell r="C2837" t="str">
            <v>ŽP odevzd.zaj. - tvorba UPR</v>
          </cell>
          <cell r="D2837">
            <v>-3176525.86</v>
          </cell>
          <cell r="E2837">
            <v>-57276012.600000001</v>
          </cell>
          <cell r="F2837">
            <v>-66029312.32</v>
          </cell>
          <cell r="G2837">
            <v>-1271151.53</v>
          </cell>
        </row>
        <row r="2838">
          <cell r="B2838">
            <v>5243101</v>
          </cell>
          <cell r="C2838" t="str">
            <v>ŽP retrocese - tvorba - UPR</v>
          </cell>
          <cell r="D2838">
            <v>-3196537.15</v>
          </cell>
          <cell r="E2838"/>
          <cell r="F2838"/>
          <cell r="G2838"/>
        </row>
        <row r="2839">
          <cell r="B2839">
            <v>5243103</v>
          </cell>
          <cell r="C2839" t="str">
            <v>UPR_odevzdané zajištění_UCB - tvorba - ž</v>
          </cell>
          <cell r="D2839">
            <v>-697325.24</v>
          </cell>
          <cell r="E2839">
            <v>-470467.7</v>
          </cell>
          <cell r="F2839">
            <v>-1142283.26</v>
          </cell>
          <cell r="G2839">
            <v>-864783.82</v>
          </cell>
        </row>
        <row r="2840">
          <cell r="B2840">
            <v>5247000</v>
          </cell>
          <cell r="C2840" t="str">
            <v>Podíl zaj.na tvorbě rez.na nezasl.poj.-ž</v>
          </cell>
          <cell r="D2840">
            <v>-1766048.89</v>
          </cell>
          <cell r="E2840">
            <v>-1790327.9</v>
          </cell>
          <cell r="F2840">
            <v>-2279917.38</v>
          </cell>
          <cell r="G2840">
            <v>-1805086.97</v>
          </cell>
        </row>
        <row r="2841">
          <cell r="B2841">
            <v>5250010</v>
          </cell>
          <cell r="C2841" t="str">
            <v>DPF-rozúčtování rezervy živ.poj.pro účel</v>
          </cell>
          <cell r="D2841">
            <v>104802587.28</v>
          </cell>
          <cell r="E2841">
            <v>44464628.859999999</v>
          </cell>
          <cell r="F2841">
            <v>36599224.729999997</v>
          </cell>
          <cell r="G2841">
            <v>65879181.280000001</v>
          </cell>
        </row>
        <row r="2842">
          <cell r="B2842">
            <v>5250020</v>
          </cell>
          <cell r="C2842" t="str">
            <v>DPF-připsané garantované dávky</v>
          </cell>
          <cell r="D2842">
            <v>-100338885.01000001</v>
          </cell>
          <cell r="E2842">
            <v>-42583022.659999996</v>
          </cell>
          <cell r="F2842">
            <v>-33198162.059999999</v>
          </cell>
          <cell r="G2842">
            <v>-63751947.990000002</v>
          </cell>
        </row>
        <row r="2843">
          <cell r="B2843">
            <v>5250030</v>
          </cell>
          <cell r="C2843" t="str">
            <v>DPF-změna stavu závazků z investičních s</v>
          </cell>
          <cell r="D2843">
            <v>-4463702.2699999996</v>
          </cell>
          <cell r="E2843">
            <v>-1881606.2</v>
          </cell>
          <cell r="F2843">
            <v>-3401062.67</v>
          </cell>
          <cell r="G2843">
            <v>-2127233.29</v>
          </cell>
        </row>
        <row r="2844">
          <cell r="B2844">
            <v>5251012</v>
          </cell>
          <cell r="C2844" t="str">
            <v>RBNS KDP život tvorba RBNS EA,zdraví běž</v>
          </cell>
          <cell r="D2844"/>
          <cell r="E2844">
            <v>480.24</v>
          </cell>
          <cell r="F2844">
            <v>551.73</v>
          </cell>
          <cell r="G2844">
            <v>4110.1899999999996</v>
          </cell>
        </row>
        <row r="2845">
          <cell r="B2845">
            <v>5251016</v>
          </cell>
          <cell r="C2845" t="str">
            <v>Úraz s ŽP-tvorba rez.poj.ŽP-RBNS</v>
          </cell>
          <cell r="D2845">
            <v>664209671.58000004</v>
          </cell>
          <cell r="E2845">
            <v>179887920.50999999</v>
          </cell>
          <cell r="F2845">
            <v>562233486.60000002</v>
          </cell>
          <cell r="G2845">
            <v>214783439.00999999</v>
          </cell>
        </row>
        <row r="2846">
          <cell r="B2846">
            <v>5251017</v>
          </cell>
          <cell r="C2846" t="str">
            <v>Úraz s ŽP-tvorba rez.poj.ŽP-RBNS</v>
          </cell>
          <cell r="D2846">
            <v>384598877.75999999</v>
          </cell>
          <cell r="E2846">
            <v>243363645.53</v>
          </cell>
          <cell r="F2846">
            <v>305160811.58999997</v>
          </cell>
          <cell r="G2846">
            <v>226146467.94999999</v>
          </cell>
        </row>
        <row r="2847">
          <cell r="B2847">
            <v>5251018</v>
          </cell>
          <cell r="C2847" t="str">
            <v>RBNS tvorba KDP BelMondro zdravotní přip</v>
          </cell>
          <cell r="D2847"/>
          <cell r="E2847">
            <v>0</v>
          </cell>
          <cell r="F2847">
            <v>647000</v>
          </cell>
          <cell r="G2847">
            <v>2046431</v>
          </cell>
        </row>
        <row r="2848">
          <cell r="B2848">
            <v>5251019</v>
          </cell>
          <cell r="C2848" t="str">
            <v>RBNS tvorba KDP BelMondro zdravotní přip</v>
          </cell>
          <cell r="D2848"/>
          <cell r="E2848"/>
          <cell r="F2848"/>
          <cell r="G2848">
            <v>-102035</v>
          </cell>
        </row>
        <row r="2849">
          <cell r="B2849">
            <v>5251100</v>
          </cell>
          <cell r="C2849" t="str">
            <v>Tvorba tech.rezervy živ.poj.na poj.plněn</v>
          </cell>
          <cell r="D2849">
            <v>1449722042</v>
          </cell>
          <cell r="E2849">
            <v>649040539</v>
          </cell>
          <cell r="F2849">
            <v>1264638105</v>
          </cell>
          <cell r="G2849">
            <v>588727079</v>
          </cell>
        </row>
        <row r="2850">
          <cell r="B2850">
            <v>5251101</v>
          </cell>
          <cell r="C2850" t="str">
            <v>Tvorba tech.rezervy živ.poj.na poj.plněn</v>
          </cell>
          <cell r="D2850">
            <v>20709720</v>
          </cell>
          <cell r="E2850">
            <v>9423697</v>
          </cell>
          <cell r="F2850">
            <v>18657594</v>
          </cell>
          <cell r="G2850">
            <v>8423138</v>
          </cell>
        </row>
        <row r="2851">
          <cell r="B2851">
            <v>5251104</v>
          </cell>
          <cell r="C2851" t="str">
            <v>Tvorba tech.rezervy ŽP na poj.pln.přepra</v>
          </cell>
          <cell r="D2851">
            <v>15912988</v>
          </cell>
          <cell r="E2851">
            <v>3017414</v>
          </cell>
          <cell r="F2851">
            <v>5002276</v>
          </cell>
          <cell r="G2851">
            <v>1938333</v>
          </cell>
        </row>
        <row r="2852">
          <cell r="B2852">
            <v>5251106</v>
          </cell>
          <cell r="C2852" t="str">
            <v>Tvorba tech.rezervy ŽP na poj.pln.PNV př</v>
          </cell>
          <cell r="D2852">
            <v>115321</v>
          </cell>
          <cell r="E2852">
            <v>13987</v>
          </cell>
          <cell r="F2852">
            <v>16297</v>
          </cell>
          <cell r="G2852">
            <v>8130</v>
          </cell>
        </row>
        <row r="2853">
          <cell r="B2853">
            <v>5251534</v>
          </cell>
          <cell r="C2853" t="str">
            <v>ŽP převzat.zaj. - tvorba - RBNS</v>
          </cell>
          <cell r="D2853">
            <v>6454201.8799999999</v>
          </cell>
          <cell r="E2853"/>
          <cell r="F2853"/>
          <cell r="G2853"/>
        </row>
        <row r="2854">
          <cell r="B2854">
            <v>5252016</v>
          </cell>
          <cell r="C2854" t="str">
            <v>Úraz s ŽP-tvorba rez.poj.ŽP-IBNR</v>
          </cell>
          <cell r="D2854">
            <v>625328342.03999996</v>
          </cell>
          <cell r="E2854">
            <v>451199185.06</v>
          </cell>
          <cell r="F2854">
            <v>645693929.41999996</v>
          </cell>
          <cell r="G2854">
            <v>465205152.10000002</v>
          </cell>
        </row>
        <row r="2855">
          <cell r="B2855">
            <v>5252017</v>
          </cell>
          <cell r="C2855" t="str">
            <v>IBNR-ŽP-převzat.zaj.-tvorba</v>
          </cell>
          <cell r="D2855">
            <v>538205.65</v>
          </cell>
          <cell r="E2855"/>
          <cell r="F2855"/>
          <cell r="G2855"/>
        </row>
        <row r="2856">
          <cell r="B2856">
            <v>5253001</v>
          </cell>
          <cell r="C2856" t="str">
            <v>Tvorba rez.RBNS - N na likvidaci ŽP</v>
          </cell>
          <cell r="D2856">
            <v>10461195</v>
          </cell>
          <cell r="E2856">
            <v>2792715</v>
          </cell>
          <cell r="F2856">
            <v>8302113</v>
          </cell>
          <cell r="G2856">
            <v>4292251</v>
          </cell>
        </row>
        <row r="2857">
          <cell r="B2857">
            <v>5256100</v>
          </cell>
          <cell r="C2857" t="str">
            <v>Tvorba rez.ŽP z rizik.poj.-smrt</v>
          </cell>
          <cell r="D2857">
            <v>578802341.89999998</v>
          </cell>
          <cell r="E2857">
            <v>294044527.94</v>
          </cell>
          <cell r="F2857">
            <v>584634809.24000001</v>
          </cell>
          <cell r="G2857">
            <v>298314623.69</v>
          </cell>
        </row>
        <row r="2858">
          <cell r="B2858">
            <v>5256102</v>
          </cell>
          <cell r="C2858" t="str">
            <v>Tvorba rez.ŽP z rizik.poj.-smrt m.r.</v>
          </cell>
          <cell r="D2858">
            <v>-725969.94</v>
          </cell>
          <cell r="E2858">
            <v>-291426.98</v>
          </cell>
          <cell r="F2858">
            <v>-359333.37</v>
          </cell>
          <cell r="G2858">
            <v>-48004.81</v>
          </cell>
        </row>
        <row r="2859">
          <cell r="B2859">
            <v>5256200</v>
          </cell>
          <cell r="C2859" t="str">
            <v>Tvorba rez.ŽP z rizik.poj.-invalidita</v>
          </cell>
          <cell r="D2859">
            <v>256359709.55000001</v>
          </cell>
          <cell r="E2859">
            <v>147237000.25</v>
          </cell>
          <cell r="F2859">
            <v>302699674.07999998</v>
          </cell>
          <cell r="G2859">
            <v>173237735.22999999</v>
          </cell>
        </row>
        <row r="2860">
          <cell r="B2860">
            <v>5256202</v>
          </cell>
          <cell r="C2860" t="str">
            <v>Tvorba rez.ŽP z rizik.poj.-invalidita m.</v>
          </cell>
          <cell r="D2860">
            <v>-1651738.95</v>
          </cell>
          <cell r="E2860">
            <v>-42559.95</v>
          </cell>
          <cell r="F2860">
            <v>195105.65</v>
          </cell>
          <cell r="G2860">
            <v>-264409.18</v>
          </cell>
        </row>
        <row r="2861">
          <cell r="B2861">
            <v>5256300</v>
          </cell>
          <cell r="C2861" t="str">
            <v>Tvor.rez.ŽP z rizik.poj.-záv.onem.</v>
          </cell>
          <cell r="D2861">
            <v>194837885.38</v>
          </cell>
          <cell r="E2861">
            <v>110905430.12</v>
          </cell>
          <cell r="F2861">
            <v>227402490.36000001</v>
          </cell>
          <cell r="G2861">
            <v>124672263.43000001</v>
          </cell>
        </row>
        <row r="2862">
          <cell r="B2862">
            <v>5256302</v>
          </cell>
          <cell r="C2862" t="str">
            <v>Tvor.rez.ŽP z rizik.poj.-záv.onem.m.r.</v>
          </cell>
          <cell r="D2862">
            <v>203933.81</v>
          </cell>
          <cell r="E2862">
            <v>-184989</v>
          </cell>
          <cell r="F2862">
            <v>-222665.52</v>
          </cell>
          <cell r="G2862">
            <v>-32138.77</v>
          </cell>
        </row>
        <row r="2863">
          <cell r="B2863">
            <v>5256400</v>
          </cell>
          <cell r="C2863" t="str">
            <v>Tvorba rez. ŽP z rizik.poj. KO</v>
          </cell>
          <cell r="D2863">
            <v>302674.93</v>
          </cell>
          <cell r="E2863">
            <v>149330.82</v>
          </cell>
          <cell r="F2863">
            <v>292297.49</v>
          </cell>
          <cell r="G2863">
            <v>145246.5</v>
          </cell>
        </row>
        <row r="2864">
          <cell r="B2864">
            <v>5256402</v>
          </cell>
          <cell r="C2864" t="str">
            <v>Tvorba rez. ŽP z rizik.poj. KO m.r.</v>
          </cell>
          <cell r="D2864">
            <v>8702.27</v>
          </cell>
          <cell r="E2864">
            <v>-293.05</v>
          </cell>
          <cell r="F2864">
            <v>-580.39</v>
          </cell>
          <cell r="G2864">
            <v>-440.9</v>
          </cell>
        </row>
        <row r="2865">
          <cell r="B2865">
            <v>5256500</v>
          </cell>
          <cell r="C2865" t="str">
            <v>KDP tvorba IBNR věrnostní bonus ŽP běžný</v>
          </cell>
          <cell r="D2865">
            <v>13002.42</v>
          </cell>
          <cell r="E2865">
            <v>61664.83</v>
          </cell>
          <cell r="F2865">
            <v>174209.4</v>
          </cell>
          <cell r="G2865">
            <v>184851.43</v>
          </cell>
        </row>
        <row r="2866">
          <cell r="B2866">
            <v>5256502</v>
          </cell>
          <cell r="C2866" t="str">
            <v>KDP tvorba IBNR věrnostní bonus ŽP minul</v>
          </cell>
          <cell r="D2866"/>
          <cell r="E2866">
            <v>801.11</v>
          </cell>
          <cell r="F2866">
            <v>1712.12</v>
          </cell>
          <cell r="G2866">
            <v>27062.83</v>
          </cell>
        </row>
        <row r="2867">
          <cell r="B2867">
            <v>5257100</v>
          </cell>
          <cell r="C2867" t="str">
            <v>Rez.ŽP-dož.,smrt,ZO-jedn.pln.</v>
          </cell>
          <cell r="D2867">
            <v>2272632923.1599998</v>
          </cell>
          <cell r="E2867">
            <v>1044407586.01</v>
          </cell>
          <cell r="F2867">
            <v>2110568566.75</v>
          </cell>
          <cell r="G2867">
            <v>1015292805.41</v>
          </cell>
        </row>
        <row r="2868">
          <cell r="B2868">
            <v>5257101</v>
          </cell>
          <cell r="C2868" t="str">
            <v>Rez.ŽP-dož.,smrt,ZO-jedn.pln. - PNV - b.</v>
          </cell>
          <cell r="D2868">
            <v>13467911.640000001</v>
          </cell>
          <cell r="E2868">
            <v>5156991.71</v>
          </cell>
          <cell r="F2868">
            <v>9487751.1899999995</v>
          </cell>
          <cell r="G2868">
            <v>3151352.56</v>
          </cell>
        </row>
        <row r="2869">
          <cell r="B2869">
            <v>5257102</v>
          </cell>
          <cell r="C2869" t="str">
            <v>Rez.ŽP-dož.,smrt,ZO-jedn.pln. m.r.</v>
          </cell>
          <cell r="D2869">
            <v>379853395.74000001</v>
          </cell>
          <cell r="E2869">
            <v>235341834.59</v>
          </cell>
          <cell r="F2869">
            <v>279424291.64999998</v>
          </cell>
          <cell r="G2869">
            <v>290872162.23000002</v>
          </cell>
        </row>
        <row r="2870">
          <cell r="B2870">
            <v>5257103</v>
          </cell>
          <cell r="C2870" t="str">
            <v>Rez.ŽP-dož.,smrt,ZO-jedn.pln. - PNV-m.r.</v>
          </cell>
          <cell r="D2870">
            <v>1684714.53</v>
          </cell>
          <cell r="E2870">
            <v>935741.18</v>
          </cell>
          <cell r="F2870">
            <v>1083284.95</v>
          </cell>
          <cell r="G2870">
            <v>892521.22</v>
          </cell>
        </row>
        <row r="2871">
          <cell r="B2871">
            <v>5257200</v>
          </cell>
          <cell r="C2871" t="str">
            <v>Rez.ŽP-dož.,smrt,inval.,ZO-důchody</v>
          </cell>
          <cell r="D2871">
            <v>19581117.75</v>
          </cell>
          <cell r="E2871">
            <v>4364045.67</v>
          </cell>
          <cell r="F2871">
            <v>14046912.789999999</v>
          </cell>
          <cell r="G2871">
            <v>3921652.54</v>
          </cell>
        </row>
        <row r="2872">
          <cell r="B2872">
            <v>5257202</v>
          </cell>
          <cell r="C2872" t="str">
            <v>Rez.ŽP-dož.,smrt,inval.,ZO-důchody m.r.</v>
          </cell>
          <cell r="D2872">
            <v>40654129.729999997</v>
          </cell>
          <cell r="E2872">
            <v>25202664.34</v>
          </cell>
          <cell r="F2872">
            <v>40216665.18</v>
          </cell>
          <cell r="G2872">
            <v>22181771.739999998</v>
          </cell>
        </row>
        <row r="2873">
          <cell r="B2873">
            <v>5257310</v>
          </cell>
          <cell r="C2873" t="str">
            <v>Tvor.rez.ŽP při zániku-odbytné</v>
          </cell>
          <cell r="D2873">
            <v>1585436445.46</v>
          </cell>
          <cell r="E2873">
            <v>692542573.21000004</v>
          </cell>
          <cell r="F2873">
            <v>1337049908.9400001</v>
          </cell>
          <cell r="G2873">
            <v>781961875.89999998</v>
          </cell>
        </row>
        <row r="2874">
          <cell r="B2874">
            <v>5257311</v>
          </cell>
          <cell r="C2874" t="str">
            <v>Tvor.rez.ŽP při zániku-odbytné - PNV - b</v>
          </cell>
          <cell r="D2874">
            <v>3983579.93</v>
          </cell>
          <cell r="E2874">
            <v>1447265.27</v>
          </cell>
          <cell r="F2874">
            <v>2681788.2599999998</v>
          </cell>
          <cell r="G2874">
            <v>1367274.25</v>
          </cell>
        </row>
        <row r="2875">
          <cell r="B2875">
            <v>5257312</v>
          </cell>
          <cell r="C2875" t="str">
            <v>Tvor.rez.ŽP při zániku-odbytné - m.r.</v>
          </cell>
          <cell r="D2875">
            <v>15305653.35</v>
          </cell>
          <cell r="E2875">
            <v>19970816.649999999</v>
          </cell>
          <cell r="F2875">
            <v>20025582.969999999</v>
          </cell>
          <cell r="G2875">
            <v>21084974.07</v>
          </cell>
        </row>
        <row r="2876">
          <cell r="B2876">
            <v>5257313</v>
          </cell>
          <cell r="C2876" t="str">
            <v>Tvor.rez.ŽP při zániku-odbytné - PNV -m.</v>
          </cell>
          <cell r="D2876">
            <v>40312.660000000003</v>
          </cell>
          <cell r="E2876">
            <v>35248.07</v>
          </cell>
          <cell r="F2876">
            <v>35248.07</v>
          </cell>
          <cell r="G2876">
            <v>18291.04</v>
          </cell>
        </row>
        <row r="2877">
          <cell r="B2877">
            <v>5257320</v>
          </cell>
          <cell r="C2877" t="str">
            <v>KDP ŽP tvorba rez.RII interní úhrada</v>
          </cell>
          <cell r="D2877">
            <v>2173751.34</v>
          </cell>
          <cell r="E2877">
            <v>1646174.59</v>
          </cell>
          <cell r="F2877">
            <v>3595245.15</v>
          </cell>
          <cell r="G2877">
            <v>2335235.75</v>
          </cell>
        </row>
        <row r="2878">
          <cell r="B2878">
            <v>5257321</v>
          </cell>
          <cell r="C2878" t="str">
            <v>KDP ŽP tvorba rez.RII interní úhrada m.l</v>
          </cell>
          <cell r="D2878">
            <v>51298.36</v>
          </cell>
          <cell r="E2878">
            <v>149068.32</v>
          </cell>
          <cell r="F2878">
            <v>150528.32000000001</v>
          </cell>
          <cell r="G2878">
            <v>244255.43</v>
          </cell>
        </row>
        <row r="2879">
          <cell r="B2879">
            <v>5258330</v>
          </cell>
          <cell r="C2879" t="str">
            <v>RBNS outsourcované produkty UCB ŽP b.r.</v>
          </cell>
          <cell r="D2879">
            <v>67548</v>
          </cell>
          <cell r="E2879">
            <v>265218</v>
          </cell>
          <cell r="F2879">
            <v>680656</v>
          </cell>
          <cell r="G2879">
            <v>1068913</v>
          </cell>
        </row>
        <row r="2880">
          <cell r="B2880">
            <v>5258331</v>
          </cell>
          <cell r="C2880" t="str">
            <v>RBNS outsourcované produkty UCB ŽP m.l.</v>
          </cell>
          <cell r="D2880"/>
          <cell r="E2880">
            <v>58875</v>
          </cell>
          <cell r="F2880">
            <v>58875</v>
          </cell>
          <cell r="G2880">
            <v>-62928</v>
          </cell>
        </row>
        <row r="2881">
          <cell r="B2881">
            <v>5258335</v>
          </cell>
          <cell r="C2881" t="str">
            <v>RBNS outsourcované produkty UCB ŽP b.r.</v>
          </cell>
          <cell r="D2881">
            <v>859357.95</v>
          </cell>
          <cell r="E2881">
            <v>-673095.95</v>
          </cell>
          <cell r="F2881">
            <v>11767.1</v>
          </cell>
          <cell r="G2881">
            <v>287490.2</v>
          </cell>
        </row>
        <row r="2882">
          <cell r="B2882">
            <v>5258336</v>
          </cell>
          <cell r="C2882" t="str">
            <v>RBNS outsourcované produkty UCB ŽP m.l.</v>
          </cell>
          <cell r="D2882">
            <v>16060</v>
          </cell>
          <cell r="E2882">
            <v>774107</v>
          </cell>
          <cell r="F2882">
            <v>756141</v>
          </cell>
          <cell r="G2882">
            <v>-439260.05</v>
          </cell>
        </row>
        <row r="2883">
          <cell r="B2883">
            <v>5258341</v>
          </cell>
          <cell r="C2883" t="str">
            <v>IBNR outsourcované produkty ŽP - běžný r</v>
          </cell>
          <cell r="D2883">
            <v>1288384.6399999999</v>
          </cell>
          <cell r="E2883">
            <v>1045187.33</v>
          </cell>
          <cell r="F2883">
            <v>4576494</v>
          </cell>
          <cell r="G2883">
            <v>5408358.5</v>
          </cell>
        </row>
        <row r="2884">
          <cell r="B2884">
            <v>5258342</v>
          </cell>
          <cell r="C2884" t="str">
            <v>IBNR outsourcované produkty ŽP - minulý</v>
          </cell>
          <cell r="D2884"/>
          <cell r="E2884">
            <v>1341844.8700000001</v>
          </cell>
          <cell r="F2884">
            <v>1341844.8700000001</v>
          </cell>
          <cell r="G2884">
            <v>135113.66</v>
          </cell>
        </row>
        <row r="2885">
          <cell r="B2885">
            <v>5258346</v>
          </cell>
          <cell r="C2885" t="str">
            <v>IBNR outsourcované produkty ŽP - běžný r</v>
          </cell>
          <cell r="D2885">
            <v>2108721.1</v>
          </cell>
          <cell r="E2885">
            <v>-732542.11</v>
          </cell>
          <cell r="F2885">
            <v>818152.89</v>
          </cell>
          <cell r="G2885">
            <v>1548803.62</v>
          </cell>
        </row>
        <row r="2886">
          <cell r="B2886">
            <v>5258347</v>
          </cell>
          <cell r="C2886" t="str">
            <v>IBNR outsourcované produkty ŽP - minulý</v>
          </cell>
          <cell r="D2886"/>
          <cell r="E2886">
            <v>2132555.27</v>
          </cell>
          <cell r="F2886">
            <v>2132467.67</v>
          </cell>
          <cell r="G2886">
            <v>10095.94</v>
          </cell>
        </row>
        <row r="2887">
          <cell r="B2887">
            <v>5267000</v>
          </cell>
          <cell r="C2887" t="str">
            <v>Podíl zaj.na tvorbě rez.RBNS-život-ČP RE</v>
          </cell>
          <cell r="D2887">
            <v>-85243920.359999999</v>
          </cell>
          <cell r="E2887">
            <v>-40169915.299999997</v>
          </cell>
          <cell r="F2887">
            <v>-89230266.439999998</v>
          </cell>
          <cell r="G2887">
            <v>-47752032.920000002</v>
          </cell>
        </row>
        <row r="2888">
          <cell r="B2888">
            <v>5267001</v>
          </cell>
          <cell r="C2888" t="str">
            <v>Podíl zaj.na tvorbě rez.IBNR-život-ČP RE</v>
          </cell>
          <cell r="D2888">
            <v>-238220320.77000001</v>
          </cell>
          <cell r="E2888">
            <v>-175629877.96000001</v>
          </cell>
          <cell r="F2888">
            <v>-251479146.71000001</v>
          </cell>
          <cell r="G2888">
            <v>-180389864.59</v>
          </cell>
        </row>
        <row r="2889">
          <cell r="B2889">
            <v>5268001</v>
          </cell>
          <cell r="C2889" t="str">
            <v>IBNR-ŽP-odevzd.zaj.-tvorba</v>
          </cell>
          <cell r="D2889">
            <v>-621981.30000000005</v>
          </cell>
          <cell r="E2889">
            <v>-885294.01</v>
          </cell>
          <cell r="F2889">
            <v>-1142525.6499999999</v>
          </cell>
          <cell r="G2889">
            <v>-788029.65</v>
          </cell>
        </row>
        <row r="2890">
          <cell r="B2890">
            <v>5268002</v>
          </cell>
          <cell r="C2890" t="str">
            <v>IBNR-ŽP-retrocese-tvorba</v>
          </cell>
          <cell r="D2890">
            <v>-538204.80000000005</v>
          </cell>
          <cell r="E2890"/>
          <cell r="F2890"/>
          <cell r="G2890"/>
        </row>
        <row r="2891">
          <cell r="B2891">
            <v>5268003</v>
          </cell>
          <cell r="C2891" t="str">
            <v>RBNS-ŽP odevzd.zaj.-tvorba</v>
          </cell>
          <cell r="D2891"/>
          <cell r="E2891">
            <v>-11039905.310000001</v>
          </cell>
          <cell r="F2891">
            <v>-24613744.359999999</v>
          </cell>
          <cell r="G2891">
            <v>-9051257.8300000001</v>
          </cell>
        </row>
        <row r="2892">
          <cell r="B2892">
            <v>5268004</v>
          </cell>
          <cell r="C2892" t="str">
            <v>RBNS-ŽP retrocese-tvorba</v>
          </cell>
          <cell r="D2892">
            <v>-6454201.7699999996</v>
          </cell>
          <cell r="E2892"/>
          <cell r="F2892"/>
          <cell r="G2892"/>
        </row>
        <row r="2893">
          <cell r="B2893">
            <v>5268005</v>
          </cell>
          <cell r="C2893" t="str">
            <v>IBNR_odevzd. zaj._jednoráz. UCB - tvorba</v>
          </cell>
          <cell r="D2893">
            <v>-1447582.09</v>
          </cell>
          <cell r="E2893">
            <v>-2166465.4300000002</v>
          </cell>
          <cell r="F2893">
            <v>-3064545.39</v>
          </cell>
          <cell r="G2893">
            <v>-2536547.6800000002</v>
          </cell>
        </row>
        <row r="2894">
          <cell r="B2894">
            <v>5268006</v>
          </cell>
          <cell r="C2894" t="str">
            <v>IBNR_odevzd. zaj._běžně plac. UCB - tvor</v>
          </cell>
          <cell r="D2894">
            <v>-985555.54</v>
          </cell>
          <cell r="E2894">
            <v>-2068540.91</v>
          </cell>
          <cell r="F2894">
            <v>-4716312.79</v>
          </cell>
          <cell r="G2894">
            <v>-5332474.99</v>
          </cell>
        </row>
        <row r="2895">
          <cell r="B2895">
            <v>5268007</v>
          </cell>
          <cell r="C2895" t="str">
            <v>RBNS_odevzd. zaj._jednoráz.UCB - tvorba</v>
          </cell>
          <cell r="D2895">
            <v>-429234.51</v>
          </cell>
          <cell r="E2895">
            <v>-366600.31</v>
          </cell>
          <cell r="F2895">
            <v>-857208.35</v>
          </cell>
          <cell r="G2895">
            <v>-231385</v>
          </cell>
        </row>
        <row r="2896">
          <cell r="B2896">
            <v>5268008</v>
          </cell>
          <cell r="C2896" t="str">
            <v>RBNS_odevzd. zaj._běžně plac._UCB - tvor</v>
          </cell>
          <cell r="D2896">
            <v>-54038.400000000001</v>
          </cell>
          <cell r="E2896">
            <v>-311214.40000000002</v>
          </cell>
          <cell r="F2896">
            <v>-753135.55</v>
          </cell>
          <cell r="G2896">
            <v>-853357.6</v>
          </cell>
        </row>
        <row r="2897">
          <cell r="B2897">
            <v>5271000</v>
          </cell>
          <cell r="C2897" t="str">
            <v>Tvorba rezervy ze zhodnocení vkladu-KDP</v>
          </cell>
          <cell r="D2897">
            <v>15101469.449999999</v>
          </cell>
          <cell r="E2897">
            <v>6743818.0599999996</v>
          </cell>
          <cell r="F2897">
            <v>12765927.93</v>
          </cell>
          <cell r="G2897">
            <v>5687127.7000000002</v>
          </cell>
        </row>
        <row r="2898">
          <cell r="B2898">
            <v>5271001</v>
          </cell>
          <cell r="C2898" t="str">
            <v>Tvorba rezervy z fin.umístění APO-tech.ú</v>
          </cell>
          <cell r="D2898">
            <v>372462451</v>
          </cell>
          <cell r="E2898">
            <v>169890387</v>
          </cell>
          <cell r="F2898">
            <v>330579599</v>
          </cell>
          <cell r="G2898">
            <v>152049452</v>
          </cell>
        </row>
        <row r="2899">
          <cell r="B2899">
            <v>5271010</v>
          </cell>
          <cell r="C2899" t="str">
            <v>JIP život-tvorba rez.poj.ŽP</v>
          </cell>
          <cell r="D2899">
            <v>121774688</v>
          </cell>
          <cell r="E2899">
            <v>49593093</v>
          </cell>
          <cell r="F2899">
            <v>92699791</v>
          </cell>
          <cell r="G2899">
            <v>36329946.600000001</v>
          </cell>
        </row>
        <row r="2900">
          <cell r="B2900">
            <v>5271510</v>
          </cell>
          <cell r="C2900" t="str">
            <v>KDP život-tvorba rez.poj.ŽP</v>
          </cell>
          <cell r="D2900">
            <v>2894532524.0799999</v>
          </cell>
          <cell r="E2900">
            <v>1455768429.22</v>
          </cell>
          <cell r="F2900">
            <v>2843348711.4299998</v>
          </cell>
          <cell r="G2900">
            <v>1294265723.6300001</v>
          </cell>
        </row>
        <row r="2901">
          <cell r="B2901">
            <v>5271512</v>
          </cell>
          <cell r="C2901" t="str">
            <v>Tvorba rez.ŽP-reaktivace,ost.změny</v>
          </cell>
          <cell r="D2901">
            <v>11290381.18</v>
          </cell>
          <cell r="E2901">
            <v>7943829.6200000001</v>
          </cell>
          <cell r="F2901">
            <v>12880874.35</v>
          </cell>
          <cell r="G2901">
            <v>6179668.0899999999</v>
          </cell>
        </row>
        <row r="2902">
          <cell r="B2902">
            <v>5271515</v>
          </cell>
          <cell r="C2902" t="str">
            <v>Tvorba rezervy ŽP-DYK-P převody fondů</v>
          </cell>
          <cell r="D2902">
            <v>2655965114.5700002</v>
          </cell>
          <cell r="E2902">
            <v>1281415856.1500001</v>
          </cell>
          <cell r="F2902">
            <v>2507694863.8099999</v>
          </cell>
          <cell r="G2902">
            <v>1538642752.96</v>
          </cell>
        </row>
        <row r="2903">
          <cell r="B2903">
            <v>5271516</v>
          </cell>
          <cell r="C2903" t="str">
            <v>Tvorba rezervy ŽP-převody fondů</v>
          </cell>
          <cell r="D2903">
            <v>90378984.019999996</v>
          </cell>
          <cell r="E2903">
            <v>50853721.450000003</v>
          </cell>
          <cell r="F2903">
            <v>127768814.26000001</v>
          </cell>
          <cell r="G2903">
            <v>78636937.569999993</v>
          </cell>
        </row>
        <row r="2904">
          <cell r="B2904">
            <v>5271517</v>
          </cell>
          <cell r="C2904" t="str">
            <v>KDP život tvorba RnStáří_ŽP rizika zdrav</v>
          </cell>
          <cell r="D2904"/>
          <cell r="E2904">
            <v>0</v>
          </cell>
          <cell r="F2904">
            <v>171730038.15000001</v>
          </cell>
          <cell r="G2904">
            <v>191982404.88999999</v>
          </cell>
        </row>
        <row r="2905">
          <cell r="B2905">
            <v>5271518</v>
          </cell>
          <cell r="C2905" t="str">
            <v>KDP život tvor.  RnStáří_reaktivace, ost</v>
          </cell>
          <cell r="D2905"/>
          <cell r="E2905">
            <v>0</v>
          </cell>
          <cell r="F2905">
            <v>13800.58</v>
          </cell>
          <cell r="G2905">
            <v>9901.83</v>
          </cell>
        </row>
        <row r="2906">
          <cell r="B2906">
            <v>5271520</v>
          </cell>
          <cell r="C2906" t="str">
            <v>Techn.úrok KDP-tvorba rez.poj.ŽP</v>
          </cell>
          <cell r="D2906">
            <v>395595984.25</v>
          </cell>
          <cell r="E2906">
            <v>193612064.28</v>
          </cell>
          <cell r="F2906">
            <v>374429467.56</v>
          </cell>
          <cell r="G2906">
            <v>178832625.11000001</v>
          </cell>
        </row>
        <row r="2907">
          <cell r="B2907">
            <v>5271522</v>
          </cell>
          <cell r="C2907" t="str">
            <v>KDP technický úrok-tvorba RnStáří ŽP zdr</v>
          </cell>
          <cell r="D2907"/>
          <cell r="E2907">
            <v>0</v>
          </cell>
          <cell r="F2907">
            <v>1968025.83</v>
          </cell>
          <cell r="G2907">
            <v>1992900.79</v>
          </cell>
        </row>
        <row r="2908">
          <cell r="B2908">
            <v>5272000</v>
          </cell>
          <cell r="C2908" t="str">
            <v>Tvorba rezervy na ŽP z valorizace</v>
          </cell>
          <cell r="D2908">
            <v>-5194.53</v>
          </cell>
          <cell r="E2908">
            <v>354.15</v>
          </cell>
          <cell r="F2908">
            <v>105.91</v>
          </cell>
          <cell r="G2908">
            <v>-640.88</v>
          </cell>
        </row>
        <row r="2909">
          <cell r="B2909">
            <v>5273000</v>
          </cell>
          <cell r="C2909" t="str">
            <v>KDP-tvorba rezervy ŽP-zproštění</v>
          </cell>
          <cell r="D2909">
            <v>15085623.529999999</v>
          </cell>
          <cell r="E2909">
            <v>7377793.79</v>
          </cell>
          <cell r="F2909">
            <v>13228309.289999999</v>
          </cell>
          <cell r="G2909">
            <v>6317955.75</v>
          </cell>
        </row>
        <row r="2910">
          <cell r="B2910">
            <v>5278345</v>
          </cell>
          <cell r="C2910" t="str">
            <v>Rezerva pojistného ŽP produkty UCB</v>
          </cell>
          <cell r="D2910">
            <v>27988462.350000001</v>
          </cell>
          <cell r="E2910">
            <v>5592777.6500000004</v>
          </cell>
          <cell r="F2910">
            <v>11335356.949999999</v>
          </cell>
          <cell r="G2910">
            <v>1788252.74</v>
          </cell>
        </row>
        <row r="2911">
          <cell r="B2911">
            <v>5279100</v>
          </cell>
          <cell r="C2911" t="str">
            <v>Tvorba ostatní rezervy životního pojiště</v>
          </cell>
          <cell r="D2911"/>
          <cell r="E2911">
            <v>0</v>
          </cell>
          <cell r="F2911">
            <v>543000000</v>
          </cell>
          <cell r="G2911"/>
        </row>
        <row r="2912">
          <cell r="B2912">
            <v>5288001</v>
          </cell>
          <cell r="C2912" t="str">
            <v>Životní rezerva_odevzdané zajištění_UCB</v>
          </cell>
          <cell r="D2912">
            <v>-18899273.710000001</v>
          </cell>
          <cell r="E2912">
            <v>-2595904.58</v>
          </cell>
          <cell r="F2912">
            <v>-4818066.58</v>
          </cell>
          <cell r="G2912"/>
        </row>
        <row r="2913">
          <cell r="B2913">
            <v>5293012</v>
          </cell>
          <cell r="C2913" t="str">
            <v>Tvorba rezervy jm.poj. přecenění Výnos P</v>
          </cell>
          <cell r="D2913">
            <v>757474.39</v>
          </cell>
          <cell r="E2913">
            <v>1349101.81</v>
          </cell>
          <cell r="F2913">
            <v>1349101.81</v>
          </cell>
          <cell r="G2913">
            <v>0.02</v>
          </cell>
        </row>
        <row r="2914">
          <cell r="B2914">
            <v>5293022</v>
          </cell>
          <cell r="C2914" t="str">
            <v>Tvorba rezervy jm.poj. přecenění Výnos P</v>
          </cell>
          <cell r="D2914">
            <v>1198710.3600000001</v>
          </cell>
          <cell r="E2914">
            <v>3523974.62</v>
          </cell>
          <cell r="F2914">
            <v>3523974.62</v>
          </cell>
          <cell r="G2914"/>
        </row>
        <row r="2915">
          <cell r="B2915">
            <v>5294003</v>
          </cell>
          <cell r="C2915" t="str">
            <v>Tvorba rez.-FU jm.poj.DYK-Plus</v>
          </cell>
          <cell r="D2915">
            <v>370812458.39999998</v>
          </cell>
          <cell r="E2915">
            <v>616853340.79999995</v>
          </cell>
          <cell r="F2915">
            <v>965824950.59000003</v>
          </cell>
          <cell r="G2915">
            <v>222926809.41999999</v>
          </cell>
        </row>
        <row r="2916">
          <cell r="B2916">
            <v>5294011</v>
          </cell>
          <cell r="C2916" t="str">
            <v>Tvorba rezervy jm.poj. nákup DIAMANT</v>
          </cell>
          <cell r="D2916">
            <v>980956548.47000003</v>
          </cell>
          <cell r="E2916">
            <v>560099465.88999999</v>
          </cell>
          <cell r="F2916">
            <v>1057405102.9</v>
          </cell>
          <cell r="G2916">
            <v>584336731.71000004</v>
          </cell>
        </row>
        <row r="2917">
          <cell r="B2917">
            <v>5294012</v>
          </cell>
          <cell r="C2917" t="str">
            <v>Tvorba rezervy jm.poj. přecenění DIAMANT</v>
          </cell>
          <cell r="D2917">
            <v>682315550.58000004</v>
          </cell>
          <cell r="E2917">
            <v>594005767</v>
          </cell>
          <cell r="F2917">
            <v>1128617335.96</v>
          </cell>
          <cell r="G2917">
            <v>433118043.94999999</v>
          </cell>
        </row>
        <row r="2918">
          <cell r="B2918">
            <v>5294013</v>
          </cell>
          <cell r="C2918" t="str">
            <v>Tvorba rezervy jm.poj. převod DIAMANT</v>
          </cell>
          <cell r="D2918">
            <v>993914.74</v>
          </cell>
          <cell r="E2918">
            <v>108197.88</v>
          </cell>
          <cell r="F2918">
            <v>407920.15</v>
          </cell>
          <cell r="G2918">
            <v>697353</v>
          </cell>
        </row>
        <row r="2919">
          <cell r="B2919">
            <v>5294023</v>
          </cell>
          <cell r="C2919" t="str">
            <v>Tvorba rez.-UL Fondy jm.poj.DYK-Plus</v>
          </cell>
          <cell r="D2919">
            <v>59400726.799999997</v>
          </cell>
          <cell r="E2919">
            <v>13697201.49</v>
          </cell>
          <cell r="F2919">
            <v>102267079.95999999</v>
          </cell>
          <cell r="G2919">
            <v>37686810.899999999</v>
          </cell>
        </row>
        <row r="2920">
          <cell r="B2920">
            <v>5294101</v>
          </cell>
          <cell r="C2920" t="str">
            <v>Tv.rez.-FU jm.poj.-nákup-DYK-P-č.1 f.pen</v>
          </cell>
          <cell r="D2920">
            <v>306267351.14999998</v>
          </cell>
          <cell r="E2920">
            <v>103558309.7</v>
          </cell>
          <cell r="F2920">
            <v>176545463.97</v>
          </cell>
          <cell r="G2920">
            <v>131799750.28</v>
          </cell>
        </row>
        <row r="2921">
          <cell r="B2921">
            <v>5294102</v>
          </cell>
          <cell r="C2921" t="str">
            <v>Tv.rez.-FU jm.poj.DYK-P-přecenění č.1 f.</v>
          </cell>
          <cell r="D2921">
            <v>18420884.02</v>
          </cell>
          <cell r="E2921">
            <v>16448816.15</v>
          </cell>
          <cell r="F2921">
            <v>22809945.039999999</v>
          </cell>
          <cell r="G2921">
            <v>504790.35</v>
          </cell>
        </row>
        <row r="2922">
          <cell r="B2922">
            <v>5294103</v>
          </cell>
          <cell r="C2922" t="str">
            <v>Tv.rez.-FU jm.poj.DYK-P-převod č.1 f.pen</v>
          </cell>
          <cell r="D2922">
            <v>1733270.41</v>
          </cell>
          <cell r="E2922">
            <v>806097.09</v>
          </cell>
          <cell r="F2922">
            <v>948576.66</v>
          </cell>
          <cell r="G2922"/>
        </row>
        <row r="2923">
          <cell r="B2923">
            <v>5294201</v>
          </cell>
          <cell r="C2923" t="str">
            <v>Tv.rez.-FU jm.poj.-nákup-DYK-P-č.2 dluho</v>
          </cell>
          <cell r="D2923">
            <v>43970168.759999998</v>
          </cell>
          <cell r="E2923">
            <v>20409986.800000001</v>
          </cell>
          <cell r="F2923">
            <v>37579737.100000001</v>
          </cell>
          <cell r="G2923">
            <v>18021042.710000001</v>
          </cell>
        </row>
        <row r="2924">
          <cell r="B2924">
            <v>5294202</v>
          </cell>
          <cell r="C2924" t="str">
            <v>Tv.rez.-FU jm.poj.DYK-P-přecenění č.2 dl</v>
          </cell>
          <cell r="D2924">
            <v>22532261.82</v>
          </cell>
          <cell r="E2924">
            <v>22587090.940000001</v>
          </cell>
          <cell r="F2924">
            <v>34393724.969999999</v>
          </cell>
          <cell r="G2924">
            <v>6018219.3700000001</v>
          </cell>
        </row>
        <row r="2925">
          <cell r="B2925">
            <v>5294203</v>
          </cell>
          <cell r="C2925" t="str">
            <v>Tv.rez.-FU jm.poj.DYK-P-převod č.2 dluho</v>
          </cell>
          <cell r="D2925">
            <v>274269.90000000002</v>
          </cell>
          <cell r="E2925">
            <v>13402.9</v>
          </cell>
          <cell r="F2925">
            <v>13931.63</v>
          </cell>
          <cell r="G2925">
            <v>230977.5</v>
          </cell>
        </row>
        <row r="2926">
          <cell r="B2926">
            <v>5294301</v>
          </cell>
          <cell r="C2926" t="str">
            <v>Tv.rez.-FU jm.poj.-nákup-DYK-P-č.3 akcio</v>
          </cell>
          <cell r="D2926">
            <v>70451362.840000004</v>
          </cell>
          <cell r="E2926">
            <v>34113105.060000002</v>
          </cell>
          <cell r="F2926">
            <v>63529698.450000003</v>
          </cell>
          <cell r="G2926">
            <v>32045281.07</v>
          </cell>
        </row>
        <row r="2927">
          <cell r="B2927">
            <v>5294302</v>
          </cell>
          <cell r="C2927" t="str">
            <v>Tv.rez.-FU jm.poj.DYK-P-přecenění č.3 ak</v>
          </cell>
          <cell r="D2927">
            <v>277146757.06999999</v>
          </cell>
          <cell r="E2927">
            <v>118552082.48</v>
          </cell>
          <cell r="F2927">
            <v>312265651.68000001</v>
          </cell>
          <cell r="G2927">
            <v>140905330.27000001</v>
          </cell>
        </row>
        <row r="2928">
          <cell r="B2928">
            <v>5294303</v>
          </cell>
          <cell r="C2928" t="str">
            <v>Tv.rez.-FU jm.poj.DYK-P-převod č.3 akcio</v>
          </cell>
          <cell r="D2928">
            <v>219553.51</v>
          </cell>
          <cell r="E2928">
            <v>217653.09</v>
          </cell>
          <cell r="F2928">
            <v>285375.38</v>
          </cell>
          <cell r="G2928">
            <v>231953.97</v>
          </cell>
        </row>
        <row r="2929">
          <cell r="B2929">
            <v>5294401</v>
          </cell>
          <cell r="C2929" t="str">
            <v>Tv.rez.FU jm.poj.PI-nákup č.4 f.konzerv.</v>
          </cell>
          <cell r="D2929">
            <v>2968414.94</v>
          </cell>
          <cell r="E2929">
            <v>1606317.14</v>
          </cell>
          <cell r="F2929">
            <v>2738790.32</v>
          </cell>
          <cell r="G2929">
            <v>1101178.69</v>
          </cell>
        </row>
        <row r="2930">
          <cell r="B2930">
            <v>5294402</v>
          </cell>
          <cell r="C2930" t="str">
            <v>Tv.rez.FU jm.poj.PI-přecen.č.4 f.konzerv</v>
          </cell>
          <cell r="D2930">
            <v>1606142.98</v>
          </cell>
          <cell r="E2930">
            <v>1153668.3899999999</v>
          </cell>
          <cell r="F2930">
            <v>2004246.67</v>
          </cell>
          <cell r="G2930">
            <v>617386.76</v>
          </cell>
        </row>
        <row r="2931">
          <cell r="B2931">
            <v>5294403</v>
          </cell>
          <cell r="C2931" t="str">
            <v>Tv.rez.FU jm.poj.PI-převod č.4 f.konzerv</v>
          </cell>
          <cell r="D2931">
            <v>187550.52</v>
          </cell>
          <cell r="E2931"/>
          <cell r="F2931"/>
          <cell r="G2931"/>
        </row>
        <row r="2932">
          <cell r="B2932">
            <v>5294501</v>
          </cell>
          <cell r="C2932" t="str">
            <v>Tv.rez.FU jm.poj.PI-nákup č.5 f.vyvážené</v>
          </cell>
          <cell r="D2932">
            <v>15946926.1</v>
          </cell>
          <cell r="E2932">
            <v>7818536.4500000002</v>
          </cell>
          <cell r="F2932">
            <v>14217818.390000001</v>
          </cell>
          <cell r="G2932">
            <v>6881612.6100000003</v>
          </cell>
        </row>
        <row r="2933">
          <cell r="B2933">
            <v>5294502</v>
          </cell>
          <cell r="C2933" t="str">
            <v>Tv.rez.FU jm.poj.PI-přecen.č.5 f.vyvážen</v>
          </cell>
          <cell r="D2933">
            <v>23209073.809999999</v>
          </cell>
          <cell r="E2933">
            <v>14534866.35</v>
          </cell>
          <cell r="F2933">
            <v>28990700.690000001</v>
          </cell>
          <cell r="G2933">
            <v>11497772.23</v>
          </cell>
        </row>
        <row r="2934">
          <cell r="B2934">
            <v>5294601</v>
          </cell>
          <cell r="C2934" t="str">
            <v>Tv.rez.FU jm.poj.PI-nákup č.6 f.dynamic.</v>
          </cell>
          <cell r="D2934">
            <v>34718665.75</v>
          </cell>
          <cell r="E2934">
            <v>17146537.739999998</v>
          </cell>
          <cell r="F2934">
            <v>32248351.530000001</v>
          </cell>
          <cell r="G2934">
            <v>15065332.32</v>
          </cell>
        </row>
        <row r="2935">
          <cell r="B2935">
            <v>5294602</v>
          </cell>
          <cell r="C2935" t="str">
            <v>Tv.rez.FU jm.poj.PI-přecen.č.6 f.dynamic</v>
          </cell>
          <cell r="D2935">
            <v>91144186.170000002</v>
          </cell>
          <cell r="E2935">
            <v>47720891.259999998</v>
          </cell>
          <cell r="F2935">
            <v>107514335.09999999</v>
          </cell>
          <cell r="G2935">
            <v>55341177.490000002</v>
          </cell>
        </row>
        <row r="2936">
          <cell r="B2936">
            <v>5294701</v>
          </cell>
          <cell r="C2936" t="str">
            <v>Tv.rez.-FU jm.poj.DYK+nákup č.7 f.nemovi</v>
          </cell>
          <cell r="D2936">
            <v>41484683.380000003</v>
          </cell>
          <cell r="E2936">
            <v>19310527.91</v>
          </cell>
          <cell r="F2936">
            <v>35472751.439999998</v>
          </cell>
          <cell r="G2936">
            <v>17249454.760000002</v>
          </cell>
        </row>
        <row r="2937">
          <cell r="B2937">
            <v>5294702</v>
          </cell>
          <cell r="C2937" t="str">
            <v>Tv.rez.-FU jm.poj.DYK+přecenění č.7 f.ne</v>
          </cell>
          <cell r="D2937">
            <v>114572759.27</v>
          </cell>
          <cell r="E2937">
            <v>58651748.32</v>
          </cell>
          <cell r="F2937">
            <v>125399373.7</v>
          </cell>
          <cell r="G2937">
            <v>83071052.129999995</v>
          </cell>
        </row>
        <row r="2938">
          <cell r="B2938">
            <v>5294703</v>
          </cell>
          <cell r="C2938" t="str">
            <v>Tv.rez.-FU jm.poj.DYK+převod č.7 f.nemov</v>
          </cell>
          <cell r="D2938">
            <v>39822.120000000003</v>
          </cell>
          <cell r="E2938">
            <v>2683.54</v>
          </cell>
          <cell r="F2938">
            <v>2683.54</v>
          </cell>
          <cell r="G2938">
            <v>34588.1</v>
          </cell>
        </row>
        <row r="2939">
          <cell r="B2939">
            <v>5294801</v>
          </cell>
          <cell r="C2939" t="str">
            <v>Tv.rez.-FU jm.poj.DYK+nákup č.8 f.rop.a</v>
          </cell>
          <cell r="D2939">
            <v>33839228.079999998</v>
          </cell>
          <cell r="E2939">
            <v>16023357.43</v>
          </cell>
          <cell r="F2939">
            <v>29401299.539999999</v>
          </cell>
          <cell r="G2939">
            <v>14273453.800000001</v>
          </cell>
        </row>
        <row r="2940">
          <cell r="B2940">
            <v>5294802</v>
          </cell>
          <cell r="C2940" t="str">
            <v>Tv.rez.-FU jm.poj.DYK+přec.č.8 f.rop.a e</v>
          </cell>
          <cell r="D2940">
            <v>67068201.75</v>
          </cell>
          <cell r="E2940">
            <v>32868154.210000001</v>
          </cell>
          <cell r="F2940">
            <v>82493259.680000007</v>
          </cell>
          <cell r="G2940">
            <v>60932812.609999999</v>
          </cell>
        </row>
        <row r="2941">
          <cell r="B2941">
            <v>5294901</v>
          </cell>
          <cell r="C2941" t="str">
            <v>Tv.rez.-FU jm.poj.DYK+nákup č.9 zlatý fo</v>
          </cell>
          <cell r="D2941">
            <v>19056920.699999999</v>
          </cell>
          <cell r="E2941">
            <v>9028132.5899999999</v>
          </cell>
          <cell r="F2941">
            <v>16597672.060000001</v>
          </cell>
          <cell r="G2941">
            <v>8162671.9500000002</v>
          </cell>
        </row>
        <row r="2942">
          <cell r="B2942">
            <v>5294902</v>
          </cell>
          <cell r="C2942" t="str">
            <v>Tv.rez.-FU jm.poj.DYK+přecenění č.9 zlat</v>
          </cell>
          <cell r="D2942">
            <v>47259186.259999998</v>
          </cell>
          <cell r="E2942">
            <v>44997546.390000001</v>
          </cell>
          <cell r="F2942">
            <v>90927224.819999993</v>
          </cell>
          <cell r="G2942">
            <v>20276555.739999998</v>
          </cell>
        </row>
        <row r="2943">
          <cell r="B2943">
            <v>5294903</v>
          </cell>
          <cell r="C2943" t="str">
            <v>Tv.rez.-FU jm.poj.DYK+převod č.9 zlatý f</v>
          </cell>
          <cell r="D2943">
            <v>21974.54</v>
          </cell>
          <cell r="E2943">
            <v>4620.74</v>
          </cell>
          <cell r="F2943">
            <v>168531.09</v>
          </cell>
          <cell r="G2943">
            <v>3511.76</v>
          </cell>
        </row>
        <row r="2944">
          <cell r="B2944">
            <v>5295101</v>
          </cell>
          <cell r="C2944" t="str">
            <v>Tvor.rez.na záv.z FU jm.poj.-f.zahr.a.-b</v>
          </cell>
          <cell r="D2944">
            <v>54323.61</v>
          </cell>
          <cell r="E2944"/>
          <cell r="F2944"/>
          <cell r="G2944"/>
        </row>
        <row r="2945">
          <cell r="B2945">
            <v>5295102</v>
          </cell>
          <cell r="C2945" t="str">
            <v>Tvor.rez.na záv.z FU jm.poj.-f.pen.tr.-b</v>
          </cell>
          <cell r="D2945">
            <v>94085.99</v>
          </cell>
          <cell r="E2945"/>
          <cell r="F2945"/>
          <cell r="G2945"/>
        </row>
        <row r="2946">
          <cell r="B2946">
            <v>5295103</v>
          </cell>
          <cell r="C2946" t="str">
            <v>Tvor.rez.na záv.z FU jm.poj.-f.dluhop.-b</v>
          </cell>
          <cell r="D2946">
            <v>30808.12</v>
          </cell>
          <cell r="E2946"/>
          <cell r="F2946"/>
          <cell r="G2946"/>
        </row>
        <row r="2947">
          <cell r="B2947">
            <v>5295112</v>
          </cell>
          <cell r="C2947" t="str">
            <v>Tvor.rez.na záv.z FU jm.poj.-f.pen.tr.-m</v>
          </cell>
          <cell r="D2947">
            <v>532.85</v>
          </cell>
          <cell r="E2947"/>
          <cell r="F2947"/>
          <cell r="G2947"/>
        </row>
        <row r="2948">
          <cell r="B2948">
            <v>5295113</v>
          </cell>
          <cell r="C2948" t="str">
            <v>Tvor.rez.na záv.z FU jm.poj.-f.dluhop.-m</v>
          </cell>
          <cell r="D2948">
            <v>204.49</v>
          </cell>
          <cell r="E2948"/>
          <cell r="F2948"/>
          <cell r="G2948"/>
        </row>
        <row r="2949">
          <cell r="B2949">
            <v>5295201</v>
          </cell>
          <cell r="C2949" t="str">
            <v>Tv.rez.na záv.z FU jm.poj.-prém.konz.fon</v>
          </cell>
          <cell r="D2949">
            <v>14257931</v>
          </cell>
          <cell r="E2949">
            <v>3824845</v>
          </cell>
          <cell r="F2949">
            <v>6465229</v>
          </cell>
          <cell r="G2949">
            <v>1845141</v>
          </cell>
        </row>
        <row r="2950">
          <cell r="B2950">
            <v>5295202</v>
          </cell>
          <cell r="C2950" t="str">
            <v>Tv.rez.na záv.z FU jm.poj.-přecenění-pré</v>
          </cell>
          <cell r="D2950">
            <v>2144231.2999999998</v>
          </cell>
          <cell r="E2950">
            <v>2351092.27</v>
          </cell>
          <cell r="F2950">
            <v>3622076.83</v>
          </cell>
          <cell r="G2950">
            <v>118783.78</v>
          </cell>
        </row>
        <row r="2951">
          <cell r="B2951">
            <v>5295301</v>
          </cell>
          <cell r="C2951" t="str">
            <v>Tv.rez.na záv.z FU jm.poj.-fond korp.dl.</v>
          </cell>
          <cell r="D2951">
            <v>32314284</v>
          </cell>
          <cell r="E2951">
            <v>10417386</v>
          </cell>
          <cell r="F2951">
            <v>17246857</v>
          </cell>
          <cell r="G2951">
            <v>9721551</v>
          </cell>
        </row>
        <row r="2952">
          <cell r="B2952">
            <v>5295302</v>
          </cell>
          <cell r="C2952" t="str">
            <v>Tv.rez.na záv.z FU jm.poj.-přecenění-f.k</v>
          </cell>
          <cell r="D2952">
            <v>9309053.4100000001</v>
          </cell>
          <cell r="E2952">
            <v>10829588.99</v>
          </cell>
          <cell r="F2952">
            <v>18192174.699999999</v>
          </cell>
          <cell r="G2952">
            <v>3979163.46</v>
          </cell>
        </row>
        <row r="2953">
          <cell r="B2953">
            <v>5295401</v>
          </cell>
          <cell r="C2953" t="str">
            <v>Tv.rez.na záv.z FU jm.poj.-prém.vyv.fond</v>
          </cell>
          <cell r="D2953">
            <v>5139605</v>
          </cell>
          <cell r="E2953">
            <v>4410744</v>
          </cell>
          <cell r="F2953">
            <v>8411326</v>
          </cell>
          <cell r="G2953">
            <v>2350000</v>
          </cell>
        </row>
        <row r="2954">
          <cell r="B2954">
            <v>5295402</v>
          </cell>
          <cell r="C2954" t="str">
            <v>Tv.rez.na záv.z FU jm.poj.-přecenění-pré</v>
          </cell>
          <cell r="D2954">
            <v>6970266.2999999998</v>
          </cell>
          <cell r="E2954">
            <v>5660734.4699999997</v>
          </cell>
          <cell r="F2954">
            <v>12638261</v>
          </cell>
          <cell r="G2954">
            <v>4353234.2</v>
          </cell>
        </row>
        <row r="2955">
          <cell r="B2955">
            <v>5296001</v>
          </cell>
          <cell r="C2955" t="str">
            <v>Tvorba rezervy jm.poj. nákup FNE</v>
          </cell>
          <cell r="D2955">
            <v>3770266.01</v>
          </cell>
          <cell r="E2955">
            <v>1758088.6</v>
          </cell>
          <cell r="F2955">
            <v>3318885.65</v>
          </cell>
          <cell r="G2955">
            <v>1499099.9</v>
          </cell>
        </row>
        <row r="2956">
          <cell r="B2956">
            <v>5296002</v>
          </cell>
          <cell r="C2956" t="str">
            <v>Tvorba rezervy jm.poj. přecenění FNE</v>
          </cell>
          <cell r="D2956">
            <v>7610272.4100000001</v>
          </cell>
          <cell r="E2956">
            <v>4528388.8600000003</v>
          </cell>
          <cell r="F2956">
            <v>10841337.189999999</v>
          </cell>
          <cell r="G2956">
            <v>6188111.9800000004</v>
          </cell>
        </row>
        <row r="2957">
          <cell r="B2957">
            <v>5320200</v>
          </cell>
          <cell r="C2957" t="str">
            <v>Sperativní provize Ž</v>
          </cell>
          <cell r="D2957"/>
          <cell r="E2957">
            <v>-7777086</v>
          </cell>
          <cell r="F2957">
            <v>-813036</v>
          </cell>
          <cell r="G2957">
            <v>-96199449</v>
          </cell>
        </row>
        <row r="2958">
          <cell r="B2958">
            <v>5320501</v>
          </cell>
          <cell r="C2958" t="str">
            <v>Provize z převzatého zajištění (živ.)</v>
          </cell>
          <cell r="D2958">
            <v>-3185.74</v>
          </cell>
          <cell r="E2958"/>
          <cell r="F2958"/>
          <cell r="G2958"/>
        </row>
        <row r="2959">
          <cell r="B2959">
            <v>5321200</v>
          </cell>
          <cell r="C2959" t="str">
            <v>Nákl.na zprostř.-provize jednatelům</v>
          </cell>
          <cell r="D2959">
            <v>0</v>
          </cell>
          <cell r="E2959">
            <v>5563930.46</v>
          </cell>
          <cell r="F2959">
            <v>0</v>
          </cell>
          <cell r="G2959">
            <v>65162059.32</v>
          </cell>
        </row>
        <row r="2960">
          <cell r="B2960">
            <v>5321310</v>
          </cell>
          <cell r="C2960" t="str">
            <v>Provize Česká pošta</v>
          </cell>
          <cell r="D2960">
            <v>81021.399999999994</v>
          </cell>
          <cell r="E2960">
            <v>13980.4</v>
          </cell>
          <cell r="F2960">
            <v>16271.9</v>
          </cell>
          <cell r="G2960">
            <v>3786.2</v>
          </cell>
        </row>
        <row r="2961">
          <cell r="B2961">
            <v>5321330</v>
          </cell>
          <cell r="C2961" t="str">
            <v>Nákl.na zprostř.-sítě MLM</v>
          </cell>
          <cell r="D2961">
            <v>646104.30000000005</v>
          </cell>
          <cell r="E2961">
            <v>14209.2</v>
          </cell>
          <cell r="F2961">
            <v>40797.199999999997</v>
          </cell>
          <cell r="G2961">
            <v>17546970.039999999</v>
          </cell>
        </row>
        <row r="2962">
          <cell r="B2962">
            <v>5321510</v>
          </cell>
          <cell r="C2962" t="str">
            <v>Přímé provize - získatelské</v>
          </cell>
          <cell r="D2962"/>
          <cell r="E2962">
            <v>123341703.42</v>
          </cell>
          <cell r="F2962">
            <v>101080030.76000001</v>
          </cell>
          <cell r="G2962">
            <v>-19196280.91</v>
          </cell>
        </row>
        <row r="2963">
          <cell r="B2963">
            <v>5321530</v>
          </cell>
          <cell r="C2963" t="str">
            <v>Přímé provize - pečovatelské</v>
          </cell>
          <cell r="D2963"/>
          <cell r="E2963">
            <v>22152970</v>
          </cell>
          <cell r="F2963">
            <v>42859736</v>
          </cell>
          <cell r="G2963">
            <v>19947434.539999999</v>
          </cell>
        </row>
        <row r="2964">
          <cell r="B2964">
            <v>5321801</v>
          </cell>
          <cell r="C2964" t="str">
            <v>Nepřímé provize ŽP</v>
          </cell>
          <cell r="D2964"/>
          <cell r="E2964">
            <v>137998727.34999999</v>
          </cell>
          <cell r="F2964">
            <v>287319616.07999998</v>
          </cell>
          <cell r="G2964">
            <v>172239227.80000001</v>
          </cell>
        </row>
        <row r="2965">
          <cell r="B2965">
            <v>5321810</v>
          </cell>
          <cell r="C2965" t="str">
            <v>Provizní náklady-BP</v>
          </cell>
          <cell r="D2965">
            <v>553003831.20000005</v>
          </cell>
          <cell r="E2965">
            <v>230908750.80000001</v>
          </cell>
          <cell r="F2965">
            <v>676750657.5</v>
          </cell>
          <cell r="G2965">
            <v>528595783.30000001</v>
          </cell>
        </row>
        <row r="2966">
          <cell r="B2966">
            <v>5321811</v>
          </cell>
          <cell r="C2966" t="str">
            <v>Provizní náklady-BP-storno 1.rok</v>
          </cell>
          <cell r="D2966">
            <v>-29127552.699999999</v>
          </cell>
          <cell r="E2966">
            <v>-12950352.800000001</v>
          </cell>
          <cell r="F2966">
            <v>-32390756.199999999</v>
          </cell>
          <cell r="G2966">
            <v>-37264453.5</v>
          </cell>
        </row>
        <row r="2967">
          <cell r="B2967">
            <v>5321812</v>
          </cell>
          <cell r="C2967" t="str">
            <v>Provizní náklady-BP-storno 2.rok</v>
          </cell>
          <cell r="D2967">
            <v>-15815101</v>
          </cell>
          <cell r="E2967">
            <v>-7392954.2000000002</v>
          </cell>
          <cell r="F2967">
            <v>-13495782.300000001</v>
          </cell>
          <cell r="G2967">
            <v>-6917426.7000000002</v>
          </cell>
        </row>
        <row r="2968">
          <cell r="B2968">
            <v>5321813</v>
          </cell>
          <cell r="C2968" t="str">
            <v>Provizní náklady-BP-storno 3.rok a déle</v>
          </cell>
          <cell r="D2968">
            <v>-6052320.7999999998</v>
          </cell>
          <cell r="E2968">
            <v>-3629180.2</v>
          </cell>
          <cell r="F2968">
            <v>-7795676</v>
          </cell>
          <cell r="G2968">
            <v>-5020632</v>
          </cell>
        </row>
        <row r="2969">
          <cell r="B2969">
            <v>5321814</v>
          </cell>
          <cell r="C2969" t="str">
            <v>Provizní náklady-BP-storno 4.rok</v>
          </cell>
          <cell r="D2969">
            <v>-129.6</v>
          </cell>
          <cell r="E2969">
            <v>-650483.1</v>
          </cell>
          <cell r="F2969">
            <v>-2238406</v>
          </cell>
          <cell r="G2969">
            <v>-2580013.2000000002</v>
          </cell>
        </row>
        <row r="2970">
          <cell r="B2970">
            <v>5321815</v>
          </cell>
          <cell r="C2970" t="str">
            <v>Provizní náklady-BP-storno 5.rok a déle</v>
          </cell>
          <cell r="D2970">
            <v>0</v>
          </cell>
          <cell r="E2970">
            <v>0</v>
          </cell>
          <cell r="F2970">
            <v>0</v>
          </cell>
          <cell r="G2970">
            <v>-272619.59999999998</v>
          </cell>
        </row>
        <row r="2971">
          <cell r="B2971">
            <v>5321820</v>
          </cell>
          <cell r="C2971" t="str">
            <v>Provizní náklady-JP</v>
          </cell>
          <cell r="D2971">
            <v>2442633.7999999998</v>
          </cell>
          <cell r="E2971">
            <v>955269.6</v>
          </cell>
          <cell r="F2971">
            <v>1680966</v>
          </cell>
          <cell r="G2971">
            <v>885141.3</v>
          </cell>
        </row>
        <row r="2972">
          <cell r="B2972">
            <v>5321821</v>
          </cell>
          <cell r="C2972" t="str">
            <v>Provizní náklady-JP-storno</v>
          </cell>
          <cell r="D2972">
            <v>-173625.7</v>
          </cell>
          <cell r="E2972">
            <v>-77399.600000000006</v>
          </cell>
          <cell r="F2972">
            <v>-150979.4</v>
          </cell>
          <cell r="G2972">
            <v>-24438.6</v>
          </cell>
        </row>
        <row r="2973">
          <cell r="B2973">
            <v>5321830</v>
          </cell>
          <cell r="C2973" t="str">
            <v>Provizní náklady-obnova-BP</v>
          </cell>
          <cell r="D2973">
            <v>27581.5</v>
          </cell>
          <cell r="E2973">
            <v>66906.100000000006</v>
          </cell>
          <cell r="F2973">
            <v>94907.9</v>
          </cell>
          <cell r="G2973">
            <v>58569.4</v>
          </cell>
        </row>
        <row r="2974">
          <cell r="B2974">
            <v>5323999</v>
          </cell>
          <cell r="C2974" t="str">
            <v>Přeúčtování nákladů na propagaci</v>
          </cell>
          <cell r="D2974">
            <v>45239695.530000001</v>
          </cell>
          <cell r="E2974">
            <v>36752850.890000001</v>
          </cell>
          <cell r="F2974">
            <v>89074365.590000004</v>
          </cell>
          <cell r="G2974">
            <v>46724311.810000002</v>
          </cell>
        </row>
        <row r="2975">
          <cell r="B2975">
            <v>5324112</v>
          </cell>
          <cell r="C2975" t="str">
            <v>Individ.podíl.odm.-produkč.dopočty-obch.</v>
          </cell>
          <cell r="D2975">
            <v>294330.53999999998</v>
          </cell>
          <cell r="E2975">
            <v>10200</v>
          </cell>
          <cell r="F2975">
            <v>904577.52</v>
          </cell>
          <cell r="G2975">
            <v>90992.26</v>
          </cell>
        </row>
        <row r="2976">
          <cell r="B2976">
            <v>5327100</v>
          </cell>
          <cell r="C2976" t="str">
            <v>Náklady na tiskopisy na pojistné smlouvy</v>
          </cell>
          <cell r="D2976">
            <v>5555871.9299999997</v>
          </cell>
          <cell r="E2976">
            <v>2105383.0699999998</v>
          </cell>
          <cell r="F2976">
            <v>2854930.24</v>
          </cell>
          <cell r="G2976">
            <v>2117726.4500000002</v>
          </cell>
        </row>
        <row r="2977">
          <cell r="B2977">
            <v>5327300</v>
          </cell>
          <cell r="C2977" t="str">
            <v>Náklady na lékař.honoráře při oceň. rizi</v>
          </cell>
          <cell r="D2977">
            <v>1002535</v>
          </cell>
          <cell r="E2977">
            <v>377159</v>
          </cell>
          <cell r="F2977">
            <v>779173</v>
          </cell>
          <cell r="G2977">
            <v>305267</v>
          </cell>
        </row>
        <row r="2978">
          <cell r="B2978">
            <v>5328000</v>
          </cell>
          <cell r="C2978" t="str">
            <v>Náklady obch.činnosti-život-převedené z</v>
          </cell>
          <cell r="D2978">
            <v>98460083.319999993</v>
          </cell>
          <cell r="E2978">
            <v>66943621.640000001</v>
          </cell>
          <cell r="F2978">
            <v>131152690.97</v>
          </cell>
          <cell r="G2978">
            <v>58474630.049999997</v>
          </cell>
        </row>
        <row r="2979">
          <cell r="B2979">
            <v>5328330</v>
          </cell>
          <cell r="C2979" t="str">
            <v>Náklady na zprostř.u outsource.produktů</v>
          </cell>
          <cell r="D2979">
            <v>3787292.39</v>
          </cell>
          <cell r="E2979">
            <v>7706163.8300000001</v>
          </cell>
          <cell r="F2979">
            <v>19117064.140000001</v>
          </cell>
          <cell r="G2979">
            <v>16498001.48</v>
          </cell>
        </row>
        <row r="2980">
          <cell r="B2980">
            <v>5328331</v>
          </cell>
          <cell r="C2980" t="str">
            <v>Náklady na zprostř.u outsour.prod.běž.pl</v>
          </cell>
          <cell r="D2980"/>
          <cell r="E2980">
            <v>-1036</v>
          </cell>
          <cell r="F2980">
            <v>-6263.84</v>
          </cell>
          <cell r="G2980">
            <v>-3515.4</v>
          </cell>
        </row>
        <row r="2981">
          <cell r="B2981">
            <v>5328332</v>
          </cell>
          <cell r="C2981" t="str">
            <v>Earn out UCB z běž.pl.pojistného ŽP</v>
          </cell>
          <cell r="D2981"/>
          <cell r="E2981"/>
          <cell r="F2981"/>
          <cell r="G2981">
            <v>2226000</v>
          </cell>
        </row>
        <row r="2982">
          <cell r="B2982">
            <v>5328335</v>
          </cell>
          <cell r="C2982" t="str">
            <v>Náklady na zprostř.u outsource.produktů</v>
          </cell>
          <cell r="D2982">
            <v>88824619.489999995</v>
          </cell>
          <cell r="E2982">
            <v>13847703.32</v>
          </cell>
          <cell r="F2982">
            <v>28486498.359999999</v>
          </cell>
          <cell r="G2982">
            <v>4250370.3899999997</v>
          </cell>
        </row>
        <row r="2983">
          <cell r="B2983">
            <v>5328336</v>
          </cell>
          <cell r="C2983" t="str">
            <v>Náklady na zprostř.outsourc.prod.jedn.pl</v>
          </cell>
          <cell r="D2983">
            <v>-8795321.6999999993</v>
          </cell>
          <cell r="E2983">
            <v>-4744546.09</v>
          </cell>
          <cell r="F2983">
            <v>-9141236.6600000001</v>
          </cell>
          <cell r="G2983">
            <v>-5229311.66</v>
          </cell>
        </row>
        <row r="2984">
          <cell r="B2984">
            <v>5328337</v>
          </cell>
          <cell r="C2984" t="str">
            <v>Earn out UCB z jedn.pl.pojistného ŽP</v>
          </cell>
          <cell r="D2984"/>
          <cell r="E2984"/>
          <cell r="F2984"/>
          <cell r="G2984">
            <v>2232000</v>
          </cell>
        </row>
        <row r="2985">
          <cell r="B2985">
            <v>5328888</v>
          </cell>
          <cell r="C2985" t="str">
            <v>Časové rozliš.pořiz.nákladů-živ.poj.</v>
          </cell>
          <cell r="D2985">
            <v>972086.8</v>
          </cell>
          <cell r="E2985">
            <v>3410646</v>
          </cell>
          <cell r="F2985">
            <v>-16293169.5</v>
          </cell>
          <cell r="G2985">
            <v>19703815.5</v>
          </cell>
        </row>
        <row r="2986">
          <cell r="B2986">
            <v>5329998</v>
          </cell>
          <cell r="C2986" t="str">
            <v>Přeúčtování pořiz.nákl.(z 511)</v>
          </cell>
          <cell r="D2986">
            <v>10119793.41</v>
          </cell>
          <cell r="E2986">
            <v>18793515.77</v>
          </cell>
          <cell r="F2986">
            <v>36178159.399999999</v>
          </cell>
          <cell r="G2986">
            <v>17369937.66</v>
          </cell>
        </row>
        <row r="2987">
          <cell r="B2987">
            <v>5331850</v>
          </cell>
          <cell r="C2987" t="str">
            <v>Provizní náklady-údržba</v>
          </cell>
          <cell r="D2987">
            <v>98217756.599999994</v>
          </cell>
          <cell r="E2987">
            <v>74379259.5</v>
          </cell>
          <cell r="F2987">
            <v>146884296</v>
          </cell>
          <cell r="G2987">
            <v>86558153.299999997</v>
          </cell>
        </row>
        <row r="2988">
          <cell r="B2988">
            <v>5331851</v>
          </cell>
          <cell r="C2988" t="str">
            <v>Provizní náklady-údržba-storno</v>
          </cell>
          <cell r="D2988">
            <v>-900477.2</v>
          </cell>
          <cell r="E2988">
            <v>-741100.3</v>
          </cell>
          <cell r="F2988">
            <v>-1591350.9</v>
          </cell>
          <cell r="G2988">
            <v>-1172423.2</v>
          </cell>
        </row>
        <row r="2989">
          <cell r="B2989">
            <v>5336900</v>
          </cell>
          <cell r="C2989" t="str">
            <v>Nákl.na obch.činnost-život- převedené na</v>
          </cell>
          <cell r="D2989">
            <v>-98460083.319999993</v>
          </cell>
          <cell r="E2989">
            <v>-66943621.640000001</v>
          </cell>
          <cell r="F2989">
            <v>-131152690.97</v>
          </cell>
          <cell r="G2989">
            <v>-58474630.049999997</v>
          </cell>
        </row>
        <row r="2990">
          <cell r="B2990">
            <v>5336910</v>
          </cell>
          <cell r="C2990" t="str">
            <v>Správ.nákl.na likvidaciPU-život-převod n</v>
          </cell>
          <cell r="D2990">
            <v>-49626393.329999998</v>
          </cell>
          <cell r="E2990">
            <v>-44874481.289999999</v>
          </cell>
          <cell r="F2990">
            <v>-91042249.640000001</v>
          </cell>
          <cell r="G2990">
            <v>-34746964.439999998</v>
          </cell>
        </row>
        <row r="2991">
          <cell r="B2991">
            <v>5336990</v>
          </cell>
          <cell r="C2991" t="str">
            <v>Převody techn.správní režie z 558</v>
          </cell>
          <cell r="D2991">
            <v>1060913376.7</v>
          </cell>
          <cell r="E2991">
            <v>758500553.12</v>
          </cell>
          <cell r="F2991">
            <v>1410889495.5</v>
          </cell>
          <cell r="G2991">
            <v>633539053.15999997</v>
          </cell>
        </row>
        <row r="2992">
          <cell r="B2992">
            <v>5350127</v>
          </cell>
          <cell r="C2992" t="str">
            <v>Nákl.FU-budovy ŽIVOT-investiční</v>
          </cell>
          <cell r="D2992">
            <v>256756</v>
          </cell>
          <cell r="E2992"/>
          <cell r="F2992"/>
          <cell r="G2992"/>
        </row>
        <row r="2993">
          <cell r="B2993">
            <v>5350137</v>
          </cell>
          <cell r="C2993" t="str">
            <v>REPO operace-úroky-ŽIVOT</v>
          </cell>
          <cell r="D2993">
            <v>70900007.170000002</v>
          </cell>
          <cell r="E2993">
            <v>32365638.07</v>
          </cell>
          <cell r="F2993">
            <v>1649264.99</v>
          </cell>
          <cell r="G2993">
            <v>3129352.87</v>
          </cell>
        </row>
        <row r="2994">
          <cell r="B2994">
            <v>5350138</v>
          </cell>
          <cell r="C2994" t="str">
            <v>Repo operace-úroky náklad-ŽIVOT</v>
          </cell>
          <cell r="D2994"/>
          <cell r="E2994">
            <v>0</v>
          </cell>
          <cell r="F2994">
            <v>39077718.359999999</v>
          </cell>
          <cell r="G2994">
            <v>2808566.66</v>
          </cell>
        </row>
        <row r="2995">
          <cell r="B2995">
            <v>5350141</v>
          </cell>
          <cell r="C2995" t="str">
            <v>Poplatky z běžných účtů</v>
          </cell>
          <cell r="D2995">
            <v>87720.75</v>
          </cell>
          <cell r="E2995">
            <v>410918.28</v>
          </cell>
          <cell r="F2995">
            <v>454272.11</v>
          </cell>
          <cell r="G2995">
            <v>60033.04</v>
          </cell>
        </row>
        <row r="2996">
          <cell r="B2996">
            <v>5350161</v>
          </cell>
          <cell r="C2996" t="str">
            <v>Náklady na správu portfolia</v>
          </cell>
          <cell r="D2996">
            <v>47659706.090000004</v>
          </cell>
          <cell r="E2996">
            <v>23293519.469999999</v>
          </cell>
          <cell r="F2996">
            <v>47748459.539999999</v>
          </cell>
          <cell r="G2996">
            <v>24245138.710000001</v>
          </cell>
        </row>
        <row r="2997">
          <cell r="B2997">
            <v>5350162</v>
          </cell>
          <cell r="C2997" t="str">
            <v>Poplatky za služby depozitáře-život</v>
          </cell>
          <cell r="D2997">
            <v>9987596.9100000001</v>
          </cell>
          <cell r="E2997">
            <v>5683388.3300000001</v>
          </cell>
          <cell r="F2997">
            <v>11564571.65</v>
          </cell>
          <cell r="G2997">
            <v>5240841</v>
          </cell>
        </row>
        <row r="2998">
          <cell r="B2998">
            <v>5350163</v>
          </cell>
          <cell r="C2998" t="str">
            <v>Provize za zprostředkování nákupu CP</v>
          </cell>
          <cell r="D2998">
            <v>508470.7</v>
          </cell>
          <cell r="E2998">
            <v>146030.87</v>
          </cell>
          <cell r="F2998">
            <v>159806.87</v>
          </cell>
          <cell r="G2998">
            <v>135360.76</v>
          </cell>
        </row>
        <row r="2999">
          <cell r="B2999">
            <v>5350168</v>
          </cell>
          <cell r="C2999" t="str">
            <v>Ostatní náklady na poplatky a provize -</v>
          </cell>
          <cell r="D2999">
            <v>811572.44</v>
          </cell>
          <cell r="E2999">
            <v>1556801.56</v>
          </cell>
          <cell r="F2999">
            <v>2746957.7</v>
          </cell>
          <cell r="G2999">
            <v>323552.28999999998</v>
          </cell>
        </row>
        <row r="3000">
          <cell r="B3000">
            <v>5351041</v>
          </cell>
          <cell r="C3000" t="str">
            <v>Poplatky z běžných účtů-IŽP-Peněžní</v>
          </cell>
          <cell r="D3000">
            <v>1557.25</v>
          </cell>
          <cell r="E3000"/>
          <cell r="F3000"/>
          <cell r="G3000"/>
        </row>
        <row r="3001">
          <cell r="B3001">
            <v>5351061</v>
          </cell>
          <cell r="C3001" t="str">
            <v>Nákl.na správu portfolia-fond.pen.trhu</v>
          </cell>
          <cell r="D3001">
            <v>7186.78</v>
          </cell>
          <cell r="E3001"/>
          <cell r="F3001"/>
          <cell r="G3001"/>
        </row>
        <row r="3002">
          <cell r="B3002">
            <v>5351137</v>
          </cell>
          <cell r="C3002" t="str">
            <v>Repo operace UL-úroky</v>
          </cell>
          <cell r="D3002">
            <v>59888.89</v>
          </cell>
          <cell r="E3002">
            <v>149722.23000000001</v>
          </cell>
          <cell r="F3002">
            <v>179205.56</v>
          </cell>
          <cell r="G3002">
            <v>11793.33</v>
          </cell>
        </row>
        <row r="3003">
          <cell r="B3003">
            <v>5351141</v>
          </cell>
          <cell r="C3003" t="str">
            <v>Poplatky z běžných účtů-IŽP-Obligační</v>
          </cell>
          <cell r="D3003">
            <v>1533.8</v>
          </cell>
          <cell r="E3003"/>
          <cell r="F3003"/>
          <cell r="G3003"/>
        </row>
        <row r="3004">
          <cell r="B3004">
            <v>5351161</v>
          </cell>
          <cell r="C3004" t="str">
            <v>Nákl.na správu portfolia-fond obligací</v>
          </cell>
          <cell r="D3004">
            <v>1782.88</v>
          </cell>
          <cell r="E3004"/>
          <cell r="F3004"/>
          <cell r="G3004"/>
        </row>
        <row r="3005">
          <cell r="B3005">
            <v>5351241</v>
          </cell>
          <cell r="C3005" t="str">
            <v>Poplatky z běžných účtů-IŽP-Akciový</v>
          </cell>
          <cell r="D3005">
            <v>1586.5</v>
          </cell>
          <cell r="E3005"/>
          <cell r="F3005"/>
          <cell r="G3005"/>
        </row>
        <row r="3006">
          <cell r="B3006">
            <v>5351261</v>
          </cell>
          <cell r="C3006" t="str">
            <v>Nákl.na správu portfolia-fond.svět.akcií</v>
          </cell>
          <cell r="D3006">
            <v>515.59</v>
          </cell>
          <cell r="E3006"/>
          <cell r="F3006"/>
          <cell r="G3006"/>
        </row>
        <row r="3007">
          <cell r="B3007">
            <v>5351262</v>
          </cell>
          <cell r="C3007" t="str">
            <v>Poplatky za služby depozitáře-IŽP akciov</v>
          </cell>
          <cell r="D3007">
            <v>1390.77</v>
          </cell>
          <cell r="E3007"/>
          <cell r="F3007"/>
          <cell r="G3007"/>
        </row>
        <row r="3008">
          <cell r="B3008">
            <v>5351500</v>
          </cell>
          <cell r="C3008" t="str">
            <v>Odpisy -budovy provozní</v>
          </cell>
          <cell r="D3008">
            <v>23201238.5</v>
          </cell>
          <cell r="E3008">
            <v>5899507</v>
          </cell>
          <cell r="F3008">
            <v>12081373</v>
          </cell>
          <cell r="G3008">
            <v>4860473.0999999996</v>
          </cell>
        </row>
        <row r="3009">
          <cell r="B3009">
            <v>5359961</v>
          </cell>
          <cell r="C3009" t="str">
            <v>Dohady poplatky PPF AM život</v>
          </cell>
          <cell r="D3009">
            <v>-244818.67</v>
          </cell>
          <cell r="E3009">
            <v>256467.93</v>
          </cell>
          <cell r="F3009">
            <v>250494.55</v>
          </cell>
          <cell r="G3009">
            <v>-38303.440000000002</v>
          </cell>
        </row>
        <row r="3010">
          <cell r="B3010">
            <v>5381501</v>
          </cell>
          <cell r="C3010" t="str">
            <v>Ztráta z prodeje nemovitostí provozních</v>
          </cell>
          <cell r="D3010">
            <v>2149802.2000000002</v>
          </cell>
          <cell r="E3010">
            <v>271577</v>
          </cell>
          <cell r="F3010">
            <v>2489245</v>
          </cell>
          <cell r="G3010">
            <v>11321639.300000001</v>
          </cell>
        </row>
        <row r="3011">
          <cell r="B3011">
            <v>5381511</v>
          </cell>
          <cell r="C3011" t="str">
            <v>ZC prodej-provozní nemovitosti</v>
          </cell>
          <cell r="D3011">
            <v>971065</v>
          </cell>
          <cell r="E3011"/>
          <cell r="F3011"/>
          <cell r="G3011">
            <v>1230696</v>
          </cell>
        </row>
        <row r="3012">
          <cell r="B3012">
            <v>5381521</v>
          </cell>
          <cell r="C3012" t="str">
            <v>ZC likvidace-provozní nemovitosti</v>
          </cell>
          <cell r="D3012">
            <v>1426671</v>
          </cell>
          <cell r="E3012">
            <v>271577</v>
          </cell>
          <cell r="F3012">
            <v>2489245</v>
          </cell>
          <cell r="G3012">
            <v>10124001</v>
          </cell>
        </row>
        <row r="3013">
          <cell r="B3013">
            <v>5381555</v>
          </cell>
          <cell r="C3013" t="str">
            <v>ZC - prodej nemovitostí</v>
          </cell>
          <cell r="D3013">
            <v>-971065</v>
          </cell>
          <cell r="E3013"/>
          <cell r="F3013"/>
          <cell r="G3013">
            <v>-1230696</v>
          </cell>
        </row>
        <row r="3014">
          <cell r="B3014">
            <v>5390104</v>
          </cell>
          <cell r="C3014" t="str">
            <v>Změna RH-MěnT-úvěry ŽIVOT</v>
          </cell>
          <cell r="D3014">
            <v>74387890.370000005</v>
          </cell>
          <cell r="E3014">
            <v>367062500</v>
          </cell>
          <cell r="F3014">
            <v>0</v>
          </cell>
          <cell r="G3014">
            <v>13300000</v>
          </cell>
        </row>
        <row r="3015">
          <cell r="B3015">
            <v>5390721</v>
          </cell>
          <cell r="C3015" t="str">
            <v>Rozpuštění ocenění-MěnT-akc.-ŽR-AFS</v>
          </cell>
          <cell r="D3015">
            <v>53689050.759999998</v>
          </cell>
          <cell r="E3015">
            <v>4524234.46</v>
          </cell>
          <cell r="F3015">
            <v>78747545.049999997</v>
          </cell>
          <cell r="G3015">
            <v>95080679.150000006</v>
          </cell>
        </row>
        <row r="3016">
          <cell r="B3016">
            <v>5390742</v>
          </cell>
          <cell r="C3016" t="str">
            <v>Ocenění-MěnT-oblig.-ŽR-AFS</v>
          </cell>
          <cell r="D3016">
            <v>94210984.170000002</v>
          </cell>
          <cell r="E3016">
            <v>2860850.78</v>
          </cell>
          <cell r="F3016">
            <v>329217183.89999998</v>
          </cell>
          <cell r="G3016">
            <v>224981792.81</v>
          </cell>
        </row>
        <row r="3017">
          <cell r="B3017">
            <v>5390751</v>
          </cell>
          <cell r="C3017" t="str">
            <v>Změna RH - ztráta zajišťovaných CP - ŽR</v>
          </cell>
          <cell r="D3017">
            <v>37794465.030000001</v>
          </cell>
          <cell r="E3017">
            <v>377003.99</v>
          </cell>
          <cell r="F3017">
            <v>275491.59000000003</v>
          </cell>
          <cell r="G3017">
            <v>242458921.33000001</v>
          </cell>
        </row>
        <row r="3018">
          <cell r="B3018">
            <v>5392139</v>
          </cell>
          <cell r="C3018" t="str">
            <v>Změna RH-MěnT-depozita-ŽR</v>
          </cell>
          <cell r="D3018">
            <v>405000</v>
          </cell>
          <cell r="E3018">
            <v>897500</v>
          </cell>
          <cell r="F3018">
            <v>3150500</v>
          </cell>
          <cell r="G3018"/>
        </row>
        <row r="3019">
          <cell r="B3019">
            <v>5471000</v>
          </cell>
          <cell r="C3019" t="str">
            <v>Tvorba OP k pohl.za dluž.poj.živ.-daňové</v>
          </cell>
          <cell r="D3019">
            <v>0</v>
          </cell>
          <cell r="E3019">
            <v>0</v>
          </cell>
          <cell r="F3019">
            <v>275392.25</v>
          </cell>
          <cell r="G3019">
            <v>0</v>
          </cell>
        </row>
        <row r="3020">
          <cell r="B3020">
            <v>5471100</v>
          </cell>
          <cell r="C3020" t="str">
            <v>Tvorba OP k pohl.za dluž.poj.živ.-nedaňo</v>
          </cell>
          <cell r="D3020">
            <v>6055808.4100000001</v>
          </cell>
          <cell r="E3020">
            <v>0</v>
          </cell>
          <cell r="F3020">
            <v>1261990.17</v>
          </cell>
          <cell r="G3020">
            <v>0</v>
          </cell>
        </row>
        <row r="3021">
          <cell r="B3021">
            <v>5472000</v>
          </cell>
          <cell r="C3021" t="str">
            <v>Odpis pohledávek za dlužné pojistné</v>
          </cell>
          <cell r="D3021">
            <v>2382052.59</v>
          </cell>
          <cell r="E3021">
            <v>212943</v>
          </cell>
          <cell r="F3021">
            <v>354162.5</v>
          </cell>
          <cell r="G3021">
            <v>216282.5</v>
          </cell>
        </row>
        <row r="3022">
          <cell r="B3022">
            <v>5472400</v>
          </cell>
          <cell r="C3022" t="str">
            <v>Odpis pohledávky - život (daňový)</v>
          </cell>
          <cell r="D3022">
            <v>21426287.329999998</v>
          </cell>
          <cell r="E3022">
            <v>4667978</v>
          </cell>
          <cell r="F3022">
            <v>8548367.5</v>
          </cell>
          <cell r="G3022">
            <v>2730055.5</v>
          </cell>
        </row>
        <row r="3023">
          <cell r="B3023">
            <v>5473001</v>
          </cell>
          <cell r="C3023" t="str">
            <v>Tv.OP k ost.pohl.sk. 30 ŽP - nedaňové</v>
          </cell>
          <cell r="D3023">
            <v>120.72</v>
          </cell>
          <cell r="E3023">
            <v>258.33</v>
          </cell>
          <cell r="F3023">
            <v>841.77</v>
          </cell>
          <cell r="G3023">
            <v>354.55</v>
          </cell>
        </row>
        <row r="3024">
          <cell r="B3024">
            <v>5473400</v>
          </cell>
          <cell r="C3024" t="str">
            <v>Nerealizovatelné technic.změny na poj.sm</v>
          </cell>
          <cell r="D3024">
            <v>1683</v>
          </cell>
          <cell r="E3024">
            <v>385</v>
          </cell>
          <cell r="F3024">
            <v>3374</v>
          </cell>
          <cell r="G3024">
            <v>38965</v>
          </cell>
        </row>
        <row r="3025">
          <cell r="B3025">
            <v>5475000</v>
          </cell>
          <cell r="C3025" t="str">
            <v>Ost.tech.nákl.-KDP-vnitřní převod poj.</v>
          </cell>
          <cell r="D3025">
            <v>30348994.25</v>
          </cell>
          <cell r="E3025">
            <v>13135902.09</v>
          </cell>
          <cell r="F3025">
            <v>24322494.02</v>
          </cell>
          <cell r="G3025">
            <v>11038583.74</v>
          </cell>
        </row>
        <row r="3026">
          <cell r="B3026">
            <v>5476000</v>
          </cell>
          <cell r="C3026" t="str">
            <v>Ost.tech.nákl.-KDP-vnitřní převod poj.-ú</v>
          </cell>
          <cell r="D3026">
            <v>5954992.0599999996</v>
          </cell>
          <cell r="E3026">
            <v>2877765.09</v>
          </cell>
          <cell r="F3026">
            <v>5099201.3499999996</v>
          </cell>
          <cell r="G3026">
            <v>2465370.4900000002</v>
          </cell>
        </row>
        <row r="3027">
          <cell r="B3027">
            <v>5476311</v>
          </cell>
          <cell r="C3027" t="str">
            <v>Náklady na správu Distribuce</v>
          </cell>
          <cell r="D3027">
            <v>24380002</v>
          </cell>
          <cell r="E3027">
            <v>16730938.199999999</v>
          </cell>
          <cell r="F3027">
            <v>31502280.199999999</v>
          </cell>
          <cell r="G3027">
            <v>9432000</v>
          </cell>
        </row>
        <row r="3028">
          <cell r="B3028">
            <v>5477000</v>
          </cell>
          <cell r="C3028" t="str">
            <v>Ost.tech.nákl.-KDP-vnitřní převod poj.-z</v>
          </cell>
          <cell r="D3028">
            <v>461649.74</v>
          </cell>
          <cell r="E3028">
            <v>216192.67</v>
          </cell>
          <cell r="F3028">
            <v>360523.75</v>
          </cell>
          <cell r="G3028">
            <v>172822</v>
          </cell>
        </row>
        <row r="3029">
          <cell r="B3029">
            <v>5477620</v>
          </cell>
          <cell r="C3029" t="str">
            <v>Neplatné poj. smlouvy-FA, soud, dohoda</v>
          </cell>
          <cell r="D3029">
            <v>4030327.01</v>
          </cell>
          <cell r="E3029">
            <v>1697401.65</v>
          </cell>
          <cell r="F3029">
            <v>7016401.5499999998</v>
          </cell>
          <cell r="G3029">
            <v>2428009.12</v>
          </cell>
        </row>
        <row r="3030">
          <cell r="B3030">
            <v>5477912</v>
          </cell>
          <cell r="C3030" t="str">
            <v>Poplatky APH</v>
          </cell>
          <cell r="D3030">
            <v>7936.31</v>
          </cell>
          <cell r="E3030">
            <v>385925.01</v>
          </cell>
          <cell r="F3030">
            <v>797436.22</v>
          </cell>
          <cell r="G3030">
            <v>115835.8</v>
          </cell>
        </row>
        <row r="3031">
          <cell r="B3031">
            <v>5477917</v>
          </cell>
          <cell r="C3031" t="str">
            <v>Refundace nákladů z upomínacího procesu</v>
          </cell>
          <cell r="D3031">
            <v>-1695150</v>
          </cell>
          <cell r="E3031">
            <v>-821800</v>
          </cell>
          <cell r="F3031">
            <v>-1779100</v>
          </cell>
          <cell r="G3031">
            <v>-812350</v>
          </cell>
        </row>
        <row r="3032">
          <cell r="B3032">
            <v>5478000</v>
          </cell>
          <cell r="C3032" t="str">
            <v>Ost.tech.nákl.-zproštění, úhr.riz.poj.</v>
          </cell>
          <cell r="D3032">
            <v>-311357</v>
          </cell>
          <cell r="E3032">
            <v>-56410</v>
          </cell>
          <cell r="F3032">
            <v>-79248</v>
          </cell>
          <cell r="G3032">
            <v>-56258</v>
          </cell>
        </row>
        <row r="3033">
          <cell r="B3033">
            <v>5478111</v>
          </cell>
          <cell r="C3033" t="str">
            <v>Ost.tech.nákl.-vnitřní úhrada</v>
          </cell>
          <cell r="D3033">
            <v>35928244</v>
          </cell>
          <cell r="E3033">
            <v>18816893</v>
          </cell>
          <cell r="F3033">
            <v>35659985</v>
          </cell>
          <cell r="G3033">
            <v>16048393</v>
          </cell>
        </row>
        <row r="3034">
          <cell r="B3034">
            <v>5478300</v>
          </cell>
          <cell r="C3034" t="str">
            <v>Ost.tech.nákl. KDP vnitřní převod AS</v>
          </cell>
          <cell r="D3034">
            <v>13857</v>
          </cell>
          <cell r="E3034">
            <v>5459</v>
          </cell>
          <cell r="F3034">
            <v>9972</v>
          </cell>
          <cell r="G3034">
            <v>4255</v>
          </cell>
        </row>
        <row r="3035">
          <cell r="B3035">
            <v>5479000</v>
          </cell>
          <cell r="C3035" t="str">
            <v>Ostatní technické náklady</v>
          </cell>
          <cell r="D3035">
            <v>16200005</v>
          </cell>
          <cell r="E3035">
            <v>8870420</v>
          </cell>
          <cell r="F3035">
            <v>19232919</v>
          </cell>
          <cell r="G3035"/>
        </row>
        <row r="3036">
          <cell r="B3036">
            <v>5479003</v>
          </cell>
          <cell r="C3036" t="str">
            <v>Ost.tech.nákl.ŽP-DYK-P vyr.rozdílů PJ/PL</v>
          </cell>
          <cell r="D3036">
            <v>3041.58</v>
          </cell>
          <cell r="E3036">
            <v>0</v>
          </cell>
          <cell r="F3036">
            <v>4156.1400000000003</v>
          </cell>
          <cell r="G3036"/>
        </row>
        <row r="3037">
          <cell r="B3037">
            <v>5482000</v>
          </cell>
          <cell r="C3037" t="str">
            <v>ŽP Úroky ze záručních účtů-odevzd.zaj.</v>
          </cell>
          <cell r="D3037"/>
          <cell r="E3037">
            <v>0</v>
          </cell>
          <cell r="F3037">
            <v>252812.17</v>
          </cell>
          <cell r="G3037"/>
        </row>
        <row r="3038">
          <cell r="B3038">
            <v>5510437</v>
          </cell>
          <cell r="C3038" t="str">
            <v>REPO operace-úroky-NEŽIVOTPP</v>
          </cell>
          <cell r="D3038">
            <v>36098297.109999999</v>
          </cell>
          <cell r="E3038">
            <v>15222336.91</v>
          </cell>
          <cell r="F3038">
            <v>434215.47</v>
          </cell>
          <cell r="G3038">
            <v>847283.55</v>
          </cell>
        </row>
        <row r="3039">
          <cell r="B3039">
            <v>5510438</v>
          </cell>
          <cell r="C3039" t="str">
            <v>Repo operace-úroky náklad-NEŽIVOTPP</v>
          </cell>
          <cell r="D3039"/>
          <cell r="E3039">
            <v>0</v>
          </cell>
          <cell r="F3039">
            <v>19687397.48</v>
          </cell>
          <cell r="G3039">
            <v>3457508.33</v>
          </cell>
        </row>
        <row r="3040">
          <cell r="B3040">
            <v>5510441</v>
          </cell>
          <cell r="C3040" t="str">
            <v>Poplatky z běžných účtů</v>
          </cell>
          <cell r="D3040">
            <v>161612.46</v>
          </cell>
          <cell r="E3040">
            <v>273381.81</v>
          </cell>
          <cell r="F3040">
            <v>808562.25</v>
          </cell>
          <cell r="G3040">
            <v>479159.43</v>
          </cell>
        </row>
        <row r="3041">
          <cell r="B3041">
            <v>5510460</v>
          </cell>
          <cell r="C3041" t="str">
            <v>Ostatní náklady na FU-neživot PP</v>
          </cell>
          <cell r="D3041">
            <v>18718006.350000001</v>
          </cell>
          <cell r="E3041">
            <v>0</v>
          </cell>
          <cell r="F3041">
            <v>6831743.46</v>
          </cell>
          <cell r="G3041"/>
        </row>
        <row r="3042">
          <cell r="B3042">
            <v>5510461</v>
          </cell>
          <cell r="C3042" t="str">
            <v>Náklady na správu portfolia-nezivotPP</v>
          </cell>
          <cell r="D3042">
            <v>15496354.92</v>
          </cell>
          <cell r="E3042">
            <v>7614604.9299999997</v>
          </cell>
          <cell r="F3042">
            <v>16870075.120000001</v>
          </cell>
          <cell r="G3042">
            <v>9599000.6600000001</v>
          </cell>
        </row>
        <row r="3043">
          <cell r="B3043">
            <v>5510462</v>
          </cell>
          <cell r="C3043" t="str">
            <v>Poplatky za služby depozitáře-neživot</v>
          </cell>
          <cell r="D3043">
            <v>2210179.7200000002</v>
          </cell>
          <cell r="E3043">
            <v>1139648.93</v>
          </cell>
          <cell r="F3043">
            <v>2471543.3199999998</v>
          </cell>
          <cell r="G3043">
            <v>1165346.3899999999</v>
          </cell>
        </row>
        <row r="3044">
          <cell r="B3044">
            <v>5510463</v>
          </cell>
          <cell r="C3044" t="str">
            <v>Provize za zprostředkování nákupu CP - n</v>
          </cell>
          <cell r="D3044">
            <v>190675.98</v>
          </cell>
          <cell r="E3044">
            <v>99188.2</v>
          </cell>
          <cell r="F3044">
            <v>190230.94</v>
          </cell>
          <cell r="G3044">
            <v>89167.32</v>
          </cell>
        </row>
        <row r="3045">
          <cell r="B3045">
            <v>5510464</v>
          </cell>
          <cell r="C3045" t="str">
            <v>ČPZ-Náklady na správu portfolia-dohady</v>
          </cell>
          <cell r="D3045"/>
          <cell r="E3045"/>
          <cell r="F3045"/>
          <cell r="G3045">
            <v>0</v>
          </cell>
        </row>
        <row r="3046">
          <cell r="B3046">
            <v>5510468</v>
          </cell>
          <cell r="C3046" t="str">
            <v>Ostatní náklady na poplatky a provize -</v>
          </cell>
          <cell r="D3046"/>
          <cell r="E3046">
            <v>5469930.0599999996</v>
          </cell>
          <cell r="F3046">
            <v>4748092.0599999996</v>
          </cell>
          <cell r="G3046"/>
        </row>
        <row r="3047">
          <cell r="B3047">
            <v>5510810</v>
          </cell>
          <cell r="C3047" t="str">
            <v>Nákl.FU-správa pohledávek-VLKAP</v>
          </cell>
          <cell r="D3047">
            <v>704828.39</v>
          </cell>
          <cell r="E3047">
            <v>-609845.32999999996</v>
          </cell>
          <cell r="F3047">
            <v>2330316.64</v>
          </cell>
          <cell r="G3047">
            <v>155928.82999999999</v>
          </cell>
        </row>
        <row r="3048">
          <cell r="B3048">
            <v>5510841</v>
          </cell>
          <cell r="C3048" t="str">
            <v>Poplatky z běžných účtů</v>
          </cell>
          <cell r="D3048">
            <v>10587.45</v>
          </cell>
          <cell r="E3048">
            <v>3239.28</v>
          </cell>
          <cell r="F3048">
            <v>6034.08</v>
          </cell>
          <cell r="G3048">
            <v>2814</v>
          </cell>
        </row>
        <row r="3049">
          <cell r="B3049">
            <v>5510861</v>
          </cell>
          <cell r="C3049" t="str">
            <v>Náklady na správu portfolia-VLKAP</v>
          </cell>
          <cell r="D3049"/>
          <cell r="E3049">
            <v>897068.42</v>
          </cell>
          <cell r="F3049">
            <v>2314812.56</v>
          </cell>
          <cell r="G3049">
            <v>1372312.87</v>
          </cell>
        </row>
        <row r="3050">
          <cell r="B3050">
            <v>5510862</v>
          </cell>
          <cell r="C3050" t="str">
            <v>Poplatky za služby depozitáře-VK</v>
          </cell>
          <cell r="D3050">
            <v>105278.94</v>
          </cell>
          <cell r="E3050">
            <v>180064.86</v>
          </cell>
          <cell r="F3050">
            <v>324731.34999999998</v>
          </cell>
          <cell r="G3050">
            <v>234297.98</v>
          </cell>
        </row>
        <row r="3051">
          <cell r="B3051">
            <v>5511170</v>
          </cell>
          <cell r="C3051" t="str">
            <v>Odpisy budovy investiční IFRS16</v>
          </cell>
          <cell r="D3051">
            <v>96593629.549999997</v>
          </cell>
          <cell r="E3051">
            <v>46764375.509999998</v>
          </cell>
          <cell r="F3051">
            <v>98723702.390000001</v>
          </cell>
          <cell r="G3051">
            <v>52076445.509999998</v>
          </cell>
        </row>
        <row r="3052">
          <cell r="B3052">
            <v>5518880</v>
          </cell>
          <cell r="C3052" t="str">
            <v>Úroky z leasingu IFRS16</v>
          </cell>
          <cell r="D3052">
            <v>41186842.039999999</v>
          </cell>
          <cell r="E3052">
            <v>17738354.239999998</v>
          </cell>
          <cell r="F3052">
            <v>35697264.170000002</v>
          </cell>
          <cell r="G3052">
            <v>13662890.33</v>
          </cell>
        </row>
        <row r="3053">
          <cell r="B3053">
            <v>5519961</v>
          </cell>
          <cell r="C3053" t="str">
            <v>Dohady poplatky PPF AM neživot</v>
          </cell>
          <cell r="D3053">
            <v>-254883.22</v>
          </cell>
          <cell r="E3053">
            <v>718923.8</v>
          </cell>
          <cell r="F3053">
            <v>625636.30000000005</v>
          </cell>
          <cell r="G3053">
            <v>-7951.64</v>
          </cell>
        </row>
        <row r="3054">
          <cell r="B3054">
            <v>5580420</v>
          </cell>
          <cell r="C3054" t="str">
            <v>Bankovní poplatky - CM</v>
          </cell>
          <cell r="D3054"/>
          <cell r="E3054"/>
          <cell r="F3054"/>
          <cell r="G3054">
            <v>0</v>
          </cell>
        </row>
        <row r="3055">
          <cell r="B3055">
            <v>5581100</v>
          </cell>
          <cell r="C3055" t="str">
            <v>Základní mzdy</v>
          </cell>
          <cell r="D3055">
            <v>1123745336.04</v>
          </cell>
          <cell r="E3055">
            <v>583550935.51999998</v>
          </cell>
          <cell r="F3055">
            <v>1189991266.04</v>
          </cell>
          <cell r="G3055">
            <v>638285718.5</v>
          </cell>
        </row>
        <row r="3056">
          <cell r="B3056">
            <v>5581101</v>
          </cell>
          <cell r="C3056" t="str">
            <v>Mzdové náklady-příplatky a náhrady</v>
          </cell>
          <cell r="D3056">
            <v>198065386</v>
          </cell>
          <cell r="E3056">
            <v>109412050</v>
          </cell>
          <cell r="F3056">
            <v>215748093</v>
          </cell>
          <cell r="G3056">
            <v>83739152</v>
          </cell>
        </row>
        <row r="3057">
          <cell r="B3057">
            <v>5581102</v>
          </cell>
          <cell r="C3057" t="str">
            <v>Mzdové náklady-příplatky a náhrady-nedaň</v>
          </cell>
          <cell r="D3057">
            <v>2067659.99</v>
          </cell>
          <cell r="E3057">
            <v>86400</v>
          </cell>
          <cell r="F3057">
            <v>2110338</v>
          </cell>
          <cell r="G3057">
            <v>96570</v>
          </cell>
        </row>
        <row r="3058">
          <cell r="B3058">
            <v>5581103</v>
          </cell>
          <cell r="C3058" t="str">
            <v>Náhrada mzdy v pracovní neschopnosti</v>
          </cell>
          <cell r="D3058">
            <v>4517501</v>
          </cell>
          <cell r="E3058">
            <v>3084278</v>
          </cell>
          <cell r="F3058">
            <v>5623182</v>
          </cell>
          <cell r="G3058">
            <v>2779815</v>
          </cell>
        </row>
        <row r="3059">
          <cell r="B3059">
            <v>5581111</v>
          </cell>
          <cell r="C3059" t="str">
            <v>Mzdové nákl.-přípl.a náhrady-vedení ČP</v>
          </cell>
          <cell r="D3059">
            <v>44085</v>
          </cell>
          <cell r="E3059">
            <v>0</v>
          </cell>
          <cell r="F3059">
            <v>0</v>
          </cell>
          <cell r="G3059">
            <v>517756</v>
          </cell>
        </row>
        <row r="3060">
          <cell r="B3060">
            <v>5581130</v>
          </cell>
          <cell r="C3060" t="str">
            <v>Mzdové náklady-příplatek za přesčasy</v>
          </cell>
          <cell r="D3060">
            <v>1555427</v>
          </cell>
          <cell r="E3060">
            <v>1045713</v>
          </cell>
          <cell r="F3060">
            <v>1901142</v>
          </cell>
          <cell r="G3060">
            <v>812942</v>
          </cell>
        </row>
        <row r="3061">
          <cell r="B3061">
            <v>5581200</v>
          </cell>
          <cell r="C3061" t="str">
            <v>Prémie a odměny bez mimořádných odměn</v>
          </cell>
          <cell r="D3061">
            <v>4617762</v>
          </cell>
          <cell r="E3061">
            <v>2781446</v>
          </cell>
          <cell r="F3061">
            <v>4931305</v>
          </cell>
          <cell r="G3061">
            <v>2141195</v>
          </cell>
        </row>
        <row r="3062">
          <cell r="B3062">
            <v>5581201</v>
          </cell>
          <cell r="C3062" t="str">
            <v>Mimořádné odměny</v>
          </cell>
          <cell r="D3062">
            <v>68604245</v>
          </cell>
          <cell r="E3062">
            <v>26690067</v>
          </cell>
          <cell r="F3062">
            <v>63634272</v>
          </cell>
          <cell r="G3062">
            <v>25648522</v>
          </cell>
        </row>
        <row r="3063">
          <cell r="B3063">
            <v>5581202</v>
          </cell>
          <cell r="C3063" t="str">
            <v>Mimořádné odměny-práce na projektech</v>
          </cell>
          <cell r="D3063">
            <v>-33542143.609999999</v>
          </cell>
          <cell r="E3063">
            <v>-26902469.199999999</v>
          </cell>
          <cell r="F3063">
            <v>-51535057.350000001</v>
          </cell>
          <cell r="G3063">
            <v>-15646106.16</v>
          </cell>
        </row>
        <row r="3064">
          <cell r="B3064">
            <v>5581205</v>
          </cell>
          <cell r="C3064" t="str">
            <v>Stabilizační odměny</v>
          </cell>
          <cell r="D3064">
            <v>5556000</v>
          </cell>
          <cell r="E3064">
            <v>736000</v>
          </cell>
          <cell r="F3064">
            <v>736000</v>
          </cell>
          <cell r="G3064">
            <v>2905290</v>
          </cell>
        </row>
        <row r="3065">
          <cell r="B3065">
            <v>5581206</v>
          </cell>
          <cell r="C3065" t="str">
            <v>Odměny zaměstnanci (tipování)</v>
          </cell>
          <cell r="D3065">
            <v>2303490</v>
          </cell>
          <cell r="E3065">
            <v>1366169</v>
          </cell>
          <cell r="F3065">
            <v>2982772</v>
          </cell>
          <cell r="G3065">
            <v>1681974</v>
          </cell>
        </row>
        <row r="3066">
          <cell r="B3066">
            <v>5581208</v>
          </cell>
          <cell r="C3066" t="str">
            <v>Odměny při ukončení pracovního poměru</v>
          </cell>
          <cell r="D3066">
            <v>11385376</v>
          </cell>
          <cell r="E3066">
            <v>13025582</v>
          </cell>
          <cell r="F3066">
            <v>19878719</v>
          </cell>
          <cell r="G3066">
            <v>4841970</v>
          </cell>
        </row>
        <row r="3067">
          <cell r="B3067">
            <v>5581209</v>
          </cell>
          <cell r="C3067" t="str">
            <v>Jubilejní odměny - odchod do důchodu</v>
          </cell>
          <cell r="D3067">
            <v>870000</v>
          </cell>
          <cell r="E3067">
            <v>1200000</v>
          </cell>
          <cell r="F3067">
            <v>2070000</v>
          </cell>
          <cell r="G3067">
            <v>1917000</v>
          </cell>
        </row>
        <row r="3068">
          <cell r="B3068">
            <v>5581210</v>
          </cell>
          <cell r="C3068" t="str">
            <v>Prémie a odměny-vedení ČP bez mimoř.odmě</v>
          </cell>
          <cell r="D3068">
            <v>15133000</v>
          </cell>
          <cell r="E3068">
            <v>33270033</v>
          </cell>
          <cell r="F3068">
            <v>33270033</v>
          </cell>
          <cell r="G3068">
            <v>32793357</v>
          </cell>
        </row>
        <row r="3069">
          <cell r="B3069">
            <v>5581211</v>
          </cell>
          <cell r="C3069" t="str">
            <v>Mimořádné odměny-vedení ČP</v>
          </cell>
          <cell r="D3069">
            <v>17843365</v>
          </cell>
          <cell r="E3069">
            <v>1219680</v>
          </cell>
          <cell r="F3069">
            <v>7439360</v>
          </cell>
          <cell r="G3069">
            <v>2446178</v>
          </cell>
        </row>
        <row r="3070">
          <cell r="B3070">
            <v>5581212</v>
          </cell>
          <cell r="C3070" t="str">
            <v>Odměny členům statutárních orgánů</v>
          </cell>
          <cell r="D3070">
            <v>64711030</v>
          </cell>
          <cell r="E3070">
            <v>20699713</v>
          </cell>
          <cell r="F3070">
            <v>41582376</v>
          </cell>
          <cell r="G3070">
            <v>20829747</v>
          </cell>
        </row>
        <row r="3071">
          <cell r="B3071">
            <v>5581213</v>
          </cell>
          <cell r="C3071" t="str">
            <v>Mimořádný příplatek-COVID</v>
          </cell>
          <cell r="D3071"/>
          <cell r="E3071">
            <v>0</v>
          </cell>
          <cell r="F3071">
            <v>12600000</v>
          </cell>
          <cell r="G3071">
            <v>0</v>
          </cell>
        </row>
        <row r="3072">
          <cell r="B3072">
            <v>5581215</v>
          </cell>
          <cell r="C3072" t="str">
            <v>CA+ubyt.-nezískatelé</v>
          </cell>
          <cell r="D3072">
            <v>8932803</v>
          </cell>
          <cell r="E3072">
            <v>7197868</v>
          </cell>
          <cell r="F3072">
            <v>12663208</v>
          </cell>
          <cell r="G3072">
            <v>5736753</v>
          </cell>
        </row>
        <row r="3073">
          <cell r="B3073">
            <v>5581217</v>
          </cell>
          <cell r="C3073" t="str">
            <v>Výplata odložených bonusů</v>
          </cell>
          <cell r="D3073"/>
          <cell r="E3073"/>
          <cell r="F3073"/>
          <cell r="G3073">
            <v>3648250</v>
          </cell>
        </row>
        <row r="3074">
          <cell r="B3074">
            <v>5581240</v>
          </cell>
          <cell r="C3074" t="str">
            <v>Mzdové nákl.-15.plat</v>
          </cell>
          <cell r="D3074">
            <v>19850515</v>
          </cell>
          <cell r="E3074">
            <v>20037982</v>
          </cell>
          <cell r="F3074">
            <v>26518430</v>
          </cell>
          <cell r="G3074">
            <v>-6261201</v>
          </cell>
        </row>
        <row r="3075">
          <cell r="B3075">
            <v>5581250</v>
          </cell>
          <cell r="C3075" t="str">
            <v>Mzdové nákl.-roční odměny</v>
          </cell>
          <cell r="D3075">
            <v>90064907</v>
          </cell>
          <cell r="E3075">
            <v>73479682</v>
          </cell>
          <cell r="F3075">
            <v>115560398</v>
          </cell>
          <cell r="G3075">
            <v>64252238</v>
          </cell>
        </row>
        <row r="3076">
          <cell r="B3076">
            <v>5581260</v>
          </cell>
          <cell r="C3076" t="str">
            <v>Mzdové nákl.-výkonové odměny</v>
          </cell>
          <cell r="D3076">
            <v>183566221</v>
          </cell>
          <cell r="E3076">
            <v>84520225</v>
          </cell>
          <cell r="F3076">
            <v>175223592</v>
          </cell>
          <cell r="G3076">
            <v>84430251</v>
          </cell>
        </row>
        <row r="3077">
          <cell r="B3077">
            <v>5581300</v>
          </cell>
          <cell r="C3077" t="str">
            <v>OON bez důvěrníků(účet 5112000)</v>
          </cell>
          <cell r="D3077">
            <v>27650834</v>
          </cell>
          <cell r="E3077">
            <v>14726947</v>
          </cell>
          <cell r="F3077">
            <v>31500613</v>
          </cell>
          <cell r="G3077">
            <v>15546518</v>
          </cell>
        </row>
        <row r="3078">
          <cell r="B3078">
            <v>5581301</v>
          </cell>
          <cell r="C3078" t="str">
            <v>Zákonné odstupné</v>
          </cell>
          <cell r="D3078">
            <v>1565040</v>
          </cell>
          <cell r="E3078">
            <v>2974648</v>
          </cell>
          <cell r="F3078">
            <v>5030065</v>
          </cell>
          <cell r="G3078">
            <v>5947327</v>
          </cell>
        </row>
        <row r="3079">
          <cell r="B3079">
            <v>5581309</v>
          </cell>
          <cell r="C3079" t="str">
            <v>Proama-Kurzové ztráty ostatní-nezrealizo</v>
          </cell>
          <cell r="D3079">
            <v>-13.18</v>
          </cell>
          <cell r="E3079">
            <v>88.1</v>
          </cell>
          <cell r="F3079">
            <v>5226.1499999999996</v>
          </cell>
          <cell r="G3079">
            <v>2793.38</v>
          </cell>
        </row>
        <row r="3080">
          <cell r="B3080">
            <v>5581312</v>
          </cell>
          <cell r="C3080" t="str">
            <v>Náhrady za práci z domova</v>
          </cell>
          <cell r="D3080">
            <v>273971</v>
          </cell>
          <cell r="E3080">
            <v>138740</v>
          </cell>
          <cell r="F3080">
            <v>295932</v>
          </cell>
          <cell r="G3080">
            <v>204317</v>
          </cell>
        </row>
        <row r="3081">
          <cell r="B3081">
            <v>5581400</v>
          </cell>
          <cell r="C3081" t="str">
            <v>Odměny kalamitní</v>
          </cell>
          <cell r="D3081">
            <v>4949794</v>
          </cell>
          <cell r="E3081">
            <v>2784049</v>
          </cell>
          <cell r="F3081">
            <v>3023037</v>
          </cell>
          <cell r="G3081">
            <v>554463</v>
          </cell>
        </row>
        <row r="3082">
          <cell r="B3082">
            <v>5581850</v>
          </cell>
          <cell r="C3082" t="str">
            <v>Provizní náklady-třetí strany</v>
          </cell>
          <cell r="D3082">
            <v>32291600.199999999</v>
          </cell>
          <cell r="E3082">
            <v>1190334.2</v>
          </cell>
          <cell r="F3082">
            <v>1412795.66</v>
          </cell>
          <cell r="G3082">
            <v>268305.8</v>
          </cell>
        </row>
        <row r="3083">
          <cell r="B3083">
            <v>5581888</v>
          </cell>
          <cell r="C3083" t="str">
            <v>DP - mzdy nezískatelů</v>
          </cell>
          <cell r="D3083">
            <v>47283481.329999998</v>
          </cell>
          <cell r="E3083">
            <v>-68831206.439999998</v>
          </cell>
          <cell r="F3083">
            <v>83200713</v>
          </cell>
          <cell r="G3083">
            <v>-90770570</v>
          </cell>
        </row>
        <row r="3084">
          <cell r="B3084">
            <v>5581889</v>
          </cell>
          <cell r="C3084" t="str">
            <v>DP-mzdy nezískatelů běž. úč. obd.</v>
          </cell>
          <cell r="D3084">
            <v>0</v>
          </cell>
          <cell r="E3084">
            <v>123186447</v>
          </cell>
          <cell r="F3084">
            <v>0</v>
          </cell>
          <cell r="G3084">
            <v>123414730</v>
          </cell>
        </row>
        <row r="3085">
          <cell r="B3085">
            <v>5581899</v>
          </cell>
          <cell r="C3085" t="str">
            <v>Provizní náklady-ostatní</v>
          </cell>
          <cell r="D3085"/>
          <cell r="E3085">
            <v>0</v>
          </cell>
          <cell r="F3085">
            <v>50201</v>
          </cell>
          <cell r="G3085"/>
        </row>
        <row r="3086">
          <cell r="B3086">
            <v>5582000</v>
          </cell>
          <cell r="C3086" t="str">
            <v>ČPZ-Pokuty a penále mimo FA/neuznatel.</v>
          </cell>
          <cell r="D3086"/>
          <cell r="E3086"/>
          <cell r="F3086"/>
          <cell r="G3086">
            <v>0</v>
          </cell>
        </row>
        <row r="3087">
          <cell r="B3087">
            <v>5582100</v>
          </cell>
          <cell r="C3087" t="str">
            <v>Pojistné zdrav.poj.za zaměstnavatele</v>
          </cell>
          <cell r="D3087">
            <v>145672715.22</v>
          </cell>
          <cell r="E3087">
            <v>74019003.420000002</v>
          </cell>
          <cell r="F3087">
            <v>148944277.03999999</v>
          </cell>
          <cell r="G3087">
            <v>79308936.340000004</v>
          </cell>
        </row>
        <row r="3088">
          <cell r="B3088">
            <v>5582110</v>
          </cell>
          <cell r="C3088" t="str">
            <v>Poj.zdrav.poj.za zam.-vedení ČP</v>
          </cell>
          <cell r="D3088">
            <v>12848369</v>
          </cell>
          <cell r="E3088">
            <v>7357811</v>
          </cell>
          <cell r="F3088">
            <v>10053368</v>
          </cell>
          <cell r="G3088">
            <v>7027749</v>
          </cell>
        </row>
        <row r="3089">
          <cell r="B3089">
            <v>5582200</v>
          </cell>
          <cell r="C3089" t="str">
            <v>Pojistné soc.poj.za zaměstnavatele</v>
          </cell>
          <cell r="D3089">
            <v>410110768.55000001</v>
          </cell>
          <cell r="E3089">
            <v>221181821.84999999</v>
          </cell>
          <cell r="F3089">
            <v>437467402.50999999</v>
          </cell>
          <cell r="G3089">
            <v>226279596.41999999</v>
          </cell>
        </row>
        <row r="3090">
          <cell r="B3090">
            <v>5582210</v>
          </cell>
          <cell r="C3090" t="str">
            <v>Pojistné soc.poj.za zam.-vedení ČP</v>
          </cell>
          <cell r="D3090">
            <v>2740440</v>
          </cell>
          <cell r="E3090">
            <v>3317383</v>
          </cell>
          <cell r="F3090">
            <v>3732059</v>
          </cell>
          <cell r="G3090">
            <v>3118819</v>
          </cell>
        </row>
        <row r="3091">
          <cell r="B3091">
            <v>5582288</v>
          </cell>
          <cell r="C3091" t="str">
            <v>DP- soc. a zdrav. poj. nezískatelů</v>
          </cell>
          <cell r="D3091">
            <v>20349887</v>
          </cell>
          <cell r="E3091">
            <v>-32900081</v>
          </cell>
          <cell r="F3091">
            <v>23325018.199999999</v>
          </cell>
          <cell r="G3091">
            <v>-30681200</v>
          </cell>
        </row>
        <row r="3092">
          <cell r="B3092">
            <v>5582289</v>
          </cell>
          <cell r="C3092" t="str">
            <v>DP-soc. a zdrav.poj. nezískatelů běž.úč.</v>
          </cell>
          <cell r="D3092">
            <v>0</v>
          </cell>
          <cell r="E3092">
            <v>50061617.039999999</v>
          </cell>
          <cell r="F3092">
            <v>0</v>
          </cell>
          <cell r="G3092">
            <v>39565070</v>
          </cell>
        </row>
        <row r="3093">
          <cell r="B3093">
            <v>5583120</v>
          </cell>
          <cell r="C3093" t="str">
            <v>Spotřeba pohonných látek pro motorová vo</v>
          </cell>
          <cell r="D3093">
            <v>2391706.0499999998</v>
          </cell>
          <cell r="E3093">
            <v>648695.66</v>
          </cell>
          <cell r="F3093">
            <v>1504692.53</v>
          </cell>
          <cell r="G3093">
            <v>507415.42</v>
          </cell>
        </row>
        <row r="3094">
          <cell r="B3094">
            <v>5583130</v>
          </cell>
          <cell r="C3094" t="str">
            <v>Spotřeba kancelářských potřeb</v>
          </cell>
          <cell r="D3094">
            <v>5942576.0999999996</v>
          </cell>
          <cell r="E3094">
            <v>1207304.53</v>
          </cell>
          <cell r="F3094">
            <v>5268358.84</v>
          </cell>
          <cell r="G3094">
            <v>1067382.18</v>
          </cell>
        </row>
        <row r="3095">
          <cell r="B3095">
            <v>5583131</v>
          </cell>
          <cell r="C3095" t="str">
            <v>Spotřeba tiskopisů</v>
          </cell>
          <cell r="D3095">
            <v>1518084.28</v>
          </cell>
          <cell r="E3095">
            <v>915365.43</v>
          </cell>
          <cell r="F3095">
            <v>1260009.96</v>
          </cell>
          <cell r="G3095">
            <v>362124.96</v>
          </cell>
        </row>
        <row r="3096">
          <cell r="B3096">
            <v>5583140</v>
          </cell>
          <cell r="C3096" t="str">
            <v>Spotřeba mat.a náhr.dílů pro opravy výpo</v>
          </cell>
          <cell r="D3096">
            <v>385217.73</v>
          </cell>
          <cell r="E3096">
            <v>-231742.21</v>
          </cell>
          <cell r="F3096">
            <v>-95132.51</v>
          </cell>
          <cell r="G3096">
            <v>7082.31</v>
          </cell>
        </row>
        <row r="3097">
          <cell r="B3097">
            <v>5583141</v>
          </cell>
          <cell r="C3097" t="str">
            <v>Tonery-spotřeba materiálu VT</v>
          </cell>
          <cell r="D3097">
            <v>52362.89</v>
          </cell>
          <cell r="E3097">
            <v>30843.75</v>
          </cell>
          <cell r="F3097">
            <v>66359.27</v>
          </cell>
          <cell r="G3097">
            <v>70062.22</v>
          </cell>
        </row>
        <row r="3098">
          <cell r="B3098">
            <v>5583150</v>
          </cell>
          <cell r="C3098" t="str">
            <v>Spotř.mat.a náhr.dílů pro opravy a ost.ú</v>
          </cell>
          <cell r="D3098">
            <v>6518.21</v>
          </cell>
          <cell r="E3098">
            <v>546</v>
          </cell>
          <cell r="F3098">
            <v>1752</v>
          </cell>
          <cell r="G3098">
            <v>436</v>
          </cell>
        </row>
        <row r="3099">
          <cell r="B3099">
            <v>5583160</v>
          </cell>
          <cell r="C3099" t="str">
            <v>Spotřeba knih,publikací,časopisů a novin</v>
          </cell>
          <cell r="D3099">
            <v>552178.11</v>
          </cell>
          <cell r="E3099">
            <v>187003.79</v>
          </cell>
          <cell r="F3099">
            <v>252239.09</v>
          </cell>
          <cell r="G3099">
            <v>255824.06</v>
          </cell>
        </row>
        <row r="3100">
          <cell r="B3100">
            <v>5583170</v>
          </cell>
          <cell r="C3100" t="str">
            <v>Spotřeba ochranných a pracovních prostře</v>
          </cell>
          <cell r="D3100">
            <v>87094.2</v>
          </cell>
          <cell r="E3100">
            <v>5208</v>
          </cell>
          <cell r="F3100">
            <v>172790.89</v>
          </cell>
          <cell r="G3100">
            <v>41451.699999999997</v>
          </cell>
        </row>
        <row r="3101">
          <cell r="B3101">
            <v>5583181</v>
          </cell>
          <cell r="C3101" t="str">
            <v>Spotřeba kancelářské techniky-DHM 1 tis.</v>
          </cell>
          <cell r="D3101">
            <v>5504.3</v>
          </cell>
          <cell r="E3101">
            <v>0</v>
          </cell>
          <cell r="F3101">
            <v>6749</v>
          </cell>
          <cell r="G3101">
            <v>5879.4</v>
          </cell>
        </row>
        <row r="3102">
          <cell r="B3102">
            <v>5583182</v>
          </cell>
          <cell r="C3102" t="str">
            <v>Spotřeba výpočetní techniky-DHM 1 tis.-4</v>
          </cell>
          <cell r="D3102">
            <v>22881.1</v>
          </cell>
          <cell r="E3102"/>
          <cell r="F3102"/>
          <cell r="G3102"/>
        </row>
        <row r="3103">
          <cell r="B3103">
            <v>5583183</v>
          </cell>
          <cell r="C3103" t="str">
            <v>Spotř.vyb.kan.a ost.prov.prostor-DHM 1ti</v>
          </cell>
          <cell r="D3103">
            <v>5787310.7199999997</v>
          </cell>
          <cell r="E3103">
            <v>677910.06</v>
          </cell>
          <cell r="F3103">
            <v>1404810.82</v>
          </cell>
          <cell r="G3103">
            <v>216336.73</v>
          </cell>
        </row>
        <row r="3104">
          <cell r="B3104">
            <v>5583184</v>
          </cell>
          <cell r="C3104" t="str">
            <v>Spotřeba stejnokrojů-DHM (1 tis-40 tis.K</v>
          </cell>
          <cell r="D3104">
            <v>16582.3</v>
          </cell>
          <cell r="E3104">
            <v>522139.68</v>
          </cell>
          <cell r="F3104">
            <v>2484532.1</v>
          </cell>
          <cell r="G3104">
            <v>-1318.86</v>
          </cell>
        </row>
        <row r="3105">
          <cell r="B3105">
            <v>5583185</v>
          </cell>
          <cell r="C3105" t="str">
            <v>Spotřeba ostatního DHM (1 tis.-40 tis.Kč</v>
          </cell>
          <cell r="D3105">
            <v>6470493.9100000001</v>
          </cell>
          <cell r="E3105">
            <v>12816204.49</v>
          </cell>
          <cell r="F3105">
            <v>24944412.59</v>
          </cell>
          <cell r="G3105">
            <v>2336889.6</v>
          </cell>
        </row>
        <row r="3106">
          <cell r="B3106">
            <v>5583190</v>
          </cell>
          <cell r="C3106" t="str">
            <v>Spotřeba ostatního materiálu</v>
          </cell>
          <cell r="D3106">
            <v>2377574.5699999998</v>
          </cell>
          <cell r="E3106">
            <v>2444712.65</v>
          </cell>
          <cell r="F3106">
            <v>10959458.630000001</v>
          </cell>
          <cell r="G3106">
            <v>471366.1</v>
          </cell>
        </row>
        <row r="3107">
          <cell r="B3107">
            <v>5583191</v>
          </cell>
          <cell r="C3107" t="str">
            <v>Spotřeba ostatního materiálu-autoprovoz</v>
          </cell>
          <cell r="D3107">
            <v>60133.67</v>
          </cell>
          <cell r="E3107">
            <v>19241.12</v>
          </cell>
          <cell r="F3107">
            <v>37528.019999999997</v>
          </cell>
          <cell r="G3107">
            <v>16687.38</v>
          </cell>
        </row>
        <row r="3108">
          <cell r="B3108">
            <v>5583192</v>
          </cell>
          <cell r="C3108" t="str">
            <v>Spotřeba materiálu - testovací sady COVI</v>
          </cell>
          <cell r="D3108"/>
          <cell r="E3108"/>
          <cell r="F3108"/>
          <cell r="G3108">
            <v>3434225</v>
          </cell>
        </row>
        <row r="3109">
          <cell r="B3109">
            <v>5583194</v>
          </cell>
          <cell r="C3109" t="str">
            <v>Spotřeba hygien. mater. B</v>
          </cell>
          <cell r="D3109">
            <v>7066607.5</v>
          </cell>
          <cell r="E3109">
            <v>3833712.84</v>
          </cell>
          <cell r="F3109">
            <v>9683286.3900000006</v>
          </cell>
          <cell r="G3109">
            <v>3159105.89</v>
          </cell>
        </row>
        <row r="3110">
          <cell r="B3110">
            <v>5583195</v>
          </cell>
          <cell r="C3110" t="str">
            <v>Náklady na údržbu - materiál B</v>
          </cell>
          <cell r="D3110">
            <v>3568188.61</v>
          </cell>
          <cell r="E3110">
            <v>1780488.47</v>
          </cell>
          <cell r="F3110">
            <v>3634220.43</v>
          </cell>
          <cell r="G3110">
            <v>1202890.4099999999</v>
          </cell>
        </row>
        <row r="3111">
          <cell r="B3111">
            <v>5583196</v>
          </cell>
          <cell r="C3111" t="str">
            <v>Spotřeba ostatního materiálu B</v>
          </cell>
          <cell r="D3111">
            <v>267766.23</v>
          </cell>
          <cell r="E3111">
            <v>-113006.19</v>
          </cell>
          <cell r="F3111">
            <v>-10174.81</v>
          </cell>
          <cell r="G3111">
            <v>-15778.29</v>
          </cell>
        </row>
        <row r="3112">
          <cell r="B3112">
            <v>5583210</v>
          </cell>
          <cell r="C3112" t="str">
            <v>Spotřeba elektrické energie B</v>
          </cell>
          <cell r="D3112">
            <v>91581154.099999994</v>
          </cell>
          <cell r="E3112">
            <v>31263708.27</v>
          </cell>
          <cell r="F3112">
            <v>85118925.200000003</v>
          </cell>
          <cell r="G3112">
            <v>26790793.280000001</v>
          </cell>
        </row>
        <row r="3113">
          <cell r="B3113">
            <v>5583211</v>
          </cell>
          <cell r="C3113" t="str">
            <v>Spotřeba el.energie plac.-pronajímatel B</v>
          </cell>
          <cell r="D3113">
            <v>585729.89</v>
          </cell>
          <cell r="E3113">
            <v>275166.27</v>
          </cell>
          <cell r="F3113">
            <v>985720.47</v>
          </cell>
          <cell r="G3113">
            <v>285289.95</v>
          </cell>
        </row>
        <row r="3114">
          <cell r="B3114">
            <v>5583220</v>
          </cell>
          <cell r="C3114" t="str">
            <v>Spotřeba plynu B</v>
          </cell>
          <cell r="D3114">
            <v>670636.06999999995</v>
          </cell>
          <cell r="E3114">
            <v>385196.6</v>
          </cell>
          <cell r="F3114">
            <v>553532.65</v>
          </cell>
          <cell r="G3114">
            <v>109641.37</v>
          </cell>
        </row>
        <row r="3115">
          <cell r="B3115">
            <v>5583221</v>
          </cell>
          <cell r="C3115" t="str">
            <v>Dodávky plynu - pronajímatel B</v>
          </cell>
          <cell r="D3115">
            <v>351238.98</v>
          </cell>
          <cell r="E3115">
            <v>58998.76</v>
          </cell>
          <cell r="F3115">
            <v>438496.13</v>
          </cell>
          <cell r="G3115">
            <v>67845.95</v>
          </cell>
        </row>
        <row r="3116">
          <cell r="B3116">
            <v>5583230</v>
          </cell>
          <cell r="C3116" t="str">
            <v>Náklady na vodné a stočné B</v>
          </cell>
          <cell r="D3116">
            <v>2089861.49</v>
          </cell>
          <cell r="E3116">
            <v>273561.32</v>
          </cell>
          <cell r="F3116">
            <v>1374395.05</v>
          </cell>
          <cell r="G3116">
            <v>88128.01</v>
          </cell>
        </row>
        <row r="3117">
          <cell r="B3117">
            <v>5583231</v>
          </cell>
          <cell r="C3117" t="str">
            <v>Vodné a stočné - pronajímatel B</v>
          </cell>
          <cell r="D3117">
            <v>123866.66</v>
          </cell>
          <cell r="E3117">
            <v>31413.07</v>
          </cell>
          <cell r="F3117">
            <v>153322.16</v>
          </cell>
          <cell r="G3117">
            <v>42476.1</v>
          </cell>
        </row>
        <row r="3118">
          <cell r="B3118">
            <v>5583250</v>
          </cell>
          <cell r="C3118" t="str">
            <v>Náklady na tepelnou energii B</v>
          </cell>
          <cell r="D3118">
            <v>7217226.2400000002</v>
          </cell>
          <cell r="E3118">
            <v>4358757.78</v>
          </cell>
          <cell r="F3118">
            <v>7336198.04</v>
          </cell>
          <cell r="G3118">
            <v>4266722.99</v>
          </cell>
        </row>
        <row r="3119">
          <cell r="B3119">
            <v>5583251</v>
          </cell>
          <cell r="C3119" t="str">
            <v>Náklady na média plac.majiteli-paušál B</v>
          </cell>
          <cell r="D3119">
            <v>-62800</v>
          </cell>
          <cell r="E3119"/>
          <cell r="F3119"/>
          <cell r="G3119"/>
        </row>
        <row r="3120">
          <cell r="B3120">
            <v>5583252</v>
          </cell>
          <cell r="C3120" t="str">
            <v>Teplo - pronajímatel B</v>
          </cell>
          <cell r="D3120">
            <v>286287.73</v>
          </cell>
          <cell r="E3120">
            <v>169270.55</v>
          </cell>
          <cell r="F3120">
            <v>248545.07</v>
          </cell>
          <cell r="G3120">
            <v>241502.87</v>
          </cell>
        </row>
        <row r="3121">
          <cell r="B3121">
            <v>5583300</v>
          </cell>
          <cell r="C3121" t="str">
            <v>ČPZ-Zůstat.cena vyřazeného a prodaného H</v>
          </cell>
          <cell r="D3121"/>
          <cell r="E3121"/>
          <cell r="F3121"/>
          <cell r="G3121">
            <v>0</v>
          </cell>
        </row>
        <row r="3122">
          <cell r="B3122">
            <v>5583320</v>
          </cell>
          <cell r="C3122" t="str">
            <v>Opravy budov B</v>
          </cell>
          <cell r="D3122">
            <v>2320754.37</v>
          </cell>
          <cell r="E3122">
            <v>820836.38</v>
          </cell>
          <cell r="F3122">
            <v>5059470.41</v>
          </cell>
          <cell r="G3122">
            <v>191224.84</v>
          </cell>
        </row>
        <row r="3123">
          <cell r="B3123">
            <v>5583330</v>
          </cell>
          <cell r="C3123" t="str">
            <v>Opravy a udržování motorových vozidel</v>
          </cell>
          <cell r="D3123">
            <v>3479329.72</v>
          </cell>
          <cell r="E3123">
            <v>1366275.11</v>
          </cell>
          <cell r="F3123">
            <v>2545825.31</v>
          </cell>
          <cell r="G3123">
            <v>1044420.54</v>
          </cell>
        </row>
        <row r="3124">
          <cell r="B3124">
            <v>5583340</v>
          </cell>
          <cell r="C3124" t="str">
            <v>Opravy a udržování ostatního movitého ma</v>
          </cell>
          <cell r="D3124">
            <v>775023.34</v>
          </cell>
          <cell r="E3124">
            <v>2174.9</v>
          </cell>
          <cell r="F3124">
            <v>21598.19</v>
          </cell>
          <cell r="G3124">
            <v>1400</v>
          </cell>
        </row>
        <row r="3125">
          <cell r="B3125">
            <v>5583341</v>
          </cell>
          <cell r="C3125" t="str">
            <v>Opravy a servis kancelářské techniky</v>
          </cell>
          <cell r="D3125">
            <v>97006.14</v>
          </cell>
          <cell r="E3125">
            <v>49552.11</v>
          </cell>
          <cell r="F3125">
            <v>106141.91</v>
          </cell>
          <cell r="G3125">
            <v>34896.400000000001</v>
          </cell>
        </row>
        <row r="3126">
          <cell r="B3126">
            <v>5583342</v>
          </cell>
          <cell r="C3126" t="str">
            <v>Opravy a servis výpočetní techniky</v>
          </cell>
          <cell r="D3126"/>
          <cell r="E3126">
            <v>0</v>
          </cell>
          <cell r="F3126">
            <v>3172.66</v>
          </cell>
          <cell r="G3126"/>
        </row>
        <row r="3127">
          <cell r="B3127">
            <v>5583343</v>
          </cell>
          <cell r="C3127" t="str">
            <v>Nákl. na EZS - opravy, materiál B</v>
          </cell>
          <cell r="D3127">
            <v>211887.35</v>
          </cell>
          <cell r="E3127">
            <v>66558.399999999994</v>
          </cell>
          <cell r="F3127">
            <v>121270.7</v>
          </cell>
          <cell r="G3127">
            <v>118031.34</v>
          </cell>
        </row>
        <row r="3128">
          <cell r="B3128">
            <v>5583344</v>
          </cell>
          <cell r="C3128" t="str">
            <v>Nákl. na EZS - revize, kontrola B</v>
          </cell>
          <cell r="D3128">
            <v>422719.36</v>
          </cell>
          <cell r="E3128">
            <v>-4774.07</v>
          </cell>
          <cell r="F3128">
            <v>126087.38</v>
          </cell>
          <cell r="G3128">
            <v>86447.24</v>
          </cell>
        </row>
        <row r="3129">
          <cell r="B3129">
            <v>5583346</v>
          </cell>
          <cell r="C3129" t="str">
            <v>Náklady na kontroly a revize PO - B</v>
          </cell>
          <cell r="D3129">
            <v>627139.18999999994</v>
          </cell>
          <cell r="E3129">
            <v>294943.35999999999</v>
          </cell>
          <cell r="F3129">
            <v>524647.16</v>
          </cell>
          <cell r="G3129">
            <v>131985.38</v>
          </cell>
        </row>
        <row r="3130">
          <cell r="B3130">
            <v>5583348</v>
          </cell>
          <cell r="C3130" t="str">
            <v>Náklady na údržbu - paušály B</v>
          </cell>
          <cell r="D3130">
            <v>6507096.0999999996</v>
          </cell>
          <cell r="E3130">
            <v>27010950.809999999</v>
          </cell>
          <cell r="F3130">
            <v>6601802.4299999997</v>
          </cell>
          <cell r="G3130">
            <v>26044978.359999999</v>
          </cell>
        </row>
        <row r="3131">
          <cell r="B3131">
            <v>5583349</v>
          </cell>
          <cell r="C3131" t="str">
            <v>Náklady na údržbu - vícepráce + výjezdy</v>
          </cell>
          <cell r="D3131">
            <v>1828322.98</v>
          </cell>
          <cell r="E3131">
            <v>665743.80000000005</v>
          </cell>
          <cell r="F3131">
            <v>1466109.74</v>
          </cell>
          <cell r="G3131">
            <v>287924.58</v>
          </cell>
        </row>
        <row r="3132">
          <cell r="B3132">
            <v>5583351</v>
          </cell>
          <cell r="C3132" t="str">
            <v>Nákl. na revize a kontroly - ostatní B</v>
          </cell>
          <cell r="D3132">
            <v>5719824.0999999996</v>
          </cell>
          <cell r="E3132">
            <v>2104074.4</v>
          </cell>
          <cell r="F3132">
            <v>5635582.04</v>
          </cell>
          <cell r="G3132">
            <v>2106306.85</v>
          </cell>
        </row>
        <row r="3133">
          <cell r="B3133">
            <v>5583352</v>
          </cell>
          <cell r="C3133" t="str">
            <v>Nákl. na revize a kontroly - ostatní B</v>
          </cell>
          <cell r="D3133"/>
          <cell r="E3133"/>
          <cell r="F3133"/>
          <cell r="G3133">
            <v>774.4</v>
          </cell>
        </row>
        <row r="3134">
          <cell r="B3134">
            <v>5583353</v>
          </cell>
          <cell r="C3134" t="str">
            <v>Spotřeba hygien. mater. B-REM</v>
          </cell>
          <cell r="D3134"/>
          <cell r="E3134"/>
          <cell r="F3134"/>
          <cell r="G3134">
            <v>140460.68</v>
          </cell>
        </row>
        <row r="3135">
          <cell r="B3135">
            <v>5583354</v>
          </cell>
          <cell r="C3135" t="str">
            <v>Náklady na údržbu - materiál B-REM</v>
          </cell>
          <cell r="D3135"/>
          <cell r="E3135"/>
          <cell r="F3135"/>
          <cell r="G3135">
            <v>303075.15000000002</v>
          </cell>
        </row>
        <row r="3136">
          <cell r="B3136">
            <v>5583359</v>
          </cell>
          <cell r="C3136" t="str">
            <v>Náklady na údržbu - vícepráce + výjezdy</v>
          </cell>
          <cell r="D3136"/>
          <cell r="E3136"/>
          <cell r="F3136"/>
          <cell r="G3136">
            <v>41638.519999999997</v>
          </cell>
        </row>
        <row r="3137">
          <cell r="B3137">
            <v>5583362</v>
          </cell>
          <cell r="C3137" t="str">
            <v>Techn.zhodnocení  hm.mov.maj.pouze dle I</v>
          </cell>
          <cell r="D3137"/>
          <cell r="E3137"/>
          <cell r="F3137"/>
          <cell r="G3137">
            <v>1045.5</v>
          </cell>
        </row>
        <row r="3138">
          <cell r="B3138">
            <v>5583410</v>
          </cell>
          <cell r="C3138" t="str">
            <v>Poštovné</v>
          </cell>
          <cell r="D3138">
            <v>53145566.060000002</v>
          </cell>
          <cell r="E3138">
            <v>37840944.409999996</v>
          </cell>
          <cell r="F3138">
            <v>67627911.719999999</v>
          </cell>
          <cell r="G3138">
            <v>38337769.140000001</v>
          </cell>
        </row>
        <row r="3139">
          <cell r="B3139">
            <v>5583420</v>
          </cell>
          <cell r="C3139" t="str">
            <v>Náklady na výkony telekom.složek spojů</v>
          </cell>
          <cell r="D3139">
            <v>2575915.4900000002</v>
          </cell>
          <cell r="E3139">
            <v>-1057052.81</v>
          </cell>
          <cell r="F3139">
            <v>-402170.92</v>
          </cell>
          <cell r="G3139">
            <v>363350.51</v>
          </cell>
        </row>
        <row r="3140">
          <cell r="B3140">
            <v>5583430</v>
          </cell>
          <cell r="C3140" t="str">
            <v>Spoje-mobilní telefony</v>
          </cell>
          <cell r="D3140">
            <v>4821379.7699999996</v>
          </cell>
          <cell r="E3140">
            <v>2457147.38</v>
          </cell>
          <cell r="F3140">
            <v>6686759.5800000001</v>
          </cell>
          <cell r="G3140">
            <v>2082975.44</v>
          </cell>
        </row>
        <row r="3141">
          <cell r="B3141">
            <v>5583441</v>
          </cell>
          <cell r="C3141" t="str">
            <v>Nákl. na telekom. služ. - popl. B</v>
          </cell>
          <cell r="D3141">
            <v>2604.17</v>
          </cell>
          <cell r="E3141"/>
          <cell r="F3141"/>
          <cell r="G3141"/>
        </row>
        <row r="3142">
          <cell r="B3142">
            <v>5583450</v>
          </cell>
          <cell r="C3142" t="str">
            <v>Datové SIM karty</v>
          </cell>
          <cell r="D3142">
            <v>338</v>
          </cell>
          <cell r="E3142"/>
          <cell r="F3142"/>
          <cell r="G3142"/>
        </row>
        <row r="3143">
          <cell r="B3143">
            <v>5583490</v>
          </cell>
          <cell r="C3143" t="str">
            <v>VIP předměty - daňově uznatelné</v>
          </cell>
          <cell r="D3143"/>
          <cell r="E3143">
            <v>416.24</v>
          </cell>
          <cell r="F3143">
            <v>416.24</v>
          </cell>
          <cell r="G3143"/>
        </row>
        <row r="3144">
          <cell r="B3144">
            <v>5583491</v>
          </cell>
          <cell r="C3144" t="str">
            <v>VIP předměty - daňově neuznatelné</v>
          </cell>
          <cell r="D3144"/>
          <cell r="E3144">
            <v>55771.01</v>
          </cell>
          <cell r="F3144">
            <v>55771.01</v>
          </cell>
          <cell r="G3144"/>
        </row>
        <row r="3145">
          <cell r="B3145">
            <v>5583510</v>
          </cell>
          <cell r="C3145" t="str">
            <v>Cestovné taxi</v>
          </cell>
          <cell r="D3145">
            <v>844441.17</v>
          </cell>
          <cell r="E3145">
            <v>114690.49</v>
          </cell>
          <cell r="F3145">
            <v>197925.71</v>
          </cell>
          <cell r="G3145">
            <v>7488.67</v>
          </cell>
        </row>
        <row r="3146">
          <cell r="B3146">
            <v>5583520</v>
          </cell>
          <cell r="C3146" t="str">
            <v>Cestovné nezískatelů tuzemské</v>
          </cell>
          <cell r="D3146">
            <v>43966104.43</v>
          </cell>
          <cell r="E3146">
            <v>15186296.34</v>
          </cell>
          <cell r="F3146">
            <v>30662912.260000002</v>
          </cell>
          <cell r="G3146">
            <v>11542968.9</v>
          </cell>
        </row>
        <row r="3147">
          <cell r="B3147">
            <v>5583540</v>
          </cell>
          <cell r="C3147" t="str">
            <v>Cestovné nezískatelů zahraniční</v>
          </cell>
          <cell r="D3147">
            <v>10438633.98</v>
          </cell>
          <cell r="E3147">
            <v>1248708.82</v>
          </cell>
          <cell r="F3147">
            <v>-3073460.73</v>
          </cell>
          <cell r="G3147">
            <v>817838.02</v>
          </cell>
        </row>
        <row r="3148">
          <cell r="B3148">
            <v>5583570</v>
          </cell>
          <cell r="C3148" t="str">
            <v>Cestovné kalamitní</v>
          </cell>
          <cell r="D3148">
            <v>412261</v>
          </cell>
          <cell r="E3148">
            <v>321108</v>
          </cell>
          <cell r="F3148">
            <v>337639</v>
          </cell>
          <cell r="G3148">
            <v>16235</v>
          </cell>
        </row>
        <row r="3149">
          <cell r="B3149">
            <v>5583580</v>
          </cell>
          <cell r="C3149" t="str">
            <v>Cestovné nezískatelů na školení</v>
          </cell>
          <cell r="D3149">
            <v>340237.06</v>
          </cell>
          <cell r="E3149">
            <v>79547.25</v>
          </cell>
          <cell r="F3149">
            <v>108894.25</v>
          </cell>
          <cell r="G3149">
            <v>20975.08</v>
          </cell>
        </row>
        <row r="3150">
          <cell r="B3150">
            <v>5583590</v>
          </cell>
          <cell r="C3150" t="str">
            <v>Výjezdy pracovní cesty - daňový</v>
          </cell>
          <cell r="D3150">
            <v>14276773.76</v>
          </cell>
          <cell r="E3150">
            <v>15013076.41</v>
          </cell>
          <cell r="F3150">
            <v>14794880.359999999</v>
          </cell>
          <cell r="G3150">
            <v>103230.43</v>
          </cell>
        </row>
        <row r="3151">
          <cell r="B3151">
            <v>5583591</v>
          </cell>
          <cell r="C3151" t="str">
            <v>Výjezdní pracovní cesty - nedaňový</v>
          </cell>
          <cell r="D3151">
            <v>17124708.640000001</v>
          </cell>
          <cell r="E3151">
            <v>10648767.529999999</v>
          </cell>
          <cell r="F3151">
            <v>10921955.43</v>
          </cell>
          <cell r="G3151">
            <v>291690.94</v>
          </cell>
        </row>
        <row r="3152">
          <cell r="B3152">
            <v>5583600</v>
          </cell>
          <cell r="C3152" t="str">
            <v>Náklady na reprezentaci (pohoštění a kyt</v>
          </cell>
          <cell r="D3152">
            <v>24675202.82</v>
          </cell>
          <cell r="E3152">
            <v>4744734.2699999996</v>
          </cell>
          <cell r="F3152">
            <v>12830501.970000001</v>
          </cell>
          <cell r="G3152">
            <v>2224263.4700000002</v>
          </cell>
        </row>
        <row r="3153">
          <cell r="B3153">
            <v>5583610</v>
          </cell>
          <cell r="C3153" t="str">
            <v>KS-nákl.na kuchyňky a nápoje</v>
          </cell>
          <cell r="D3153">
            <v>1051942.21</v>
          </cell>
          <cell r="E3153">
            <v>389983.95</v>
          </cell>
          <cell r="F3153">
            <v>808454.54</v>
          </cell>
          <cell r="G3153">
            <v>421998.59</v>
          </cell>
        </row>
        <row r="3154">
          <cell r="B3154">
            <v>5583620</v>
          </cell>
          <cell r="C3154" t="str">
            <v>Závodní stravování-nedaňové</v>
          </cell>
          <cell r="D3154">
            <v>286592.76</v>
          </cell>
          <cell r="E3154">
            <v>61804.4</v>
          </cell>
          <cell r="F3154">
            <v>61804.4</v>
          </cell>
          <cell r="G3154"/>
        </row>
        <row r="3155">
          <cell r="B3155">
            <v>5583630</v>
          </cell>
          <cell r="C3155" t="str">
            <v>Ostatní nedaňové náklady</v>
          </cell>
          <cell r="D3155">
            <v>52382343.810000002</v>
          </cell>
          <cell r="E3155">
            <v>7072874.3700000001</v>
          </cell>
          <cell r="F3155">
            <v>12535175.77</v>
          </cell>
          <cell r="G3155">
            <v>10235390.6</v>
          </cell>
        </row>
        <row r="3156">
          <cell r="B3156">
            <v>5583700</v>
          </cell>
          <cell r="C3156" t="str">
            <v>Nájemné místností na školení</v>
          </cell>
          <cell r="D3156">
            <v>137883.71</v>
          </cell>
          <cell r="E3156">
            <v>1492092.45</v>
          </cell>
          <cell r="F3156">
            <v>4029170.55</v>
          </cell>
          <cell r="G3156">
            <v>452440</v>
          </cell>
        </row>
        <row r="3157">
          <cell r="B3157">
            <v>5583710</v>
          </cell>
          <cell r="C3157" t="str">
            <v>Nájemné ostatní</v>
          </cell>
          <cell r="D3157">
            <v>50155.94</v>
          </cell>
          <cell r="E3157">
            <v>119670.21</v>
          </cell>
          <cell r="F3157">
            <v>120670.25</v>
          </cell>
          <cell r="G3157">
            <v>49555.23</v>
          </cell>
        </row>
        <row r="3158">
          <cell r="B3158">
            <v>5583712</v>
          </cell>
          <cell r="C3158" t="str">
            <v>Nájemné ostatní B</v>
          </cell>
          <cell r="D3158">
            <v>11860.03</v>
          </cell>
          <cell r="E3158">
            <v>0</v>
          </cell>
          <cell r="F3158">
            <v>7900.03</v>
          </cell>
          <cell r="G3158"/>
        </row>
        <row r="3159">
          <cell r="B3159">
            <v>5583760</v>
          </cell>
          <cell r="C3159" t="str">
            <v>Nájemné B</v>
          </cell>
          <cell r="D3159">
            <v>2715553.02</v>
          </cell>
          <cell r="E3159">
            <v>506354.99</v>
          </cell>
          <cell r="F3159">
            <v>141312.19</v>
          </cell>
          <cell r="G3159">
            <v>-5697669</v>
          </cell>
        </row>
        <row r="3160">
          <cell r="B3160">
            <v>5583761</v>
          </cell>
          <cell r="C3160" t="str">
            <v>Nájemné mov. majetku B</v>
          </cell>
          <cell r="D3160">
            <v>4103.9399999999996</v>
          </cell>
          <cell r="E3160">
            <v>-216</v>
          </cell>
          <cell r="F3160">
            <v>1795</v>
          </cell>
          <cell r="G3160">
            <v>1178</v>
          </cell>
        </row>
        <row r="3161">
          <cell r="B3161">
            <v>5583762</v>
          </cell>
          <cell r="C3161" t="str">
            <v>Nájemné zvýšené - technické zhodnocení</v>
          </cell>
          <cell r="D3161">
            <v>0</v>
          </cell>
          <cell r="E3161"/>
          <cell r="F3161"/>
          <cell r="G3161"/>
        </row>
        <row r="3162">
          <cell r="B3162">
            <v>5583765</v>
          </cell>
          <cell r="C3162" t="str">
            <v>Nájem movitého maj. B ve skupině</v>
          </cell>
          <cell r="D3162">
            <v>484200</v>
          </cell>
          <cell r="E3162">
            <v>243000</v>
          </cell>
          <cell r="F3162">
            <v>486900</v>
          </cell>
          <cell r="G3162">
            <v>199800</v>
          </cell>
        </row>
        <row r="3163">
          <cell r="B3163">
            <v>5583770</v>
          </cell>
          <cell r="C3163" t="str">
            <v>Nájem za parkovné</v>
          </cell>
          <cell r="D3163">
            <v>1272971.82</v>
          </cell>
          <cell r="E3163">
            <v>-192298.33</v>
          </cell>
          <cell r="F3163">
            <v>624846.76</v>
          </cell>
          <cell r="G3163">
            <v>67233</v>
          </cell>
        </row>
        <row r="3164">
          <cell r="B3164">
            <v>5583779</v>
          </cell>
          <cell r="C3164" t="str">
            <v>Paušály sl.bez RCZ B - ve skupině</v>
          </cell>
          <cell r="D3164"/>
          <cell r="E3164"/>
          <cell r="F3164"/>
          <cell r="G3164">
            <v>0</v>
          </cell>
        </row>
        <row r="3165">
          <cell r="B3165">
            <v>5583790</v>
          </cell>
          <cell r="C3165" t="str">
            <v>Nájemné licence software</v>
          </cell>
          <cell r="D3165">
            <v>17271382.149999999</v>
          </cell>
          <cell r="E3165">
            <v>13491745.26</v>
          </cell>
          <cell r="F3165">
            <v>17146674.609999999</v>
          </cell>
          <cell r="G3165">
            <v>11944388.529999999</v>
          </cell>
        </row>
        <row r="3166">
          <cell r="B3166">
            <v>5583900</v>
          </cell>
          <cell r="C3166" t="str">
            <v>Ostatní služby</v>
          </cell>
          <cell r="D3166">
            <v>10020</v>
          </cell>
          <cell r="E3166">
            <v>-86834.7</v>
          </cell>
          <cell r="F3166">
            <v>-86834.7</v>
          </cell>
          <cell r="G3166">
            <v>16344.97</v>
          </cell>
        </row>
        <row r="3167">
          <cell r="B3167">
            <v>5583901</v>
          </cell>
          <cell r="C3167" t="str">
            <v>Nákl. na zahrad. práce - vnitřní B</v>
          </cell>
          <cell r="D3167">
            <v>1728048.85</v>
          </cell>
          <cell r="E3167">
            <v>963991.37</v>
          </cell>
          <cell r="F3167">
            <v>2044173.48</v>
          </cell>
          <cell r="G3167">
            <v>850176.5</v>
          </cell>
        </row>
        <row r="3168">
          <cell r="B3168">
            <v>5583907</v>
          </cell>
          <cell r="C3168" t="str">
            <v>Náklady na úklid - specif. B</v>
          </cell>
          <cell r="D3168"/>
          <cell r="E3168"/>
          <cell r="F3168"/>
          <cell r="G3168">
            <v>0</v>
          </cell>
        </row>
        <row r="3169">
          <cell r="B3169">
            <v>5583909</v>
          </cell>
          <cell r="C3169" t="str">
            <v>Náklady na úklid - pravidelný B</v>
          </cell>
          <cell r="D3169"/>
          <cell r="E3169"/>
          <cell r="F3169"/>
          <cell r="G3169">
            <v>611163</v>
          </cell>
        </row>
        <row r="3170">
          <cell r="B3170">
            <v>5583910</v>
          </cell>
          <cell r="C3170" t="str">
            <v>Náklady na stravování zaměstnanců</v>
          </cell>
          <cell r="D3170">
            <v>34315500</v>
          </cell>
          <cell r="E3170">
            <v>17664356.5</v>
          </cell>
          <cell r="F3170">
            <v>36827016.5</v>
          </cell>
          <cell r="G3170">
            <v>23150622</v>
          </cell>
        </row>
        <row r="3171">
          <cell r="B3171">
            <v>5583920</v>
          </cell>
          <cell r="C3171" t="str">
            <v>Přepravné</v>
          </cell>
          <cell r="D3171">
            <v>7856004.3700000001</v>
          </cell>
          <cell r="E3171">
            <v>1981681.72</v>
          </cell>
          <cell r="F3171">
            <v>4448993.0599999996</v>
          </cell>
          <cell r="G3171">
            <v>1745633.25</v>
          </cell>
        </row>
        <row r="3172">
          <cell r="B3172">
            <v>5583921</v>
          </cell>
          <cell r="C3172" t="str">
            <v>Náklady na stěhování B</v>
          </cell>
          <cell r="D3172">
            <v>194069.37</v>
          </cell>
          <cell r="E3172">
            <v>124016.4</v>
          </cell>
          <cell r="F3172">
            <v>1021686.79</v>
          </cell>
          <cell r="G3172">
            <v>490082.3</v>
          </cell>
        </row>
        <row r="3173">
          <cell r="B3173">
            <v>5583930</v>
          </cell>
          <cell r="C3173" t="str">
            <v>Náklady na práce cizích výpočetních tech</v>
          </cell>
          <cell r="D3173">
            <v>492154118.94</v>
          </cell>
          <cell r="E3173">
            <v>391428586.80000001</v>
          </cell>
          <cell r="F3173">
            <v>624309743.83000004</v>
          </cell>
          <cell r="G3173">
            <v>357007643.18000001</v>
          </cell>
        </row>
        <row r="3174">
          <cell r="B3174">
            <v>5583940</v>
          </cell>
          <cell r="C3174" t="str">
            <v>Náklady na školení prováděná jinými orga</v>
          </cell>
          <cell r="D3174">
            <v>69172631.969999999</v>
          </cell>
          <cell r="E3174">
            <v>25859053.440000001</v>
          </cell>
          <cell r="F3174">
            <v>55487450.439999998</v>
          </cell>
          <cell r="G3174">
            <v>28752553.93</v>
          </cell>
        </row>
        <row r="3175">
          <cell r="B3175">
            <v>5583949</v>
          </cell>
          <cell r="C3175" t="str">
            <v>ČPZ-Ostatní náklady-opravy min.let</v>
          </cell>
          <cell r="D3175"/>
          <cell r="E3175"/>
          <cell r="F3175"/>
          <cell r="G3175">
            <v>0</v>
          </cell>
        </row>
        <row r="3176">
          <cell r="B3176">
            <v>5583950</v>
          </cell>
          <cell r="C3176" t="str">
            <v>Náklady na posudky a překlady</v>
          </cell>
          <cell r="D3176">
            <v>428235.29</v>
          </cell>
          <cell r="E3176">
            <v>419956.35</v>
          </cell>
          <cell r="F3176">
            <v>704376.74</v>
          </cell>
          <cell r="G3176">
            <v>92887.679999999993</v>
          </cell>
        </row>
        <row r="3177">
          <cell r="B3177">
            <v>5583952</v>
          </cell>
          <cell r="C3177" t="str">
            <v>Ostatní služby B</v>
          </cell>
          <cell r="D3177">
            <v>7596364.5599999996</v>
          </cell>
          <cell r="E3177">
            <v>2810824.21</v>
          </cell>
          <cell r="F3177">
            <v>6454508.2800000003</v>
          </cell>
          <cell r="G3177">
            <v>1984644.5</v>
          </cell>
        </row>
        <row r="3178">
          <cell r="B3178">
            <v>5583955</v>
          </cell>
          <cell r="C3178" t="str">
            <v>Poplatky za služby GPH</v>
          </cell>
          <cell r="D3178">
            <v>7560000</v>
          </cell>
          <cell r="E3178">
            <v>3780000</v>
          </cell>
          <cell r="F3178">
            <v>7560000</v>
          </cell>
          <cell r="G3178">
            <v>3780000</v>
          </cell>
        </row>
        <row r="3179">
          <cell r="B3179">
            <v>5583958</v>
          </cell>
          <cell r="C3179" t="str">
            <v>Generali Brand - DPH</v>
          </cell>
          <cell r="D3179"/>
          <cell r="E3179">
            <v>0</v>
          </cell>
          <cell r="F3179">
            <v>4475034.3099999996</v>
          </cell>
          <cell r="G3179"/>
        </row>
        <row r="3180">
          <cell r="B3180">
            <v>5583959</v>
          </cell>
          <cell r="C3180" t="str">
            <v>Generali Brand-náklady s užíváním značky</v>
          </cell>
          <cell r="D3180"/>
          <cell r="E3180">
            <v>54806790.100000001</v>
          </cell>
          <cell r="F3180">
            <v>21309687.210000001</v>
          </cell>
          <cell r="G3180">
            <v>22487715.43</v>
          </cell>
        </row>
        <row r="3181">
          <cell r="B3181">
            <v>5583960</v>
          </cell>
          <cell r="C3181" t="str">
            <v>Náklady na firemní časopisy</v>
          </cell>
          <cell r="D3181">
            <v>92176.6</v>
          </cell>
          <cell r="E3181"/>
          <cell r="F3181"/>
          <cell r="G3181"/>
        </row>
        <row r="3182">
          <cell r="B3182">
            <v>5583961</v>
          </cell>
          <cell r="C3182" t="str">
            <v>Náklady minulých let – budovy nájmy</v>
          </cell>
          <cell r="D3182">
            <v>0</v>
          </cell>
          <cell r="E3182">
            <v>0</v>
          </cell>
          <cell r="F3182">
            <v>22539</v>
          </cell>
          <cell r="G3182">
            <v>1936</v>
          </cell>
        </row>
        <row r="3183">
          <cell r="B3183">
            <v>5583962</v>
          </cell>
          <cell r="C3183" t="str">
            <v>Náklady minulých let – budovy služby</v>
          </cell>
          <cell r="D3183">
            <v>328543.15999999997</v>
          </cell>
          <cell r="E3183">
            <v>38955.910000000003</v>
          </cell>
          <cell r="F3183">
            <v>37416.18</v>
          </cell>
          <cell r="G3183">
            <v>42255.4</v>
          </cell>
        </row>
        <row r="3184">
          <cell r="B3184">
            <v>5583963</v>
          </cell>
          <cell r="C3184" t="str">
            <v>Náklady předminulých let-budovy</v>
          </cell>
          <cell r="D3184">
            <v>0</v>
          </cell>
          <cell r="E3184">
            <v>37964.5</v>
          </cell>
          <cell r="F3184">
            <v>-16816761.84</v>
          </cell>
          <cell r="G3184">
            <v>0</v>
          </cell>
        </row>
        <row r="3185">
          <cell r="B3185">
            <v>5583965</v>
          </cell>
          <cell r="C3185" t="str">
            <v>Náklady minulých let - nedaňové</v>
          </cell>
          <cell r="D3185">
            <v>0</v>
          </cell>
          <cell r="E3185">
            <v>0</v>
          </cell>
          <cell r="F3185">
            <v>0</v>
          </cell>
          <cell r="G3185">
            <v>0</v>
          </cell>
        </row>
        <row r="3186">
          <cell r="B3186">
            <v>5583968</v>
          </cell>
          <cell r="C3186" t="str">
            <v>Náklady na fi. arbitra - jistina</v>
          </cell>
          <cell r="D3186"/>
          <cell r="E3186">
            <v>0</v>
          </cell>
          <cell r="F3186">
            <v>0</v>
          </cell>
          <cell r="G3186"/>
        </row>
        <row r="3187">
          <cell r="B3187">
            <v>5583970</v>
          </cell>
          <cell r="C3187" t="str">
            <v>Úhrada jazykových kurzů</v>
          </cell>
          <cell r="D3187">
            <v>323452.79999999999</v>
          </cell>
          <cell r="E3187">
            <v>1582447.5</v>
          </cell>
          <cell r="F3187">
            <v>381085.18</v>
          </cell>
          <cell r="G3187">
            <v>809721.9</v>
          </cell>
        </row>
        <row r="3188">
          <cell r="B3188">
            <v>5583971</v>
          </cell>
          <cell r="C3188" t="str">
            <v>Náklady na odvoz odpadu B</v>
          </cell>
          <cell r="D3188">
            <v>971955.25</v>
          </cell>
          <cell r="E3188">
            <v>530489.55000000005</v>
          </cell>
          <cell r="F3188">
            <v>1496999.64</v>
          </cell>
          <cell r="G3188">
            <v>574841.99</v>
          </cell>
        </row>
        <row r="3189">
          <cell r="B3189">
            <v>5583972</v>
          </cell>
          <cell r="C3189" t="str">
            <v>Náklady na recepci B</v>
          </cell>
          <cell r="D3189">
            <v>2806895.62</v>
          </cell>
          <cell r="E3189">
            <v>-13202.26</v>
          </cell>
          <cell r="F3189">
            <v>-13202.26</v>
          </cell>
          <cell r="G3189"/>
        </row>
        <row r="3190">
          <cell r="B3190">
            <v>5583973</v>
          </cell>
          <cell r="C3190" t="str">
            <v>Náklady na PO - služby a opravy B</v>
          </cell>
          <cell r="D3190">
            <v>2420</v>
          </cell>
          <cell r="E3190">
            <v>0</v>
          </cell>
          <cell r="F3190">
            <v>83179.03</v>
          </cell>
          <cell r="G3190">
            <v>0</v>
          </cell>
        </row>
        <row r="3191">
          <cell r="B3191">
            <v>5583974</v>
          </cell>
          <cell r="C3191" t="str">
            <v>Nákl. na pultov. centr. ochranu B</v>
          </cell>
          <cell r="D3191">
            <v>0.2</v>
          </cell>
          <cell r="E3191">
            <v>-18932</v>
          </cell>
          <cell r="F3191">
            <v>-13850</v>
          </cell>
          <cell r="G3191">
            <v>2178</v>
          </cell>
        </row>
        <row r="3192">
          <cell r="B3192">
            <v>5583976</v>
          </cell>
          <cell r="C3192" t="str">
            <v>Náklady na úklid - specif. B</v>
          </cell>
          <cell r="D3192">
            <v>3284875.73</v>
          </cell>
          <cell r="E3192">
            <v>165993.65</v>
          </cell>
          <cell r="F3192">
            <v>3175332.08</v>
          </cell>
          <cell r="G3192">
            <v>241027.26</v>
          </cell>
        </row>
        <row r="3193">
          <cell r="B3193">
            <v>5583977</v>
          </cell>
          <cell r="C3193" t="str">
            <v>Náklady na úklid - mimoř. B</v>
          </cell>
          <cell r="D3193">
            <v>138243.44</v>
          </cell>
          <cell r="E3193">
            <v>0</v>
          </cell>
          <cell r="F3193">
            <v>35379.78</v>
          </cell>
          <cell r="G3193">
            <v>32699.1</v>
          </cell>
        </row>
        <row r="3194">
          <cell r="B3194">
            <v>5583978</v>
          </cell>
          <cell r="C3194" t="str">
            <v>Nákl. na paušály za služby a energie bez</v>
          </cell>
          <cell r="D3194">
            <v>8448874.4900000002</v>
          </cell>
          <cell r="E3194">
            <v>4566312.22</v>
          </cell>
          <cell r="F3194">
            <v>7173764.4800000004</v>
          </cell>
          <cell r="G3194">
            <v>3453528.3</v>
          </cell>
        </row>
        <row r="3195">
          <cell r="B3195">
            <v>5583980</v>
          </cell>
          <cell r="C3195" t="str">
            <v>Náklady minulých let - daňové</v>
          </cell>
          <cell r="D3195">
            <v>0</v>
          </cell>
          <cell r="E3195">
            <v>0</v>
          </cell>
          <cell r="F3195">
            <v>0</v>
          </cell>
          <cell r="G3195">
            <v>0</v>
          </cell>
        </row>
        <row r="3196">
          <cell r="B3196">
            <v>5583981</v>
          </cell>
          <cell r="C3196" t="str">
            <v>Náklady na právní služby</v>
          </cell>
          <cell r="D3196">
            <v>11092185.210000001</v>
          </cell>
          <cell r="E3196">
            <v>5659066.6900000004</v>
          </cell>
          <cell r="F3196">
            <v>15043735.33</v>
          </cell>
          <cell r="G3196">
            <v>6006549.4100000001</v>
          </cell>
        </row>
        <row r="3197">
          <cell r="B3197">
            <v>5583982</v>
          </cell>
          <cell r="C3197" t="str">
            <v>Náklady na poradenství</v>
          </cell>
          <cell r="D3197">
            <v>48892879.539999999</v>
          </cell>
          <cell r="E3197">
            <v>5874675.21</v>
          </cell>
          <cell r="F3197">
            <v>41980334.460000001</v>
          </cell>
          <cell r="G3197">
            <v>8681644.3000000007</v>
          </cell>
        </row>
        <row r="3198">
          <cell r="B3198">
            <v>5583983</v>
          </cell>
          <cell r="C3198" t="str">
            <v>Náklady služeb telekomunikací</v>
          </cell>
          <cell r="D3198">
            <v>2500000</v>
          </cell>
          <cell r="E3198">
            <v>3630</v>
          </cell>
          <cell r="F3198">
            <v>2503660</v>
          </cell>
          <cell r="G3198">
            <v>1210</v>
          </cell>
        </row>
        <row r="3199">
          <cell r="B3199">
            <v>5583986</v>
          </cell>
          <cell r="C3199" t="str">
            <v>Náklady inzerce (kromě propagace)</v>
          </cell>
          <cell r="D3199">
            <v>74310.48</v>
          </cell>
          <cell r="E3199">
            <v>312180</v>
          </cell>
          <cell r="F3199">
            <v>372680</v>
          </cell>
          <cell r="G3199">
            <v>214926.25</v>
          </cell>
        </row>
        <row r="3200">
          <cell r="B3200">
            <v>5583987</v>
          </cell>
          <cell r="C3200" t="str">
            <v>Náklady na odvoz a likvidaci odpadu</v>
          </cell>
          <cell r="D3200">
            <v>0</v>
          </cell>
          <cell r="E3200">
            <v>7601.22</v>
          </cell>
          <cell r="F3200">
            <v>7601.22</v>
          </cell>
          <cell r="G3200">
            <v>32693.87</v>
          </cell>
        </row>
        <row r="3201">
          <cell r="B3201">
            <v>5583988</v>
          </cell>
          <cell r="C3201" t="str">
            <v>Náklady na kurýrní služby</v>
          </cell>
          <cell r="D3201">
            <v>47427.34</v>
          </cell>
          <cell r="E3201">
            <v>17061.919999999998</v>
          </cell>
          <cell r="F3201">
            <v>64146.67</v>
          </cell>
          <cell r="G3201">
            <v>55904.480000000003</v>
          </cell>
        </row>
        <row r="3202">
          <cell r="B3202">
            <v>5583990</v>
          </cell>
          <cell r="C3202" t="str">
            <v>Náklady na ostatní služby</v>
          </cell>
          <cell r="D3202">
            <v>10085841.640000001</v>
          </cell>
          <cell r="E3202">
            <v>3681807.72</v>
          </cell>
          <cell r="F3202">
            <v>-22008596.210000001</v>
          </cell>
          <cell r="G3202">
            <v>-10766017.65</v>
          </cell>
        </row>
        <row r="3203">
          <cell r="B3203">
            <v>5583992</v>
          </cell>
          <cell r="C3203" t="str">
            <v>Náklady na fyz. ostrahu B</v>
          </cell>
          <cell r="D3203">
            <v>11189813.25</v>
          </cell>
          <cell r="E3203">
            <v>5934650.3700000001</v>
          </cell>
          <cell r="F3203">
            <v>14716269.189999999</v>
          </cell>
          <cell r="G3203">
            <v>6332693.6299999999</v>
          </cell>
        </row>
        <row r="3204">
          <cell r="B3204">
            <v>5583993</v>
          </cell>
          <cell r="C3204" t="str">
            <v>Náklady na úklid - pravidelný B</v>
          </cell>
          <cell r="D3204">
            <v>22439799.489999998</v>
          </cell>
          <cell r="E3204">
            <v>16951867.129999999</v>
          </cell>
          <cell r="F3204">
            <v>22628715.649999999</v>
          </cell>
          <cell r="G3204">
            <v>16300112.01</v>
          </cell>
        </row>
        <row r="3205">
          <cell r="B3205">
            <v>5583994</v>
          </cell>
          <cell r="C3205" t="str">
            <v>Náklady na revize a kontroly - mimo budo</v>
          </cell>
          <cell r="D3205">
            <v>0</v>
          </cell>
          <cell r="E3205">
            <v>30870</v>
          </cell>
          <cell r="F3205">
            <v>45550.080000000002</v>
          </cell>
          <cell r="G3205">
            <v>415999.6</v>
          </cell>
        </row>
        <row r="3206">
          <cell r="B3206">
            <v>5583995</v>
          </cell>
          <cell r="C3206" t="str">
            <v>Nákl.na služby spoj.s autoprovozem (mytí</v>
          </cell>
          <cell r="D3206">
            <v>214842.46</v>
          </cell>
          <cell r="E3206">
            <v>67873.100000000006</v>
          </cell>
          <cell r="F3206">
            <v>158701.21</v>
          </cell>
          <cell r="G3206">
            <v>79315.679999999993</v>
          </cell>
        </row>
        <row r="3207">
          <cell r="B3207">
            <v>5583997</v>
          </cell>
          <cell r="C3207" t="str">
            <v>Nákl.na lékařské prohl.zaměstnanců</v>
          </cell>
          <cell r="D3207">
            <v>460983.91</v>
          </cell>
          <cell r="E3207">
            <v>63189.02</v>
          </cell>
          <cell r="F3207">
            <v>390446.87</v>
          </cell>
          <cell r="G3207">
            <v>26889.42</v>
          </cell>
        </row>
        <row r="3208">
          <cell r="B3208">
            <v>5583999</v>
          </cell>
          <cell r="C3208" t="str">
            <v>Náklady-deratizace,dezinfekce,dezinsekce</v>
          </cell>
          <cell r="D3208">
            <v>6993.8</v>
          </cell>
          <cell r="E3208">
            <v>140855.15</v>
          </cell>
          <cell r="F3208">
            <v>140855.15</v>
          </cell>
          <cell r="G3208">
            <v>1500.4</v>
          </cell>
        </row>
        <row r="3209">
          <cell r="B3209">
            <v>5584001</v>
          </cell>
          <cell r="C3209" t="str">
            <v>Náklady na úklid-pronajímatel B</v>
          </cell>
          <cell r="D3209">
            <v>28753.78</v>
          </cell>
          <cell r="E3209">
            <v>36779.339999999997</v>
          </cell>
          <cell r="F3209">
            <v>294807.40000000002</v>
          </cell>
          <cell r="G3209">
            <v>38318.28</v>
          </cell>
        </row>
        <row r="3210">
          <cell r="B3210">
            <v>5584002</v>
          </cell>
          <cell r="C3210" t="str">
            <v>Náklady na ostatní služby-pronajímatel B</v>
          </cell>
          <cell r="D3210">
            <v>49616.93</v>
          </cell>
          <cell r="E3210">
            <v>39177.699999999997</v>
          </cell>
          <cell r="F3210">
            <v>131615.43</v>
          </cell>
          <cell r="G3210">
            <v>52947.51</v>
          </cell>
        </row>
        <row r="3211">
          <cell r="B3211">
            <v>5584003</v>
          </cell>
          <cell r="C3211" t="str">
            <v>Pojištění - pronajímatel B</v>
          </cell>
          <cell r="D3211">
            <v>97054.46</v>
          </cell>
          <cell r="E3211">
            <v>40034.080000000002</v>
          </cell>
          <cell r="F3211">
            <v>6727.08</v>
          </cell>
          <cell r="G3211"/>
        </row>
        <row r="3212">
          <cell r="B3212">
            <v>5584600</v>
          </cell>
          <cell r="C3212" t="str">
            <v>Ostatní náklady k PU</v>
          </cell>
          <cell r="D3212">
            <v>-320768.09999999998</v>
          </cell>
          <cell r="E3212">
            <v>891723.41</v>
          </cell>
          <cell r="F3212">
            <v>-289665.32</v>
          </cell>
          <cell r="G3212">
            <v>41542.730000000003</v>
          </cell>
        </row>
        <row r="3213">
          <cell r="B3213">
            <v>5585104</v>
          </cell>
          <cell r="C3213" t="str">
            <v>Ztráta z prodeje hmotného movitého majet</v>
          </cell>
          <cell r="D3213">
            <v>1938148.25</v>
          </cell>
          <cell r="E3213">
            <v>105436</v>
          </cell>
          <cell r="F3213">
            <v>484861.6</v>
          </cell>
          <cell r="G3213">
            <v>80880</v>
          </cell>
        </row>
        <row r="3214">
          <cell r="B3214">
            <v>5585106</v>
          </cell>
          <cell r="C3214" t="str">
            <v>Ztráta z prodeje nehmotného majetku</v>
          </cell>
          <cell r="D3214"/>
          <cell r="E3214">
            <v>0</v>
          </cell>
          <cell r="F3214">
            <v>8694404.3100000005</v>
          </cell>
          <cell r="G3214">
            <v>0</v>
          </cell>
        </row>
        <row r="3215">
          <cell r="B3215">
            <v>5585109</v>
          </cell>
          <cell r="C3215" t="str">
            <v>Ztráta z prodeje uměleckých děl</v>
          </cell>
          <cell r="D3215">
            <v>5579.8</v>
          </cell>
          <cell r="E3215">
            <v>1031139</v>
          </cell>
          <cell r="F3215">
            <v>1031458.3</v>
          </cell>
          <cell r="G3215">
            <v>15752.3</v>
          </cell>
        </row>
        <row r="3216">
          <cell r="B3216">
            <v>5585110</v>
          </cell>
          <cell r="C3216" t="str">
            <v>Zůstatková cena prodaného nehmotného maj</v>
          </cell>
          <cell r="D3216"/>
          <cell r="E3216">
            <v>229002</v>
          </cell>
          <cell r="F3216">
            <v>229002</v>
          </cell>
          <cell r="G3216"/>
        </row>
        <row r="3217">
          <cell r="B3217">
            <v>5585120</v>
          </cell>
          <cell r="C3217" t="str">
            <v>Zůst.cena prod.movitého majetku provozní</v>
          </cell>
          <cell r="D3217">
            <v>1828897</v>
          </cell>
          <cell r="E3217">
            <v>10854</v>
          </cell>
          <cell r="F3217">
            <v>38562</v>
          </cell>
          <cell r="G3217"/>
        </row>
        <row r="3218">
          <cell r="B3218">
            <v>5585129</v>
          </cell>
          <cell r="C3218" t="str">
            <v>ZC prodej-umělecká díla</v>
          </cell>
          <cell r="D3218">
            <v>83430</v>
          </cell>
          <cell r="E3218">
            <v>101525</v>
          </cell>
          <cell r="F3218">
            <v>130700</v>
          </cell>
          <cell r="G3218">
            <v>46000</v>
          </cell>
        </row>
        <row r="3219">
          <cell r="B3219">
            <v>5585150</v>
          </cell>
          <cell r="C3219" t="str">
            <v>ZC majetku-likvidace,škody,dary-ruč.přeú</v>
          </cell>
          <cell r="D3219">
            <v>-1571902</v>
          </cell>
          <cell r="E3219">
            <v>-1408152</v>
          </cell>
          <cell r="F3219">
            <v>-12699649.91</v>
          </cell>
          <cell r="G3219">
            <v>-10204881</v>
          </cell>
        </row>
        <row r="3220">
          <cell r="B3220">
            <v>5585155</v>
          </cell>
          <cell r="C3220" t="str">
            <v>ZC - prodej hm. mov. a nehm. maj.</v>
          </cell>
          <cell r="D3220">
            <v>-1912327</v>
          </cell>
          <cell r="E3220">
            <v>-341381</v>
          </cell>
          <cell r="F3220">
            <v>-398264</v>
          </cell>
          <cell r="G3220">
            <v>-46000</v>
          </cell>
        </row>
        <row r="3221">
          <cell r="B3221">
            <v>5585200</v>
          </cell>
          <cell r="C3221" t="str">
            <v>ČPZ-Opravy a údržba IT</v>
          </cell>
          <cell r="D3221"/>
          <cell r="E3221"/>
          <cell r="F3221"/>
          <cell r="G3221">
            <v>0</v>
          </cell>
        </row>
        <row r="3222">
          <cell r="B3222">
            <v>5585600</v>
          </cell>
          <cell r="C3222" t="str">
            <v>Ostatní provozní náklady</v>
          </cell>
          <cell r="D3222">
            <v>-32352404.34</v>
          </cell>
          <cell r="E3222">
            <v>-16694865.9</v>
          </cell>
          <cell r="F3222">
            <v>-33384593.09</v>
          </cell>
          <cell r="G3222">
            <v>-31797135.100000001</v>
          </cell>
        </row>
        <row r="3223">
          <cell r="B3223">
            <v>5585601</v>
          </cell>
          <cell r="C3223" t="str">
            <v>Ostatní provoz.NÁ skupina DPH spol. říze</v>
          </cell>
          <cell r="D3223">
            <v>8500000</v>
          </cell>
          <cell r="E3223">
            <v>7250000</v>
          </cell>
          <cell r="F3223">
            <v>-5584862.8200000003</v>
          </cell>
          <cell r="G3223">
            <v>2500000</v>
          </cell>
        </row>
        <row r="3224">
          <cell r="B3224">
            <v>5585621</v>
          </cell>
          <cell r="C3224" t="str">
            <v>Náklady - paušály RCZ - údržba zaříz. B</v>
          </cell>
          <cell r="D3224">
            <v>2434728.09</v>
          </cell>
          <cell r="E3224">
            <v>1243895.3600000001</v>
          </cell>
          <cell r="F3224">
            <v>1383523.48</v>
          </cell>
          <cell r="G3224">
            <v>656469.59</v>
          </cell>
        </row>
        <row r="3225">
          <cell r="B3225">
            <v>5585623</v>
          </cell>
          <cell r="C3225" t="str">
            <v>Paušál smluvní - správa B</v>
          </cell>
          <cell r="D3225">
            <v>5060904.26</v>
          </cell>
          <cell r="E3225">
            <v>2592779.92</v>
          </cell>
          <cell r="F3225">
            <v>3058663.17</v>
          </cell>
          <cell r="G3225">
            <v>1529333.73</v>
          </cell>
        </row>
        <row r="3226">
          <cell r="B3226">
            <v>5585624</v>
          </cell>
          <cell r="C3226" t="str">
            <v>Náklady - paušály RCZ - opravy B</v>
          </cell>
          <cell r="D3226">
            <v>51200.5</v>
          </cell>
          <cell r="E3226">
            <v>25500.27</v>
          </cell>
          <cell r="F3226">
            <v>80500.429999999993</v>
          </cell>
          <cell r="G3226">
            <v>25000.16</v>
          </cell>
        </row>
        <row r="3227">
          <cell r="B3227">
            <v>5585700</v>
          </cell>
          <cell r="C3227" t="str">
            <v>Dálniční poplatek</v>
          </cell>
          <cell r="D3227">
            <v>143638.15</v>
          </cell>
          <cell r="E3227">
            <v>99614.99</v>
          </cell>
          <cell r="F3227">
            <v>108675.07</v>
          </cell>
          <cell r="G3227">
            <v>89563.34</v>
          </cell>
        </row>
        <row r="3228">
          <cell r="B3228">
            <v>5586111</v>
          </cell>
          <cell r="C3228" t="str">
            <v>IFRS náklady na projekty-CAS aktivace ma</v>
          </cell>
          <cell r="D3228">
            <v>13597275</v>
          </cell>
          <cell r="E3228">
            <v>8158451</v>
          </cell>
          <cell r="F3228">
            <v>12906411</v>
          </cell>
          <cell r="G3228">
            <v>2607579</v>
          </cell>
        </row>
        <row r="3229">
          <cell r="B3229">
            <v>5586120</v>
          </cell>
          <cell r="C3229" t="str">
            <v>Odpisy nehmotného majetku (software) nad</v>
          </cell>
          <cell r="D3229">
            <v>305309136</v>
          </cell>
          <cell r="E3229">
            <v>197900242.47999999</v>
          </cell>
          <cell r="F3229">
            <v>425859617.73000002</v>
          </cell>
          <cell r="G3229">
            <v>197259427</v>
          </cell>
        </row>
        <row r="3230">
          <cell r="B3230">
            <v>5586121</v>
          </cell>
          <cell r="C3230" t="str">
            <v>Odpisy-ostatní nehmoný majetek</v>
          </cell>
          <cell r="D3230">
            <v>5684509</v>
          </cell>
          <cell r="E3230">
            <v>4777775</v>
          </cell>
          <cell r="F3230">
            <v>12193250</v>
          </cell>
          <cell r="G3230">
            <v>747741</v>
          </cell>
        </row>
        <row r="3231">
          <cell r="B3231">
            <v>5586123</v>
          </cell>
          <cell r="C3231" t="str">
            <v>Odpisy k nehmotnému majetku - UCB</v>
          </cell>
          <cell r="D3231">
            <v>5316500</v>
          </cell>
          <cell r="E3231">
            <v>2642521</v>
          </cell>
          <cell r="F3231">
            <v>5285042</v>
          </cell>
          <cell r="G3231">
            <v>2642521</v>
          </cell>
        </row>
        <row r="3232">
          <cell r="B3232">
            <v>5586124</v>
          </cell>
          <cell r="C3232" t="str">
            <v>Fuze-Odpisy neh.majetku (software) nad 6</v>
          </cell>
          <cell r="D3232"/>
          <cell r="E3232"/>
          <cell r="F3232"/>
          <cell r="G3232">
            <v>0</v>
          </cell>
        </row>
        <row r="3233">
          <cell r="B3233">
            <v>5586200</v>
          </cell>
          <cell r="C3233" t="str">
            <v>Odpisy provozního movitého majetku</v>
          </cell>
          <cell r="D3233">
            <v>5367841.33</v>
          </cell>
          <cell r="E3233">
            <v>3053610</v>
          </cell>
          <cell r="F3233">
            <v>6882431</v>
          </cell>
          <cell r="G3233">
            <v>4395055</v>
          </cell>
        </row>
        <row r="3234">
          <cell r="B3234">
            <v>5586202</v>
          </cell>
          <cell r="C3234" t="str">
            <v>Odpisy budovy provozní IFRS16</v>
          </cell>
          <cell r="D3234">
            <v>202080471.5</v>
          </cell>
          <cell r="E3234">
            <v>114412168.84999999</v>
          </cell>
          <cell r="F3234">
            <v>227365206.66</v>
          </cell>
          <cell r="G3234">
            <v>105728452.19</v>
          </cell>
        </row>
        <row r="3235">
          <cell r="B3235">
            <v>5586221</v>
          </cell>
          <cell r="C3235" t="str">
            <v>Odpisy výpočetní techniky</v>
          </cell>
          <cell r="D3235">
            <v>3563870</v>
          </cell>
          <cell r="E3235">
            <v>1726419</v>
          </cell>
          <cell r="F3235">
            <v>3448632.7</v>
          </cell>
          <cell r="G3235">
            <v>316229</v>
          </cell>
        </row>
        <row r="3236">
          <cell r="B3236">
            <v>5586224</v>
          </cell>
          <cell r="C3236" t="str">
            <v>Odpisy CTA - přeúčtování TRAFO a P1 odpi</v>
          </cell>
          <cell r="D3236"/>
          <cell r="E3236">
            <v>-46371090.479999997</v>
          </cell>
          <cell r="F3236">
            <v>-92093389.730000004</v>
          </cell>
          <cell r="G3236">
            <v>-25250543</v>
          </cell>
        </row>
        <row r="3237">
          <cell r="B3237">
            <v>5586230</v>
          </cell>
          <cell r="C3237" t="str">
            <v>Zůstatková cena nehm.majetku při fyzické</v>
          </cell>
          <cell r="D3237"/>
          <cell r="E3237">
            <v>0</v>
          </cell>
          <cell r="F3237">
            <v>8694404.3100000005</v>
          </cell>
          <cell r="G3237">
            <v>0</v>
          </cell>
        </row>
        <row r="3238">
          <cell r="B3238">
            <v>5586240</v>
          </cell>
          <cell r="C3238" t="str">
            <v>Zůst.cena prov.nem.a hm.mov.maj.při fyz.</v>
          </cell>
          <cell r="D3238">
            <v>140519</v>
          </cell>
          <cell r="E3238">
            <v>105436</v>
          </cell>
          <cell r="F3238">
            <v>484861.6</v>
          </cell>
          <cell r="G3238">
            <v>80880</v>
          </cell>
        </row>
        <row r="3239">
          <cell r="B3239">
            <v>5586249</v>
          </cell>
          <cell r="C3239" t="str">
            <v>ZC likvidace-umělecká díla</v>
          </cell>
          <cell r="D3239">
            <v>4712</v>
          </cell>
          <cell r="E3239">
            <v>1031139</v>
          </cell>
          <cell r="F3239">
            <v>1031139</v>
          </cell>
          <cell r="G3239"/>
        </row>
        <row r="3240">
          <cell r="B3240">
            <v>5586300</v>
          </cell>
          <cell r="C3240" t="str">
            <v>ČPZ-Ostatní služby</v>
          </cell>
          <cell r="D3240"/>
          <cell r="E3240"/>
          <cell r="F3240"/>
          <cell r="G3240">
            <v>0</v>
          </cell>
        </row>
        <row r="3241">
          <cell r="B3241">
            <v>5586330</v>
          </cell>
          <cell r="C3241" t="str">
            <v>ČPZ-Právní služby</v>
          </cell>
          <cell r="D3241"/>
          <cell r="E3241"/>
          <cell r="F3241"/>
          <cell r="G3241">
            <v>0</v>
          </cell>
        </row>
        <row r="3242">
          <cell r="B3242">
            <v>5586340</v>
          </cell>
          <cell r="C3242" t="str">
            <v>ČPZ-Poradenská činnost</v>
          </cell>
          <cell r="D3242"/>
          <cell r="E3242"/>
          <cell r="F3242"/>
          <cell r="G3242">
            <v>0</v>
          </cell>
        </row>
        <row r="3243">
          <cell r="B3243">
            <v>5586370</v>
          </cell>
          <cell r="C3243" t="str">
            <v>ČPZ-Ostatní služby IT</v>
          </cell>
          <cell r="D3243"/>
          <cell r="E3243"/>
          <cell r="F3243"/>
          <cell r="G3243">
            <v>0</v>
          </cell>
        </row>
        <row r="3244">
          <cell r="B3244">
            <v>5586811</v>
          </cell>
          <cell r="C3244" t="str">
            <v>Přecenění-SW</v>
          </cell>
          <cell r="D3244"/>
          <cell r="E3244">
            <v>0</v>
          </cell>
          <cell r="F3244">
            <v>66534166.710000001</v>
          </cell>
          <cell r="G3244"/>
        </row>
        <row r="3245">
          <cell r="B3245">
            <v>5586920</v>
          </cell>
          <cell r="C3245" t="str">
            <v>Náklady s vyřazením majetku ve skup.-bud</v>
          </cell>
          <cell r="D3245">
            <v>1926738.73</v>
          </cell>
          <cell r="E3245">
            <v>0</v>
          </cell>
          <cell r="F3245">
            <v>1625611.71</v>
          </cell>
          <cell r="G3245">
            <v>0</v>
          </cell>
        </row>
        <row r="3246">
          <cell r="B3246">
            <v>5586921</v>
          </cell>
          <cell r="C3246" t="str">
            <v>Náklady s vyřazením majetku ve skup.-bud</v>
          </cell>
          <cell r="D3246"/>
          <cell r="E3246">
            <v>0</v>
          </cell>
          <cell r="F3246">
            <v>19666.07</v>
          </cell>
          <cell r="G3246"/>
        </row>
        <row r="3247">
          <cell r="B3247">
            <v>5587021</v>
          </cell>
          <cell r="C3247" t="str">
            <v>Přefakturace - přefakturované náklady</v>
          </cell>
          <cell r="D3247">
            <v>39550448.590000004</v>
          </cell>
          <cell r="E3247">
            <v>15160493.41</v>
          </cell>
          <cell r="F3247">
            <v>33611431.060000002</v>
          </cell>
          <cell r="G3247">
            <v>2453811.9</v>
          </cell>
        </row>
        <row r="3248">
          <cell r="B3248">
            <v>5587231</v>
          </cell>
          <cell r="C3248" t="str">
            <v>KČJP-kurz.ztráty při přep.v měně zahr.au</v>
          </cell>
          <cell r="D3248"/>
          <cell r="E3248">
            <v>0</v>
          </cell>
          <cell r="F3248">
            <v>0</v>
          </cell>
          <cell r="G3248"/>
        </row>
        <row r="3249">
          <cell r="B3249">
            <v>5587232</v>
          </cell>
          <cell r="C3249" t="str">
            <v>Kurzové ztráty-Zajištění</v>
          </cell>
          <cell r="D3249">
            <v>7341562.4199999999</v>
          </cell>
          <cell r="E3249">
            <v>1953700.92</v>
          </cell>
          <cell r="F3249">
            <v>7888357.0899999999</v>
          </cell>
          <cell r="G3249">
            <v>3643298.08</v>
          </cell>
        </row>
        <row r="3250">
          <cell r="B3250">
            <v>5587236</v>
          </cell>
          <cell r="C3250" t="str">
            <v>Kurzové ztráty-Ost.Projekt</v>
          </cell>
          <cell r="D3250">
            <v>1206582.23</v>
          </cell>
          <cell r="E3250">
            <v>3674607.41</v>
          </cell>
          <cell r="F3250">
            <v>5008755.25</v>
          </cell>
          <cell r="G3250">
            <v>1607462.37</v>
          </cell>
        </row>
        <row r="3251">
          <cell r="B3251">
            <v>5587237</v>
          </cell>
          <cell r="C3251" t="str">
            <v>Kurzové ztráty-zahr.cest.</v>
          </cell>
          <cell r="D3251">
            <v>26868.49</v>
          </cell>
          <cell r="E3251">
            <v>3317.43</v>
          </cell>
          <cell r="F3251">
            <v>4406.53</v>
          </cell>
          <cell r="G3251">
            <v>446.13</v>
          </cell>
        </row>
        <row r="3252">
          <cell r="B3252">
            <v>5587241</v>
          </cell>
          <cell r="C3252" t="str">
            <v>ŽP kurzové ztráty - zajištění</v>
          </cell>
          <cell r="D3252">
            <v>675.68</v>
          </cell>
          <cell r="E3252">
            <v>1375.57</v>
          </cell>
          <cell r="F3252">
            <v>1642.34</v>
          </cell>
          <cell r="G3252">
            <v>1147.77</v>
          </cell>
        </row>
        <row r="3253">
          <cell r="B3253">
            <v>5587242</v>
          </cell>
          <cell r="C3253" t="str">
            <v>Kurzové ztráty-KČJP-ruční</v>
          </cell>
          <cell r="D3253">
            <v>936195.95</v>
          </cell>
          <cell r="E3253">
            <v>2710119.65</v>
          </cell>
          <cell r="F3253">
            <v>4368296.28</v>
          </cell>
          <cell r="G3253">
            <v>1365687.47</v>
          </cell>
        </row>
        <row r="3254">
          <cell r="B3254">
            <v>5587332</v>
          </cell>
          <cell r="C3254" t="str">
            <v>MET odevzd. zaj. kurzové ztráty</v>
          </cell>
          <cell r="D3254">
            <v>1669734.74</v>
          </cell>
          <cell r="E3254">
            <v>720198.27</v>
          </cell>
          <cell r="F3254">
            <v>3371819.02</v>
          </cell>
          <cell r="G3254">
            <v>1473575.33</v>
          </cell>
        </row>
        <row r="3255">
          <cell r="B3255">
            <v>5587340</v>
          </cell>
          <cell r="C3255" t="str">
            <v>Pojištění odpovědnosti VPA</v>
          </cell>
          <cell r="D3255">
            <v>-58458</v>
          </cell>
          <cell r="E3255"/>
          <cell r="F3255"/>
          <cell r="G3255"/>
        </row>
        <row r="3256">
          <cell r="B3256">
            <v>5587341</v>
          </cell>
          <cell r="C3256" t="str">
            <v>Pojištění odpovědnosti VPA - minulých le</v>
          </cell>
          <cell r="D3256">
            <v>98497</v>
          </cell>
          <cell r="E3256"/>
          <cell r="F3256"/>
          <cell r="G3256"/>
        </row>
        <row r="3257">
          <cell r="B3257">
            <v>5587391</v>
          </cell>
          <cell r="C3257" t="str">
            <v>Salary swap - daňový náklad</v>
          </cell>
          <cell r="D3257">
            <v>-2340473.42</v>
          </cell>
          <cell r="E3257">
            <v>-2450661.5099999998</v>
          </cell>
          <cell r="F3257">
            <v>-4887674.51</v>
          </cell>
          <cell r="G3257">
            <v>-2731794</v>
          </cell>
        </row>
        <row r="3258">
          <cell r="B3258">
            <v>5587392</v>
          </cell>
          <cell r="C3258" t="str">
            <v>Salary swap - nedaňový náklad</v>
          </cell>
          <cell r="D3258">
            <v>1976987.01</v>
          </cell>
          <cell r="E3258">
            <v>2450661.5099999998</v>
          </cell>
          <cell r="F3258">
            <v>4486576.96</v>
          </cell>
          <cell r="G3258">
            <v>2731794</v>
          </cell>
        </row>
        <row r="3259">
          <cell r="B3259">
            <v>5587394</v>
          </cell>
          <cell r="C3259" t="str">
            <v>Jinakost - Cafeterie</v>
          </cell>
          <cell r="D3259">
            <v>90664.11</v>
          </cell>
          <cell r="E3259">
            <v>21944.28</v>
          </cell>
          <cell r="F3259">
            <v>91831.37</v>
          </cell>
          <cell r="G3259">
            <v>28017.1</v>
          </cell>
        </row>
        <row r="3260">
          <cell r="B3260">
            <v>5587395</v>
          </cell>
          <cell r="C3260" t="str">
            <v>Náklady - Cafeterie</v>
          </cell>
          <cell r="D3260">
            <v>33791692.799999997</v>
          </cell>
          <cell r="E3260">
            <v>19179385.399999999</v>
          </cell>
          <cell r="F3260">
            <v>63835962.960000001</v>
          </cell>
          <cell r="G3260">
            <v>20008262.18</v>
          </cell>
        </row>
        <row r="3261">
          <cell r="B3261">
            <v>5587397</v>
          </cell>
          <cell r="C3261" t="str">
            <v>Sociální výhody-příspěvek na ŽP daň.uzna</v>
          </cell>
          <cell r="D3261">
            <v>3368295</v>
          </cell>
          <cell r="E3261">
            <v>1738926</v>
          </cell>
          <cell r="F3261">
            <v>3438891</v>
          </cell>
          <cell r="G3261">
            <v>1713618</v>
          </cell>
        </row>
        <row r="3262">
          <cell r="B3262">
            <v>5587399</v>
          </cell>
          <cell r="C3262" t="str">
            <v>Příspěvek na PF-daň.uznaný nákl.</v>
          </cell>
          <cell r="D3262">
            <v>35193289.880000003</v>
          </cell>
          <cell r="E3262">
            <v>16239140</v>
          </cell>
          <cell r="F3262">
            <v>38048421.490000002</v>
          </cell>
          <cell r="G3262">
            <v>16605900</v>
          </cell>
        </row>
        <row r="3263">
          <cell r="B3263">
            <v>5587411</v>
          </cell>
          <cell r="C3263" t="str">
            <v>Sociální výhody-úrazové pojištění</v>
          </cell>
          <cell r="D3263">
            <v>161948</v>
          </cell>
          <cell r="E3263">
            <v>97994.25</v>
          </cell>
          <cell r="F3263">
            <v>186327.25</v>
          </cell>
          <cell r="G3263">
            <v>87344</v>
          </cell>
        </row>
        <row r="3264">
          <cell r="B3264">
            <v>5587440</v>
          </cell>
          <cell r="C3264" t="str">
            <v>Sociální výhody-sport</v>
          </cell>
          <cell r="D3264">
            <v>1343250.44</v>
          </cell>
          <cell r="E3264">
            <v>22855</v>
          </cell>
          <cell r="F3264">
            <v>196667.8</v>
          </cell>
          <cell r="G3264">
            <v>10471.31</v>
          </cell>
        </row>
        <row r="3265">
          <cell r="B3265">
            <v>5587450</v>
          </cell>
          <cell r="C3265" t="str">
            <v>Sociální výhody-ostatní</v>
          </cell>
          <cell r="D3265">
            <v>2242389.89</v>
          </cell>
          <cell r="E3265">
            <v>9266.2099999999991</v>
          </cell>
          <cell r="F3265">
            <v>-9972.7900000000009</v>
          </cell>
          <cell r="G3265">
            <v>58800</v>
          </cell>
        </row>
        <row r="3266">
          <cell r="B3266">
            <v>5587460</v>
          </cell>
          <cell r="C3266" t="str">
            <v>Sociální výhody-manažerský zdravotní pro</v>
          </cell>
          <cell r="D3266">
            <v>106586</v>
          </cell>
          <cell r="E3266">
            <v>-4799.96</v>
          </cell>
          <cell r="F3266">
            <v>-4799.96</v>
          </cell>
          <cell r="G3266"/>
        </row>
        <row r="3267">
          <cell r="B3267">
            <v>5587470</v>
          </cell>
          <cell r="C3267" t="str">
            <v>Sociální výhody-zaměstnanecký zdravotní</v>
          </cell>
          <cell r="D3267">
            <v>3285699.46</v>
          </cell>
          <cell r="E3267">
            <v>176635</v>
          </cell>
          <cell r="F3267">
            <v>1835675.3</v>
          </cell>
          <cell r="G3267">
            <v>-154701.51</v>
          </cell>
        </row>
        <row r="3268">
          <cell r="B3268">
            <v>5587480</v>
          </cell>
          <cell r="C3268" t="str">
            <v>Sociální výhody-péče o důchodce</v>
          </cell>
          <cell r="D3268">
            <v>489823.22</v>
          </cell>
          <cell r="E3268">
            <v>8762.4599999999991</v>
          </cell>
          <cell r="F3268">
            <v>9012.4599999999991</v>
          </cell>
          <cell r="G3268"/>
        </row>
        <row r="3269">
          <cell r="B3269">
            <v>5587490</v>
          </cell>
          <cell r="C3269" t="str">
            <v>Sociální výhody-sociální výpomoc</v>
          </cell>
          <cell r="D3269">
            <v>670478</v>
          </cell>
          <cell r="E3269">
            <v>206130</v>
          </cell>
          <cell r="F3269">
            <v>367353</v>
          </cell>
          <cell r="G3269">
            <v>92600</v>
          </cell>
        </row>
        <row r="3270">
          <cell r="B3270">
            <v>5587510</v>
          </cell>
          <cell r="C3270" t="str">
            <v>Dary daňově zohledněné</v>
          </cell>
          <cell r="D3270">
            <v>15426100.02</v>
          </cell>
          <cell r="E3270">
            <v>147900</v>
          </cell>
          <cell r="F3270">
            <v>100212900</v>
          </cell>
          <cell r="G3270">
            <v>312400</v>
          </cell>
        </row>
        <row r="3271">
          <cell r="B3271">
            <v>5587511</v>
          </cell>
          <cell r="C3271" t="str">
            <v>Dary daňově nezohl.</v>
          </cell>
          <cell r="D3271"/>
          <cell r="E3271"/>
          <cell r="F3271"/>
          <cell r="G3271">
            <v>40962.269999999997</v>
          </cell>
        </row>
        <row r="3272">
          <cell r="B3272">
            <v>5587530</v>
          </cell>
          <cell r="C3272" t="str">
            <v>Dary reprezentační</v>
          </cell>
          <cell r="D3272">
            <v>0</v>
          </cell>
          <cell r="E3272"/>
          <cell r="F3272"/>
          <cell r="G3272"/>
        </row>
        <row r="3273">
          <cell r="B3273">
            <v>5587610</v>
          </cell>
          <cell r="C3273" t="str">
            <v>Smluvní pokuty a penále</v>
          </cell>
          <cell r="D3273">
            <v>29</v>
          </cell>
          <cell r="E3273">
            <v>4000</v>
          </cell>
          <cell r="F3273">
            <v>-3900</v>
          </cell>
          <cell r="G3273">
            <v>948.8</v>
          </cell>
        </row>
        <row r="3274">
          <cell r="B3274">
            <v>5587620</v>
          </cell>
          <cell r="C3274" t="str">
            <v>Ostatní pokuty a penále</v>
          </cell>
          <cell r="D3274">
            <v>1371</v>
          </cell>
          <cell r="E3274">
            <v>0</v>
          </cell>
          <cell r="F3274">
            <v>8000</v>
          </cell>
          <cell r="G3274"/>
        </row>
        <row r="3275">
          <cell r="B3275">
            <v>5587621</v>
          </cell>
          <cell r="C3275" t="str">
            <v>Sankce - rozhodnutí finančního arbitra</v>
          </cell>
          <cell r="D3275">
            <v>1664760.02</v>
          </cell>
          <cell r="E3275">
            <v>827126</v>
          </cell>
          <cell r="F3275">
            <v>840477.8</v>
          </cell>
          <cell r="G3275"/>
        </row>
        <row r="3276">
          <cell r="B3276">
            <v>5587622</v>
          </cell>
          <cell r="C3276" t="str">
            <v>Vyplacené úroky z rozhodnutí finančního</v>
          </cell>
          <cell r="D3276">
            <v>413085.39</v>
          </cell>
          <cell r="E3276">
            <v>164802.16</v>
          </cell>
          <cell r="F3276">
            <v>420439.08</v>
          </cell>
          <cell r="G3276">
            <v>612749.01</v>
          </cell>
        </row>
        <row r="3277">
          <cell r="B3277">
            <v>5587630</v>
          </cell>
          <cell r="C3277" t="str">
            <v>Pokuty a penále v rámci daňového řízení</v>
          </cell>
          <cell r="D3277">
            <v>190922.12</v>
          </cell>
          <cell r="E3277"/>
          <cell r="F3277"/>
          <cell r="G3277">
            <v>0</v>
          </cell>
        </row>
        <row r="3278">
          <cell r="B3278">
            <v>5587720</v>
          </cell>
          <cell r="C3278" t="str">
            <v>Nákladové úroky z prodlení</v>
          </cell>
          <cell r="D3278">
            <v>10569.4</v>
          </cell>
          <cell r="E3278">
            <v>488934.34</v>
          </cell>
          <cell r="F3278">
            <v>491632.92</v>
          </cell>
          <cell r="G3278">
            <v>4808.08</v>
          </cell>
        </row>
        <row r="3279">
          <cell r="B3279">
            <v>5587800</v>
          </cell>
          <cell r="C3279" t="str">
            <v>Odpis nedobytné pohledávky ostatní (daň.</v>
          </cell>
          <cell r="D3279"/>
          <cell r="E3279">
            <v>79756</v>
          </cell>
          <cell r="F3279">
            <v>443461.37</v>
          </cell>
          <cell r="G3279">
            <v>0</v>
          </cell>
        </row>
        <row r="3280">
          <cell r="B3280">
            <v>5587820</v>
          </cell>
          <cell r="C3280" t="str">
            <v>Odpis pohl.ve výši vytv.opr.pol.(spl.poh</v>
          </cell>
          <cell r="D3280">
            <v>1570418.58</v>
          </cell>
          <cell r="E3280">
            <v>40283.68</v>
          </cell>
          <cell r="F3280">
            <v>41539.49</v>
          </cell>
          <cell r="G3280">
            <v>72872.460000000006</v>
          </cell>
        </row>
        <row r="3281">
          <cell r="B3281">
            <v>5587900</v>
          </cell>
          <cell r="C3281" t="str">
            <v>Odpis nedobytné pohl.získatelů-zápůjčky</v>
          </cell>
          <cell r="D3281">
            <v>3353291.03</v>
          </cell>
          <cell r="E3281">
            <v>367576.75</v>
          </cell>
          <cell r="F3281">
            <v>457211.76</v>
          </cell>
          <cell r="G3281">
            <v>597062.42000000004</v>
          </cell>
        </row>
        <row r="3282">
          <cell r="B3282">
            <v>5587910</v>
          </cell>
          <cell r="C3282" t="str">
            <v>Odpis pohledávky za získateli-daňový</v>
          </cell>
          <cell r="D3282">
            <v>8569677.4499999993</v>
          </cell>
          <cell r="E3282">
            <v>85130.78</v>
          </cell>
          <cell r="F3282">
            <v>533935.53</v>
          </cell>
          <cell r="G3282">
            <v>53597.74</v>
          </cell>
        </row>
        <row r="3283">
          <cell r="B3283">
            <v>5588200</v>
          </cell>
          <cell r="C3283" t="str">
            <v>ČPZ-Kurzové rozdíly pasivní</v>
          </cell>
          <cell r="D3283"/>
          <cell r="E3283"/>
          <cell r="F3283"/>
          <cell r="G3283">
            <v>0</v>
          </cell>
        </row>
        <row r="3284">
          <cell r="B3284">
            <v>5588210</v>
          </cell>
          <cell r="C3284" t="str">
            <v>Náklady na 2. pilíř - penzijní reforma (</v>
          </cell>
          <cell r="D3284"/>
          <cell r="E3284">
            <v>0</v>
          </cell>
          <cell r="F3284">
            <v>0</v>
          </cell>
          <cell r="G3284"/>
        </row>
        <row r="3285">
          <cell r="B3285">
            <v>5588220</v>
          </cell>
          <cell r="C3285" t="str">
            <v>Náklady na dosažení úspor</v>
          </cell>
          <cell r="D3285">
            <v>130657903.03</v>
          </cell>
          <cell r="E3285">
            <v>149418750.30000001</v>
          </cell>
          <cell r="F3285">
            <v>307752728.83999997</v>
          </cell>
          <cell r="G3285">
            <v>43897551.079999998</v>
          </cell>
        </row>
        <row r="3286">
          <cell r="B3286">
            <v>5588221</v>
          </cell>
          <cell r="C3286" t="str">
            <v>Náklady na dosažení úspor - Personální</v>
          </cell>
          <cell r="D3286">
            <v>50066155.579999998</v>
          </cell>
          <cell r="E3286">
            <v>36484262.450000003</v>
          </cell>
          <cell r="F3286">
            <v>70802943.760000005</v>
          </cell>
          <cell r="G3286">
            <v>21147479.559999999</v>
          </cell>
        </row>
        <row r="3287">
          <cell r="B3287">
            <v>5588222</v>
          </cell>
          <cell r="C3287" t="str">
            <v>Náklady na dosažení úspor - IT</v>
          </cell>
          <cell r="D3287">
            <v>18478472.460000001</v>
          </cell>
          <cell r="E3287">
            <v>18268184.27</v>
          </cell>
          <cell r="F3287">
            <v>73166017.359999999</v>
          </cell>
          <cell r="G3287">
            <v>11002819.9</v>
          </cell>
        </row>
        <row r="3288">
          <cell r="B3288">
            <v>5588223</v>
          </cell>
          <cell r="C3288" t="str">
            <v>Náklady na dosažení úspor - GSS IT</v>
          </cell>
          <cell r="D3288">
            <v>13688210</v>
          </cell>
          <cell r="E3288"/>
          <cell r="F3288"/>
          <cell r="G3288"/>
        </row>
        <row r="3289">
          <cell r="B3289">
            <v>5588224</v>
          </cell>
          <cell r="C3289" t="str">
            <v>Náklady na dosažení úspor - Odpisy</v>
          </cell>
          <cell r="D3289">
            <v>11917772</v>
          </cell>
          <cell r="E3289">
            <v>46371090.479999997</v>
          </cell>
          <cell r="F3289">
            <v>92093389.730000004</v>
          </cell>
          <cell r="G3289">
            <v>25250543</v>
          </cell>
        </row>
        <row r="3290">
          <cell r="B3290">
            <v>5588500</v>
          </cell>
          <cell r="C3290" t="str">
            <v>CIT Reporting GSS</v>
          </cell>
          <cell r="D3290">
            <v>7432125</v>
          </cell>
          <cell r="E3290">
            <v>5000004</v>
          </cell>
          <cell r="F3290">
            <v>4574100.42</v>
          </cell>
          <cell r="G3290">
            <v>1260000</v>
          </cell>
        </row>
        <row r="3291">
          <cell r="B3291">
            <v>5588700</v>
          </cell>
          <cell r="C3291" t="str">
            <v>ČPZ-Poplatky GIS</v>
          </cell>
          <cell r="D3291"/>
          <cell r="E3291"/>
          <cell r="F3291"/>
          <cell r="G3291">
            <v>0</v>
          </cell>
        </row>
        <row r="3292">
          <cell r="B3292">
            <v>5588888</v>
          </cell>
          <cell r="C3292" t="str">
            <v>Dohadné účtování nákladů</v>
          </cell>
          <cell r="D3292">
            <v>-126952.16</v>
          </cell>
          <cell r="E3292">
            <v>0</v>
          </cell>
          <cell r="F3292">
            <v>8924094.9000000004</v>
          </cell>
          <cell r="G3292"/>
        </row>
        <row r="3293">
          <cell r="B3293">
            <v>5588889</v>
          </cell>
          <cell r="C3293" t="str">
            <v>Dohadné účtování nákladů během roku</v>
          </cell>
          <cell r="D3293">
            <v>0</v>
          </cell>
          <cell r="E3293">
            <v>116061585.11</v>
          </cell>
          <cell r="F3293">
            <v>0</v>
          </cell>
          <cell r="G3293">
            <v>37992216.840000004</v>
          </cell>
        </row>
        <row r="3294">
          <cell r="B3294">
            <v>5589100</v>
          </cell>
          <cell r="C3294" t="str">
            <v>Přísp.práv.osobám nevyplývající ze zákon</v>
          </cell>
          <cell r="D3294">
            <v>11640277</v>
          </cell>
          <cell r="E3294">
            <v>11463702</v>
          </cell>
          <cell r="F3294">
            <v>16787809</v>
          </cell>
          <cell r="G3294">
            <v>14926759</v>
          </cell>
        </row>
        <row r="3295">
          <cell r="B3295">
            <v>5589200</v>
          </cell>
          <cell r="C3295" t="str">
            <v>Bankovní výlohy-reg.,age.</v>
          </cell>
          <cell r="D3295">
            <v>68428.75</v>
          </cell>
          <cell r="E3295">
            <v>21009.26</v>
          </cell>
          <cell r="F3295">
            <v>42684.01</v>
          </cell>
          <cell r="G3295">
            <v>29554.75</v>
          </cell>
        </row>
        <row r="3296">
          <cell r="B3296">
            <v>5589201</v>
          </cell>
          <cell r="C3296" t="str">
            <v>Bankovní výlohy-KČJP</v>
          </cell>
          <cell r="D3296">
            <v>26990.25</v>
          </cell>
          <cell r="E3296">
            <v>16267.09</v>
          </cell>
          <cell r="F3296">
            <v>38321.19</v>
          </cell>
          <cell r="G3296">
            <v>23619.99</v>
          </cell>
        </row>
        <row r="3297">
          <cell r="B3297">
            <v>5589202</v>
          </cell>
          <cell r="C3297" t="str">
            <v>Bankovní výlohy-zajištění</v>
          </cell>
          <cell r="D3297">
            <v>586.1</v>
          </cell>
          <cell r="E3297">
            <v>1288.52</v>
          </cell>
          <cell r="F3297">
            <v>1288.52</v>
          </cell>
          <cell r="G3297">
            <v>2940.51</v>
          </cell>
        </row>
        <row r="3298">
          <cell r="B3298">
            <v>5589206</v>
          </cell>
          <cell r="C3298" t="str">
            <v>Bankovní výlohy-Ost.projekt</v>
          </cell>
          <cell r="D3298">
            <v>413361.23</v>
          </cell>
          <cell r="E3298">
            <v>227658.29</v>
          </cell>
          <cell r="F3298">
            <v>422835.04</v>
          </cell>
          <cell r="G3298">
            <v>204037.01</v>
          </cell>
        </row>
        <row r="3299">
          <cell r="B3299">
            <v>5589208</v>
          </cell>
          <cell r="C3299" t="str">
            <v>Bankovní výlohy-inkaso-NP</v>
          </cell>
          <cell r="D3299">
            <v>2300409.29</v>
          </cell>
          <cell r="E3299">
            <v>917320.92</v>
          </cell>
          <cell r="F3299">
            <v>1830197.62</v>
          </cell>
          <cell r="G3299">
            <v>864425.95</v>
          </cell>
        </row>
        <row r="3300">
          <cell r="B3300">
            <v>5589209</v>
          </cell>
          <cell r="C3300" t="str">
            <v>Bankovní výlohy-inkaso-ŽP</v>
          </cell>
          <cell r="D3300">
            <v>2878627.03</v>
          </cell>
          <cell r="E3300">
            <v>1151567.23</v>
          </cell>
          <cell r="F3300">
            <v>2315164.56</v>
          </cell>
          <cell r="G3300">
            <v>1124535.27</v>
          </cell>
        </row>
        <row r="3301">
          <cell r="B3301">
            <v>5589218</v>
          </cell>
          <cell r="C3301" t="str">
            <v>Bank.výlohy-exkaso-NP</v>
          </cell>
          <cell r="D3301">
            <v>52112.24</v>
          </cell>
          <cell r="E3301">
            <v>21509.62</v>
          </cell>
          <cell r="F3301">
            <v>49142.97</v>
          </cell>
          <cell r="G3301">
            <v>23877.14</v>
          </cell>
        </row>
        <row r="3302">
          <cell r="B3302">
            <v>5589219</v>
          </cell>
          <cell r="C3302" t="str">
            <v>Bankovní výlohy-exkaso-ŽP</v>
          </cell>
          <cell r="D3302">
            <v>17001.599999999999</v>
          </cell>
          <cell r="E3302">
            <v>11051.5</v>
          </cell>
          <cell r="F3302">
            <v>18074.45</v>
          </cell>
          <cell r="G3302">
            <v>8439.25</v>
          </cell>
        </row>
        <row r="3303">
          <cell r="B3303">
            <v>5589227</v>
          </cell>
          <cell r="C3303" t="str">
            <v>POPLATKY_MERIT_0100</v>
          </cell>
          <cell r="D3303">
            <v>1518801.9</v>
          </cell>
          <cell r="E3303">
            <v>2522509.33</v>
          </cell>
          <cell r="F3303">
            <v>3902028.92</v>
          </cell>
          <cell r="G3303">
            <v>1276995.3799999999</v>
          </cell>
        </row>
        <row r="3304">
          <cell r="B3304">
            <v>5589228</v>
          </cell>
          <cell r="C3304" t="str">
            <v>POPLATKY_MERIT_0300</v>
          </cell>
          <cell r="D3304">
            <v>1251610.54</v>
          </cell>
          <cell r="E3304">
            <v>346423.24</v>
          </cell>
          <cell r="F3304">
            <v>642798.24</v>
          </cell>
          <cell r="G3304">
            <v>239755</v>
          </cell>
        </row>
        <row r="3305">
          <cell r="B3305">
            <v>5589230</v>
          </cell>
          <cell r="C3305" t="str">
            <v>POPLATKY_MERIT_5500</v>
          </cell>
          <cell r="D3305">
            <v>12601.65</v>
          </cell>
          <cell r="E3305">
            <v>5615.4</v>
          </cell>
          <cell r="F3305">
            <v>10383.049999999999</v>
          </cell>
          <cell r="G3305">
            <v>4936.6000000000004</v>
          </cell>
        </row>
        <row r="3306">
          <cell r="B3306">
            <v>5589232</v>
          </cell>
          <cell r="C3306" t="str">
            <v>POPLATKY_MERIT_2700</v>
          </cell>
          <cell r="D3306">
            <v>1726353.87</v>
          </cell>
          <cell r="E3306">
            <v>902576.68</v>
          </cell>
          <cell r="F3306">
            <v>1976163.39</v>
          </cell>
          <cell r="G3306">
            <v>1103372.23</v>
          </cell>
        </row>
        <row r="3307">
          <cell r="B3307">
            <v>5589300</v>
          </cell>
          <cell r="C3307" t="str">
            <v>Placené pojistné za ČP</v>
          </cell>
          <cell r="D3307">
            <v>10124150.199999999</v>
          </cell>
          <cell r="E3307">
            <v>4736991.24</v>
          </cell>
          <cell r="F3307">
            <v>9869953.2400000002</v>
          </cell>
          <cell r="G3307">
            <v>4744588.3</v>
          </cell>
        </row>
        <row r="3308">
          <cell r="B3308">
            <v>5589444</v>
          </cell>
          <cell r="C3308" t="str">
            <v>Převod administrativních nákladů General</v>
          </cell>
          <cell r="D3308">
            <v>-404434185.25999999</v>
          </cell>
          <cell r="E3308">
            <v>-13228366.800000001</v>
          </cell>
          <cell r="F3308">
            <v>-26530003.800000001</v>
          </cell>
          <cell r="G3308"/>
        </row>
        <row r="3309">
          <cell r="B3309">
            <v>5589445</v>
          </cell>
          <cell r="C3309" t="str">
            <v>Převod sdílených nákladů Generali</v>
          </cell>
          <cell r="D3309">
            <v>408502348.94999999</v>
          </cell>
          <cell r="E3309">
            <v>13333719.59</v>
          </cell>
          <cell r="F3309">
            <v>26730415.440000001</v>
          </cell>
          <cell r="G3309"/>
        </row>
        <row r="3310">
          <cell r="B3310">
            <v>5589454</v>
          </cell>
          <cell r="C3310" t="str">
            <v>Převod administrativních nákladů jiných</v>
          </cell>
          <cell r="D3310">
            <v>-104239143.7</v>
          </cell>
          <cell r="E3310">
            <v>-50192423.670000002</v>
          </cell>
          <cell r="F3310">
            <v>-107429312.03</v>
          </cell>
          <cell r="G3310">
            <v>-54901720.700000003</v>
          </cell>
        </row>
        <row r="3311">
          <cell r="B3311">
            <v>5589455</v>
          </cell>
          <cell r="C3311" t="str">
            <v>Převod sdílených nákladů jiných společno</v>
          </cell>
          <cell r="D3311">
            <v>119687848.81</v>
          </cell>
          <cell r="E3311">
            <v>61284228.560000002</v>
          </cell>
          <cell r="F3311">
            <v>127735074</v>
          </cell>
          <cell r="G3311">
            <v>62032657.609999999</v>
          </cell>
        </row>
        <row r="3312">
          <cell r="B3312">
            <v>5589900</v>
          </cell>
          <cell r="C3312" t="str">
            <v>Ostatní finanční náklady</v>
          </cell>
          <cell r="D3312">
            <v>1.95</v>
          </cell>
          <cell r="E3312">
            <v>-1.1599999999999999</v>
          </cell>
          <cell r="F3312">
            <v>4.34</v>
          </cell>
          <cell r="G3312">
            <v>0.52</v>
          </cell>
        </row>
        <row r="3313">
          <cell r="B3313">
            <v>5589901</v>
          </cell>
          <cell r="C3313" t="str">
            <v>Ost.fin.náklady-autom.zaúčt.haléř.vyrovn</v>
          </cell>
          <cell r="D3313">
            <v>2348825.02</v>
          </cell>
          <cell r="E3313">
            <v>1422216.9</v>
          </cell>
          <cell r="F3313">
            <v>2618627.67</v>
          </cell>
          <cell r="G3313">
            <v>1165729.67</v>
          </cell>
        </row>
        <row r="3314">
          <cell r="B3314">
            <v>5589909</v>
          </cell>
          <cell r="C3314" t="str">
            <v>ČPZ-Ostatní náklady-hal.vyr.</v>
          </cell>
          <cell r="D3314"/>
          <cell r="E3314"/>
          <cell r="F3314"/>
          <cell r="G3314">
            <v>0</v>
          </cell>
        </row>
        <row r="3315">
          <cell r="B3315">
            <v>5589910</v>
          </cell>
          <cell r="C3315" t="str">
            <v>Kolky poplatky</v>
          </cell>
          <cell r="D3315">
            <v>355095.23</v>
          </cell>
          <cell r="E3315">
            <v>94991.01</v>
          </cell>
          <cell r="F3315">
            <v>164413.46</v>
          </cell>
          <cell r="G3315">
            <v>18272.05</v>
          </cell>
        </row>
        <row r="3316">
          <cell r="B3316">
            <v>5589925</v>
          </cell>
          <cell r="C3316" t="str">
            <v>Náklady na přípravu investic</v>
          </cell>
          <cell r="D3316">
            <v>188736.19</v>
          </cell>
          <cell r="E3316">
            <v>8766.4500000000007</v>
          </cell>
          <cell r="F3316">
            <v>8766.4500000000007</v>
          </cell>
          <cell r="G3316">
            <v>58080</v>
          </cell>
        </row>
        <row r="3317">
          <cell r="B3317">
            <v>5589930</v>
          </cell>
          <cell r="C3317" t="str">
            <v>Drobné rozdíly v pojistném</v>
          </cell>
          <cell r="D3317">
            <v>586.21</v>
          </cell>
          <cell r="E3317">
            <v>292.79000000000002</v>
          </cell>
          <cell r="F3317">
            <v>585.5</v>
          </cell>
          <cell r="G3317">
            <v>302.55</v>
          </cell>
        </row>
        <row r="3318">
          <cell r="B3318">
            <v>5589940</v>
          </cell>
          <cell r="C3318" t="str">
            <v>Rozdíly u plateb pojistného-nedoplatky (</v>
          </cell>
          <cell r="D3318">
            <v>394199.05</v>
          </cell>
          <cell r="E3318">
            <v>198359.65</v>
          </cell>
          <cell r="F3318">
            <v>373712.84</v>
          </cell>
          <cell r="G3318">
            <v>180858.88</v>
          </cell>
        </row>
        <row r="3319">
          <cell r="B3319">
            <v>5589980</v>
          </cell>
          <cell r="C3319" t="str">
            <v>Převody techn.správní režie na 512,533,5</v>
          </cell>
          <cell r="D3319">
            <v>-4090485406.3899999</v>
          </cell>
          <cell r="E3319">
            <v>-2782611719.0799999</v>
          </cell>
          <cell r="F3319">
            <v>-5198260951.3299999</v>
          </cell>
          <cell r="G3319">
            <v>-2373216057.6599998</v>
          </cell>
        </row>
        <row r="3320">
          <cell r="B3320">
            <v>5591000</v>
          </cell>
          <cell r="C3320" t="str">
            <v>Tvorba OP k zásobám (majetku) - nedaňové</v>
          </cell>
          <cell r="D3320"/>
          <cell r="E3320">
            <v>0</v>
          </cell>
          <cell r="F3320">
            <v>0</v>
          </cell>
          <cell r="G3320"/>
        </row>
        <row r="3321">
          <cell r="B3321">
            <v>5592000</v>
          </cell>
          <cell r="C3321" t="str">
            <v>Tvorba OP k ost.pohl.(bez dluž.poj.)-ned</v>
          </cell>
          <cell r="D3321">
            <v>318530</v>
          </cell>
          <cell r="E3321">
            <v>244416</v>
          </cell>
          <cell r="F3321">
            <v>3002148</v>
          </cell>
          <cell r="G3321">
            <v>0</v>
          </cell>
        </row>
        <row r="3322">
          <cell r="B3322">
            <v>5592100</v>
          </cell>
          <cell r="C3322" t="str">
            <v>Tvorba OP k pohl.úč.sk.32-daňové</v>
          </cell>
          <cell r="D3322">
            <v>37990</v>
          </cell>
          <cell r="E3322">
            <v>14046.68</v>
          </cell>
          <cell r="F3322">
            <v>37922.410000000003</v>
          </cell>
          <cell r="G3322">
            <v>8078.46</v>
          </cell>
        </row>
        <row r="3323">
          <cell r="B3323">
            <v>5592500</v>
          </cell>
          <cell r="C3323" t="str">
            <v>Tvorba OP k pohl.úč.sk.35-nedaňové</v>
          </cell>
          <cell r="D3323">
            <v>287</v>
          </cell>
          <cell r="E3323">
            <v>0</v>
          </cell>
          <cell r="F3323">
            <v>44596</v>
          </cell>
          <cell r="G3323">
            <v>5147</v>
          </cell>
        </row>
        <row r="3324">
          <cell r="B3324">
            <v>5613000</v>
          </cell>
          <cell r="C3324" t="str">
            <v>Tvorba ostatních rezerv</v>
          </cell>
          <cell r="D3324"/>
          <cell r="E3324">
            <v>0</v>
          </cell>
          <cell r="F3324">
            <v>1497000</v>
          </cell>
          <cell r="G3324">
            <v>938000</v>
          </cell>
        </row>
        <row r="3325">
          <cell r="B3325">
            <v>5617000</v>
          </cell>
          <cell r="C3325" t="str">
            <v>Tvorba rez.na restrukturalizaci</v>
          </cell>
          <cell r="D3325">
            <v>36600000</v>
          </cell>
          <cell r="E3325">
            <v>861120</v>
          </cell>
          <cell r="F3325">
            <v>35361120</v>
          </cell>
          <cell r="G3325"/>
        </row>
        <row r="3326">
          <cell r="B3326">
            <v>5617340</v>
          </cell>
          <cell r="C3326" t="str">
            <v>Tvorba rezervy - poj.odp.VPA TIA</v>
          </cell>
          <cell r="D3326">
            <v>10000</v>
          </cell>
          <cell r="E3326"/>
          <cell r="F3326"/>
          <cell r="G3326"/>
        </row>
        <row r="3327">
          <cell r="B3327">
            <v>5617341</v>
          </cell>
          <cell r="C3327" t="str">
            <v>Ost.rez.-kurzové ztráty-poj.odp.VPA</v>
          </cell>
          <cell r="D3327">
            <v>2859.36</v>
          </cell>
          <cell r="E3327">
            <v>-3166.76</v>
          </cell>
          <cell r="F3327">
            <v>-5671.13</v>
          </cell>
          <cell r="G3327">
            <v>4990.32</v>
          </cell>
        </row>
        <row r="3328">
          <cell r="B3328">
            <v>5617342</v>
          </cell>
          <cell r="C3328" t="str">
            <v>Tvorba rezervy RBNS-poj.odp.VPA TIA-min.</v>
          </cell>
          <cell r="D3328">
            <v>-514291</v>
          </cell>
          <cell r="E3328">
            <v>-25000</v>
          </cell>
          <cell r="F3328">
            <v>-798996</v>
          </cell>
          <cell r="G3328">
            <v>-162171</v>
          </cell>
        </row>
        <row r="3329">
          <cell r="B3329">
            <v>5619000</v>
          </cell>
          <cell r="C3329" t="str">
            <v>Tvorba rezervy na odměny</v>
          </cell>
          <cell r="D3329">
            <v>15859101</v>
          </cell>
          <cell r="E3329">
            <v>3458474</v>
          </cell>
          <cell r="F3329">
            <v>12713532</v>
          </cell>
          <cell r="G3329">
            <v>6664362</v>
          </cell>
        </row>
        <row r="3330">
          <cell r="B3330">
            <v>5621000</v>
          </cell>
          <cell r="C3330" t="str">
            <v>Daň silniční</v>
          </cell>
          <cell r="D3330">
            <v>959580</v>
          </cell>
          <cell r="E3330">
            <v>3650</v>
          </cell>
          <cell r="F3330">
            <v>838492</v>
          </cell>
          <cell r="G3330">
            <v>1925</v>
          </cell>
        </row>
        <row r="3331">
          <cell r="B3331">
            <v>5633001</v>
          </cell>
          <cell r="C3331" t="str">
            <v>Provozní mimořádné náklady-ostatní</v>
          </cell>
          <cell r="D3331">
            <v>578476.55000000005</v>
          </cell>
          <cell r="E3331">
            <v>67956.88</v>
          </cell>
          <cell r="F3331">
            <v>2693122.24</v>
          </cell>
          <cell r="G3331">
            <v>21035.3</v>
          </cell>
        </row>
        <row r="3332">
          <cell r="B3332">
            <v>5640721</v>
          </cell>
          <cell r="C3332" t="str">
            <v>Rozpuštění ocenění-MěnT-akc.-NŽ a VK-AFS</v>
          </cell>
          <cell r="D3332">
            <v>26192564.43</v>
          </cell>
          <cell r="E3332">
            <v>3343674.01</v>
          </cell>
          <cell r="F3332">
            <v>29867018.239999998</v>
          </cell>
          <cell r="G3332">
            <v>49482430.420000002</v>
          </cell>
        </row>
        <row r="3333">
          <cell r="B3333">
            <v>5640742</v>
          </cell>
          <cell r="C3333" t="str">
            <v>Rozpuštění ocenění-MěnT-oblig.-NŽ a VK-A</v>
          </cell>
          <cell r="D3333">
            <v>51612704.280000001</v>
          </cell>
          <cell r="E3333">
            <v>8276221.54</v>
          </cell>
          <cell r="F3333">
            <v>214645481.55000001</v>
          </cell>
          <cell r="G3333">
            <v>136588931.81999999</v>
          </cell>
        </row>
        <row r="3334">
          <cell r="B3334">
            <v>5640751</v>
          </cell>
          <cell r="C3334" t="str">
            <v>Změna RH - ztráta zajišťovaných CP - N,V</v>
          </cell>
          <cell r="D3334">
            <v>12838774.76</v>
          </cell>
          <cell r="E3334">
            <v>509868.16</v>
          </cell>
          <cell r="F3334">
            <v>4122705.27</v>
          </cell>
          <cell r="G3334">
            <v>66369387.75</v>
          </cell>
        </row>
        <row r="3335">
          <cell r="B3335">
            <v>5642239</v>
          </cell>
          <cell r="C3335" t="str">
            <v>Změna RH-MěnT-depozita-NR</v>
          </cell>
          <cell r="D3335"/>
          <cell r="E3335">
            <v>0</v>
          </cell>
          <cell r="F3335">
            <v>0</v>
          </cell>
          <cell r="G3335"/>
        </row>
        <row r="3336">
          <cell r="B3336">
            <v>5642304</v>
          </cell>
          <cell r="C3336" t="str">
            <v>Změna RH-MěnT-úvěry-VK</v>
          </cell>
          <cell r="D3336">
            <v>6784559.4500000002</v>
          </cell>
          <cell r="E3336">
            <v>0</v>
          </cell>
          <cell r="F3336">
            <v>0</v>
          </cell>
          <cell r="G3336">
            <v>15922000</v>
          </cell>
        </row>
        <row r="3337">
          <cell r="B3337">
            <v>5710101</v>
          </cell>
          <cell r="C3337" t="str">
            <v>Srážková daň-dividendy ŽR</v>
          </cell>
          <cell r="D3337">
            <v>8366751.1399999997</v>
          </cell>
          <cell r="E3337">
            <v>1824038.92</v>
          </cell>
          <cell r="F3337">
            <v>8940691.4499999993</v>
          </cell>
          <cell r="G3337">
            <v>4168470.78</v>
          </cell>
        </row>
        <row r="3338">
          <cell r="B3338">
            <v>5710401</v>
          </cell>
          <cell r="C3338" t="str">
            <v>Srážková daň - dividendy neživot</v>
          </cell>
          <cell r="D3338">
            <v>1899475.53</v>
          </cell>
          <cell r="E3338">
            <v>247381.53</v>
          </cell>
          <cell r="F3338">
            <v>1316178.1100000001</v>
          </cell>
          <cell r="G3338">
            <v>687132.76</v>
          </cell>
        </row>
        <row r="3339">
          <cell r="B3339">
            <v>5710901</v>
          </cell>
          <cell r="C3339" t="str">
            <v>Srážková daň - dluhopisy</v>
          </cell>
          <cell r="D3339">
            <v>3219309.79</v>
          </cell>
          <cell r="E3339">
            <v>0</v>
          </cell>
          <cell r="F3339">
            <v>3194570.4</v>
          </cell>
          <cell r="G3339"/>
        </row>
        <row r="3340">
          <cell r="B3340">
            <v>5711000</v>
          </cell>
          <cell r="C3340" t="str">
            <v>Daň z příjmů z běžné činnosti-splatná</v>
          </cell>
          <cell r="D3340">
            <v>7960209</v>
          </cell>
          <cell r="E3340">
            <v>0</v>
          </cell>
          <cell r="F3340">
            <v>2761318</v>
          </cell>
          <cell r="G3340">
            <v>270370</v>
          </cell>
        </row>
        <row r="3341">
          <cell r="B3341">
            <v>5713000</v>
          </cell>
          <cell r="C3341" t="str">
            <v>Tvorba rezervy na daň z příjmů</v>
          </cell>
          <cell r="D3341">
            <v>530065496</v>
          </cell>
          <cell r="E3341">
            <v>1671472027</v>
          </cell>
          <cell r="F3341">
            <v>1851836610</v>
          </cell>
          <cell r="G3341">
            <v>1801833171</v>
          </cell>
        </row>
        <row r="3342">
          <cell r="B3342">
            <v>5713020</v>
          </cell>
          <cell r="C3342" t="str">
            <v>Reklas.splatné daně do EQ dle IFRS - dlu</v>
          </cell>
          <cell r="D3342">
            <v>45642333.890000001</v>
          </cell>
          <cell r="E3342">
            <v>85525902.579999998</v>
          </cell>
          <cell r="F3342">
            <v>93838833.200000003</v>
          </cell>
          <cell r="G3342">
            <v>27945435.59</v>
          </cell>
        </row>
        <row r="3343">
          <cell r="B3343">
            <v>5713021</v>
          </cell>
          <cell r="C3343" t="str">
            <v>Reklas.splatné daně do EQ dle IFRS - akc</v>
          </cell>
          <cell r="D3343">
            <v>28238439.780000001</v>
          </cell>
          <cell r="E3343">
            <v>12068965.720000001</v>
          </cell>
          <cell r="F3343">
            <v>13488167.51</v>
          </cell>
          <cell r="G3343">
            <v>12197519.869999999</v>
          </cell>
        </row>
        <row r="3344">
          <cell r="B3344">
            <v>5721010</v>
          </cell>
          <cell r="C3344" t="str">
            <v>Daň z příjmů odložená dle IFRS</v>
          </cell>
          <cell r="D3344">
            <v>-22983440.559999999</v>
          </cell>
          <cell r="E3344">
            <v>-1167035697</v>
          </cell>
          <cell r="F3344">
            <v>-990465999.92999995</v>
          </cell>
          <cell r="G3344">
            <v>-1402340535.6099999</v>
          </cell>
        </row>
        <row r="3345">
          <cell r="B3345">
            <v>6010090</v>
          </cell>
          <cell r="C3345" t="str">
            <v>Předpis pojistného_IFRS</v>
          </cell>
          <cell r="D3345">
            <v>0</v>
          </cell>
          <cell r="E3345">
            <v>-121734988.28</v>
          </cell>
          <cell r="F3345">
            <v>0</v>
          </cell>
          <cell r="G3345">
            <v>-128847905.20999999</v>
          </cell>
        </row>
        <row r="3346">
          <cell r="B3346">
            <v>6010099</v>
          </cell>
          <cell r="C3346" t="str">
            <v>Aktivní zajištění VR-statut.snížení</v>
          </cell>
          <cell r="D3346">
            <v>-3105509.62</v>
          </cell>
          <cell r="E3346">
            <v>49898625.960000001</v>
          </cell>
          <cell r="F3346">
            <v>4383638.8499999996</v>
          </cell>
          <cell r="G3346">
            <v>34101230.109999999</v>
          </cell>
        </row>
        <row r="3347">
          <cell r="B3347">
            <v>6010100</v>
          </cell>
          <cell r="C3347" t="str">
            <v>Předpis pojistného (ruční účtování a poč</v>
          </cell>
          <cell r="D3347">
            <v>211208948.49000001</v>
          </cell>
          <cell r="E3347">
            <v>-241537103.16999999</v>
          </cell>
          <cell r="F3347">
            <v>418657525.38999999</v>
          </cell>
          <cell r="G3347">
            <v>-235123490.11000001</v>
          </cell>
        </row>
        <row r="3348">
          <cell r="B3348">
            <v>6011008</v>
          </cell>
          <cell r="C3348" t="str">
            <v>Finanční rizika(VR)-předp.poj.</v>
          </cell>
          <cell r="D3348">
            <v>-21512565.109999999</v>
          </cell>
          <cell r="E3348">
            <v>-11114521</v>
          </cell>
          <cell r="F3348">
            <v>-19052398</v>
          </cell>
          <cell r="G3348">
            <v>-10204911</v>
          </cell>
        </row>
        <row r="3349">
          <cell r="B3349">
            <v>6011016</v>
          </cell>
          <cell r="C3349" t="str">
            <v>Úraz sjedn.se životem-předpis pojistného</v>
          </cell>
          <cell r="D3349">
            <v>-2767903</v>
          </cell>
          <cell r="E3349">
            <v>-2096089.2</v>
          </cell>
          <cell r="F3349">
            <v>-3316608.2</v>
          </cell>
          <cell r="G3349">
            <v>-2131975.4</v>
          </cell>
        </row>
        <row r="3350">
          <cell r="B3350">
            <v>6011045</v>
          </cell>
          <cell r="C3350" t="str">
            <v>Obč.poj.domácn.-předpis pojistného</v>
          </cell>
          <cell r="D3350">
            <v>2057</v>
          </cell>
          <cell r="E3350">
            <v>2850</v>
          </cell>
          <cell r="F3350">
            <v>2850</v>
          </cell>
          <cell r="G3350"/>
        </row>
        <row r="3351">
          <cell r="B3351">
            <v>6011048</v>
          </cell>
          <cell r="C3351" t="str">
            <v>Odp.členů předst.-předpis pojistného</v>
          </cell>
          <cell r="D3351">
            <v>-16181851.9</v>
          </cell>
          <cell r="E3351">
            <v>-8115710</v>
          </cell>
          <cell r="F3351">
            <v>-16749883</v>
          </cell>
          <cell r="G3351">
            <v>-9926331</v>
          </cell>
        </row>
        <row r="3352">
          <cell r="B3352">
            <v>6011057</v>
          </cell>
          <cell r="C3352" t="str">
            <v>Ost.neobč.maj.(VR)-předpis pojistného</v>
          </cell>
          <cell r="D3352">
            <v>-32167682.420000002</v>
          </cell>
          <cell r="E3352">
            <v>-21180073.399999999</v>
          </cell>
          <cell r="F3352">
            <v>-33159197.809999999</v>
          </cell>
          <cell r="G3352">
            <v>-21336361.420000002</v>
          </cell>
        </row>
        <row r="3353">
          <cell r="B3353">
            <v>6011058</v>
          </cell>
          <cell r="C3353" t="str">
            <v>Zák.odp.za prac.úr.-předpis pojistného</v>
          </cell>
          <cell r="D3353">
            <v>-1695682522.22</v>
          </cell>
          <cell r="E3353">
            <v>-867700947.55999994</v>
          </cell>
          <cell r="F3353">
            <v>-1727312457.04</v>
          </cell>
          <cell r="G3353">
            <v>-877344001.95000005</v>
          </cell>
        </row>
        <row r="3354">
          <cell r="B3354">
            <v>6011060</v>
          </cell>
          <cell r="C3354" t="str">
            <v>Živel(VR)-předpis pojistného</v>
          </cell>
          <cell r="D3354">
            <v>-703277753.71000004</v>
          </cell>
          <cell r="E3354">
            <v>-564457655.34000003</v>
          </cell>
          <cell r="F3354">
            <v>-858057532.00999999</v>
          </cell>
          <cell r="G3354">
            <v>-539303510.17999995</v>
          </cell>
        </row>
        <row r="3355">
          <cell r="B3355">
            <v>6011094</v>
          </cell>
          <cell r="C3355" t="str">
            <v>Techn.(velká)rizika-předpis pojistného</v>
          </cell>
          <cell r="D3355">
            <v>-653154342.63999999</v>
          </cell>
          <cell r="E3355">
            <v>-535397444.35000002</v>
          </cell>
          <cell r="F3355">
            <v>-787577415.71000004</v>
          </cell>
          <cell r="G3355">
            <v>-541537393.30999994</v>
          </cell>
        </row>
        <row r="3356">
          <cell r="B3356">
            <v>6011095</v>
          </cell>
          <cell r="C3356" t="str">
            <v>Neobč.smluv.odp.(VR)-předpis pojistného</v>
          </cell>
          <cell r="D3356">
            <v>-468437619.05000001</v>
          </cell>
          <cell r="E3356">
            <v>-370589578.58999997</v>
          </cell>
          <cell r="F3356">
            <v>-576283950.64999998</v>
          </cell>
          <cell r="G3356">
            <v>-394722149.58999997</v>
          </cell>
        </row>
        <row r="3357">
          <cell r="B3357">
            <v>6011120</v>
          </cell>
          <cell r="C3357" t="str">
            <v>ČPZ-Předepsané hrubé pojistné T78x</v>
          </cell>
          <cell r="D3357"/>
          <cell r="E3357"/>
          <cell r="F3357"/>
          <cell r="G3357">
            <v>0</v>
          </cell>
        </row>
        <row r="3358">
          <cell r="B3358">
            <v>6011710</v>
          </cell>
          <cell r="C3358" t="str">
            <v>Předpis pojistného-přeprava zásilek</v>
          </cell>
          <cell r="D3358">
            <v>-75591100.980000004</v>
          </cell>
          <cell r="E3358">
            <v>-35868597.890000001</v>
          </cell>
          <cell r="F3358">
            <v>-59636259.539999999</v>
          </cell>
          <cell r="G3358">
            <v>-33984038.329999998</v>
          </cell>
        </row>
        <row r="3359">
          <cell r="B3359">
            <v>6011720</v>
          </cell>
          <cell r="C3359" t="str">
            <v>ČPZ-Předepsané hrubé pojistné T28x</v>
          </cell>
          <cell r="D3359"/>
          <cell r="E3359"/>
          <cell r="F3359"/>
          <cell r="G3359">
            <v>0</v>
          </cell>
        </row>
        <row r="3360">
          <cell r="B3360">
            <v>6011992</v>
          </cell>
          <cell r="C3360" t="str">
            <v>Poj.lodí sk.92-předpis pojistného</v>
          </cell>
          <cell r="D3360">
            <v>-2087021.03</v>
          </cell>
          <cell r="E3360">
            <v>-1821033</v>
          </cell>
          <cell r="F3360">
            <v>-2793433</v>
          </cell>
          <cell r="G3360">
            <v>-1368685</v>
          </cell>
        </row>
        <row r="3361">
          <cell r="B3361">
            <v>6011993</v>
          </cell>
          <cell r="C3361" t="str">
            <v>Poj.letecké,sk.93-předpis pojistného</v>
          </cell>
          <cell r="D3361">
            <v>-66693044.979999997</v>
          </cell>
          <cell r="E3361">
            <v>-56442819.240000002</v>
          </cell>
          <cell r="F3361">
            <v>-102936836.73999999</v>
          </cell>
          <cell r="G3361">
            <v>-28693566.579999998</v>
          </cell>
        </row>
        <row r="3362">
          <cell r="B3362">
            <v>6012016</v>
          </cell>
          <cell r="C3362" t="str">
            <v>JIP úraz-předpis pojistného</v>
          </cell>
          <cell r="D3362">
            <v>-12243108</v>
          </cell>
          <cell r="E3362">
            <v>-5727142</v>
          </cell>
          <cell r="F3362">
            <v>-11060694</v>
          </cell>
          <cell r="G3362">
            <v>-5126000</v>
          </cell>
        </row>
        <row r="3363">
          <cell r="B3363">
            <v>6012300</v>
          </cell>
          <cell r="C3363" t="str">
            <v>MET převz.zajistné</v>
          </cell>
          <cell r="D3363">
            <v>-136565918.31</v>
          </cell>
          <cell r="E3363">
            <v>-63289419.530000001</v>
          </cell>
          <cell r="F3363">
            <v>-144703446.13</v>
          </cell>
          <cell r="G3363">
            <v>-65950761.240000002</v>
          </cell>
        </row>
        <row r="3364">
          <cell r="B3364">
            <v>6012310</v>
          </cell>
          <cell r="C3364" t="str">
            <v>MET převz.zajistné dohad</v>
          </cell>
          <cell r="D3364">
            <v>7.0000000000000007E-2</v>
          </cell>
          <cell r="E3364">
            <v>-3768259.18</v>
          </cell>
          <cell r="F3364">
            <v>0.06</v>
          </cell>
          <cell r="G3364">
            <v>-3872561.89</v>
          </cell>
        </row>
        <row r="3365">
          <cell r="B3365">
            <v>6014000</v>
          </cell>
          <cell r="C3365" t="str">
            <v>Převzaté zajistné</v>
          </cell>
          <cell r="D3365">
            <v>-277350263.70999998</v>
          </cell>
          <cell r="E3365">
            <v>-135063594.11000001</v>
          </cell>
          <cell r="F3365">
            <v>-248670532.96000001</v>
          </cell>
          <cell r="G3365">
            <v>-104723806.18000001</v>
          </cell>
        </row>
        <row r="3366">
          <cell r="B3366">
            <v>6014001</v>
          </cell>
          <cell r="C3366" t="str">
            <v>Převzaté zaj.fakulty Rusko</v>
          </cell>
          <cell r="D3366"/>
          <cell r="E3366">
            <v>11456.08</v>
          </cell>
          <cell r="F3366">
            <v>11456.08</v>
          </cell>
          <cell r="G3366"/>
        </row>
        <row r="3367">
          <cell r="B3367">
            <v>6014002</v>
          </cell>
          <cell r="C3367" t="str">
            <v>Převzaté zajistné - komutace</v>
          </cell>
          <cell r="D3367">
            <v>69786.850000000006</v>
          </cell>
          <cell r="E3367">
            <v>0</v>
          </cell>
          <cell r="F3367">
            <v>5547361.8300000001</v>
          </cell>
          <cell r="G3367"/>
        </row>
        <row r="3368">
          <cell r="B3368">
            <v>6014010</v>
          </cell>
          <cell r="C3368" t="str">
            <v>Převzaté zajistné prozatímně účtované</v>
          </cell>
          <cell r="D3368">
            <v>3172807.25</v>
          </cell>
          <cell r="E3368">
            <v>23337915.739999998</v>
          </cell>
          <cell r="F3368">
            <v>1011488.35</v>
          </cell>
          <cell r="G3368">
            <v>22312770.199999999</v>
          </cell>
        </row>
        <row r="3369">
          <cell r="B3369">
            <v>6014030</v>
          </cell>
          <cell r="C3369" t="str">
            <v>Předepsané pojistné VR - aktivní zaj.</v>
          </cell>
          <cell r="D3369">
            <v>-309348326.63999999</v>
          </cell>
          <cell r="E3369">
            <v>-204805639.96000001</v>
          </cell>
          <cell r="F3369">
            <v>-299039469.77999997</v>
          </cell>
          <cell r="G3369">
            <v>-194901008.00999999</v>
          </cell>
        </row>
        <row r="3370">
          <cell r="B3370">
            <v>6014500</v>
          </cell>
          <cell r="C3370" t="str">
            <v>KČJP-předpis pojistného</v>
          </cell>
          <cell r="D3370">
            <v>-68460138.569999993</v>
          </cell>
          <cell r="E3370">
            <v>-17323893.02</v>
          </cell>
          <cell r="F3370">
            <v>-84791631.829999998</v>
          </cell>
          <cell r="G3370">
            <v>-17824950.510000002</v>
          </cell>
        </row>
        <row r="3371">
          <cell r="B3371">
            <v>6014503</v>
          </cell>
          <cell r="C3371" t="str">
            <v>Aktivní zajištění KČJP-předpis.poj.</v>
          </cell>
          <cell r="D3371">
            <v>-62915513.640000001</v>
          </cell>
          <cell r="E3371">
            <v>-34179384.630000003</v>
          </cell>
          <cell r="F3371">
            <v>-78345723.890000001</v>
          </cell>
          <cell r="G3371">
            <v>-36287017.890000001</v>
          </cell>
        </row>
        <row r="3372">
          <cell r="B3372">
            <v>6017000</v>
          </cell>
          <cell r="C3372" t="str">
            <v>TIA - předpis pojistného</v>
          </cell>
          <cell r="D3372">
            <v>-18139771265.939999</v>
          </cell>
          <cell r="E3372">
            <v>-8905964112.7299995</v>
          </cell>
          <cell r="F3372">
            <v>-19386642939.07</v>
          </cell>
          <cell r="G3372">
            <v>-9718538779.5699997</v>
          </cell>
        </row>
        <row r="3373">
          <cell r="B3373">
            <v>6017002</v>
          </cell>
          <cell r="C3373" t="str">
            <v>Předpis pojistného dle §2764 NOZ - zánik</v>
          </cell>
          <cell r="D3373"/>
          <cell r="E3373">
            <v>-4976</v>
          </cell>
          <cell r="F3373">
            <v>-39319.199999999997</v>
          </cell>
          <cell r="G3373"/>
        </row>
        <row r="3374">
          <cell r="B3374">
            <v>6017099</v>
          </cell>
          <cell r="C3374" t="str">
            <v>Mimořádná sleva na pojistném - produkty</v>
          </cell>
          <cell r="D3374"/>
          <cell r="E3374">
            <v>0</v>
          </cell>
          <cell r="F3374">
            <v>18383286</v>
          </cell>
          <cell r="G3374">
            <v>-54148</v>
          </cell>
        </row>
        <row r="3375">
          <cell r="B3375">
            <v>6017515</v>
          </cell>
          <cell r="C3375" t="str">
            <v>Předpis pojistného - POV - TIA</v>
          </cell>
          <cell r="D3375">
            <v>-5473639.1500000004</v>
          </cell>
          <cell r="E3375">
            <v>-3224525.85</v>
          </cell>
          <cell r="F3375">
            <v>-4548581.45</v>
          </cell>
          <cell r="G3375">
            <v>-2812010.45</v>
          </cell>
        </row>
        <row r="3376">
          <cell r="B3376">
            <v>6017777</v>
          </cell>
          <cell r="C3376" t="str">
            <v>TIA-vyrovnávací účet-předpis pojistného</v>
          </cell>
          <cell r="D3376">
            <v>-15054.22</v>
          </cell>
          <cell r="E3376">
            <v>10971.23</v>
          </cell>
          <cell r="F3376">
            <v>39078.449999999997</v>
          </cell>
          <cell r="G3376">
            <v>797618.19</v>
          </cell>
        </row>
        <row r="3377">
          <cell r="B3377">
            <v>6017810</v>
          </cell>
          <cell r="C3377" t="str">
            <v>Předpis pojistného-zemědělci-plodiny</v>
          </cell>
          <cell r="D3377">
            <v>-108640774.36</v>
          </cell>
          <cell r="E3377">
            <v>-32622210.960000001</v>
          </cell>
          <cell r="F3377">
            <v>-107330656.66</v>
          </cell>
          <cell r="G3377">
            <v>-33092182.469999999</v>
          </cell>
        </row>
        <row r="3378">
          <cell r="B3378">
            <v>6017999</v>
          </cell>
          <cell r="C3378" t="str">
            <v>Vratky pojistného</v>
          </cell>
          <cell r="D3378">
            <v>7800000</v>
          </cell>
          <cell r="E3378">
            <v>3250000</v>
          </cell>
          <cell r="F3378">
            <v>7150000</v>
          </cell>
          <cell r="G3378">
            <v>3250000</v>
          </cell>
        </row>
        <row r="3379">
          <cell r="B3379">
            <v>6018360</v>
          </cell>
          <cell r="C3379" t="str">
            <v>Předpis pojistného UCB hypotéky běžně pl</v>
          </cell>
          <cell r="D3379">
            <v>-5522733.9100000001</v>
          </cell>
          <cell r="E3379">
            <v>-2723514.81</v>
          </cell>
          <cell r="F3379">
            <v>-5220218.8899999997</v>
          </cell>
          <cell r="G3379">
            <v>-2463081</v>
          </cell>
        </row>
        <row r="3380">
          <cell r="B3380">
            <v>6018365</v>
          </cell>
          <cell r="C3380" t="str">
            <v>Předpis poj.UCBhypotéky a úvěry jednor.p</v>
          </cell>
          <cell r="D3380">
            <v>15905173.25</v>
          </cell>
          <cell r="E3380">
            <v>9011449.2200000007</v>
          </cell>
          <cell r="F3380">
            <v>16388795.35</v>
          </cell>
          <cell r="G3380">
            <v>8189579.2300000004</v>
          </cell>
        </row>
        <row r="3381">
          <cell r="B3381">
            <v>6018380</v>
          </cell>
          <cell r="C3381" t="str">
            <v>Předpis pojistného FIO Pojištění bankovn</v>
          </cell>
          <cell r="D3381">
            <v>-554370.31000000006</v>
          </cell>
          <cell r="E3381">
            <v>-597590.12</v>
          </cell>
          <cell r="F3381">
            <v>-1328554.6200000001</v>
          </cell>
          <cell r="G3381"/>
        </row>
        <row r="3382">
          <cell r="B3382">
            <v>6019100</v>
          </cell>
          <cell r="C3382" t="str">
            <v>KDP úraz-předpis pojistného</v>
          </cell>
          <cell r="D3382">
            <v>-406206730</v>
          </cell>
          <cell r="E3382">
            <v>-198127134</v>
          </cell>
          <cell r="F3382">
            <v>-388430198</v>
          </cell>
          <cell r="G3382">
            <v>-185519390</v>
          </cell>
        </row>
        <row r="3383">
          <cell r="B3383">
            <v>6019101</v>
          </cell>
          <cell r="C3383" t="str">
            <v>KDP úraz-předpis pojistného b.r.</v>
          </cell>
          <cell r="D3383">
            <v>-12155273</v>
          </cell>
          <cell r="E3383">
            <v>-2653020</v>
          </cell>
          <cell r="F3383">
            <v>-4424464</v>
          </cell>
          <cell r="G3383">
            <v>-2617560</v>
          </cell>
        </row>
        <row r="3384">
          <cell r="B3384">
            <v>6020100</v>
          </cell>
          <cell r="C3384" t="str">
            <v>Předepsané zajistné-VR-statut.snížení</v>
          </cell>
          <cell r="D3384">
            <v>16808313.879999999</v>
          </cell>
          <cell r="E3384">
            <v>-66898098.549999997</v>
          </cell>
          <cell r="F3384">
            <v>13663300.35</v>
          </cell>
          <cell r="G3384">
            <v>-86239051.700000003</v>
          </cell>
        </row>
        <row r="3385">
          <cell r="B3385">
            <v>6021000</v>
          </cell>
          <cell r="C3385" t="str">
            <v>Odevzdané zajistné</v>
          </cell>
          <cell r="D3385">
            <v>902522367.80999994</v>
          </cell>
          <cell r="E3385">
            <v>565268517.09000003</v>
          </cell>
          <cell r="F3385">
            <v>1066372449.0599999</v>
          </cell>
          <cell r="G3385">
            <v>614727198.90999997</v>
          </cell>
        </row>
        <row r="3386">
          <cell r="B3386">
            <v>6021003</v>
          </cell>
          <cell r="C3386" t="str">
            <v>Odevzd. zajistné - retro</v>
          </cell>
          <cell r="D3386">
            <v>156675277.58000001</v>
          </cell>
          <cell r="E3386">
            <v>99684850.590000004</v>
          </cell>
          <cell r="F3386">
            <v>169443650.59</v>
          </cell>
          <cell r="G3386">
            <v>98972354.569999993</v>
          </cell>
        </row>
        <row r="3387">
          <cell r="B3387">
            <v>6021010</v>
          </cell>
          <cell r="C3387" t="str">
            <v>Odevzdané zajistné prozatímně účtované</v>
          </cell>
          <cell r="D3387">
            <v>-10948515.25</v>
          </cell>
          <cell r="E3387">
            <v>-99203026.609999999</v>
          </cell>
          <cell r="F3387">
            <v>-8723150.3599999994</v>
          </cell>
          <cell r="G3387">
            <v>-86262050.980000004</v>
          </cell>
        </row>
        <row r="3388">
          <cell r="B3388">
            <v>6021011</v>
          </cell>
          <cell r="C3388" t="str">
            <v>Odevzd. zajistné_dohad - retro</v>
          </cell>
          <cell r="D3388">
            <v>-3766934.33</v>
          </cell>
          <cell r="E3388">
            <v>-24947831.539999999</v>
          </cell>
          <cell r="F3388">
            <v>-2621404.15</v>
          </cell>
          <cell r="G3388">
            <v>-22312770.199999999</v>
          </cell>
        </row>
        <row r="3389">
          <cell r="B3389">
            <v>6021200</v>
          </cell>
          <cell r="C3389" t="str">
            <v>MET - odevzd.  zajistné</v>
          </cell>
          <cell r="D3389">
            <v>1307252140</v>
          </cell>
          <cell r="E3389">
            <v>966430781.85000002</v>
          </cell>
          <cell r="F3389">
            <v>1901521331.6500001</v>
          </cell>
          <cell r="G3389">
            <v>1062042837.52</v>
          </cell>
        </row>
        <row r="3390">
          <cell r="B3390">
            <v>6021201</v>
          </cell>
          <cell r="C3390" t="str">
            <v>MET - odevzd. zajistné - retro</v>
          </cell>
          <cell r="D3390">
            <v>136565918.31</v>
          </cell>
          <cell r="E3390">
            <v>63279109.060000002</v>
          </cell>
          <cell r="F3390">
            <v>144693135.66</v>
          </cell>
          <cell r="G3390">
            <v>65950761.240000002</v>
          </cell>
        </row>
        <row r="3391">
          <cell r="B3391">
            <v>6021210</v>
          </cell>
          <cell r="C3391" t="str">
            <v>MET odevzd.  zajistné dohad</v>
          </cell>
          <cell r="D3391">
            <v>-22209625.07</v>
          </cell>
          <cell r="E3391">
            <v>18226941.699999999</v>
          </cell>
          <cell r="F3391">
            <v>0</v>
          </cell>
          <cell r="G3391">
            <v>18430671</v>
          </cell>
        </row>
        <row r="3392">
          <cell r="B3392">
            <v>6021211</v>
          </cell>
          <cell r="C3392" t="str">
            <v>MET odevzd. zajistné retro dohad</v>
          </cell>
          <cell r="D3392">
            <v>-7.0000000000000007E-2</v>
          </cell>
          <cell r="E3392">
            <v>3768259.18</v>
          </cell>
          <cell r="F3392">
            <v>-0.06</v>
          </cell>
          <cell r="G3392">
            <v>3872561.89</v>
          </cell>
        </row>
        <row r="3393">
          <cell r="B3393">
            <v>6024000</v>
          </cell>
          <cell r="C3393" t="str">
            <v>Předepsané pojistné VR - pasivní zaj.</v>
          </cell>
          <cell r="D3393">
            <v>532618810.57999998</v>
          </cell>
          <cell r="E3393">
            <v>318479059.85000002</v>
          </cell>
          <cell r="F3393">
            <v>426180637.98000002</v>
          </cell>
          <cell r="G3393">
            <v>283813337.93000001</v>
          </cell>
        </row>
        <row r="3394">
          <cell r="B3394">
            <v>6024500</v>
          </cell>
          <cell r="C3394" t="str">
            <v>Předepsané hrubé poj.post.zajišťovatelům</v>
          </cell>
          <cell r="D3394">
            <v>56383244.43</v>
          </cell>
          <cell r="E3394">
            <v>7707421.46</v>
          </cell>
          <cell r="F3394">
            <v>69086921.769999996</v>
          </cell>
          <cell r="G3394">
            <v>7725237.0700000003</v>
          </cell>
        </row>
        <row r="3395">
          <cell r="B3395">
            <v>6027000</v>
          </cell>
          <cell r="C3395" t="str">
            <v>Předpis poj.postoup.zajišťov.-odevzd.zaj</v>
          </cell>
          <cell r="D3395">
            <v>6544502257.8199997</v>
          </cell>
          <cell r="E3395">
            <v>4363568325.6400003</v>
          </cell>
          <cell r="F3395">
            <v>8489343653.4499998</v>
          </cell>
          <cell r="G3395">
            <v>4428905882.3599997</v>
          </cell>
        </row>
        <row r="3396">
          <cell r="B3396">
            <v>6030470</v>
          </cell>
          <cell r="C3396" t="str">
            <v>ČPZ-Použití rez.na poj.pln.RBNS T7xx/ohl</v>
          </cell>
          <cell r="D3396"/>
          <cell r="E3396"/>
          <cell r="F3396"/>
          <cell r="G3396">
            <v>0</v>
          </cell>
        </row>
        <row r="3397">
          <cell r="B3397">
            <v>6030611</v>
          </cell>
          <cell r="C3397" t="str">
            <v>Poj.přerušení provozuVR-použ.rez.na poj.</v>
          </cell>
          <cell r="D3397">
            <v>-9336069</v>
          </cell>
          <cell r="E3397">
            <v>-16400000</v>
          </cell>
          <cell r="F3397">
            <v>-32299160</v>
          </cell>
          <cell r="G3397"/>
        </row>
        <row r="3398">
          <cell r="B3398">
            <v>6030951</v>
          </cell>
          <cell r="C3398" t="str">
            <v>Odpovědnost VR obecná-použ.rez.na poj.pl</v>
          </cell>
          <cell r="D3398">
            <v>-68460314.120000005</v>
          </cell>
          <cell r="E3398">
            <v>-12924920.369999999</v>
          </cell>
          <cell r="F3398">
            <v>-46837500.380000003</v>
          </cell>
          <cell r="G3398">
            <v>-11980319.1</v>
          </cell>
        </row>
        <row r="3399">
          <cell r="B3399">
            <v>6030952</v>
          </cell>
          <cell r="C3399" t="str">
            <v>Odpovědnost VRprofesní-použ.rez.na poj.p</v>
          </cell>
          <cell r="D3399">
            <v>-586714</v>
          </cell>
          <cell r="E3399">
            <v>-161482</v>
          </cell>
          <cell r="F3399">
            <v>-1573444</v>
          </cell>
          <cell r="G3399">
            <v>-86683</v>
          </cell>
        </row>
        <row r="3400">
          <cell r="B3400">
            <v>6030953</v>
          </cell>
          <cell r="C3400" t="str">
            <v>Odpovědnost VR MEDMALL-použ.rez.na poj.p</v>
          </cell>
          <cell r="D3400">
            <v>-1562832</v>
          </cell>
          <cell r="E3400">
            <v>-17607</v>
          </cell>
          <cell r="F3400">
            <v>-21817.31</v>
          </cell>
          <cell r="G3400">
            <v>-3480</v>
          </cell>
        </row>
        <row r="3401">
          <cell r="B3401">
            <v>6030954</v>
          </cell>
          <cell r="C3401" t="str">
            <v>Odpovědnost VRdopravní-použ.rez.na poj.p</v>
          </cell>
          <cell r="D3401">
            <v>-7488253</v>
          </cell>
          <cell r="E3401">
            <v>-1624982.92</v>
          </cell>
          <cell r="F3401">
            <v>-6627583.8200000003</v>
          </cell>
          <cell r="G3401">
            <v>-3039284.21</v>
          </cell>
        </row>
        <row r="3402">
          <cell r="B3402">
            <v>6031008</v>
          </cell>
          <cell r="C3402" t="str">
            <v>Finanční rizika(VR)-použití RBNS</v>
          </cell>
          <cell r="D3402">
            <v>-351363</v>
          </cell>
          <cell r="E3402">
            <v>-24979</v>
          </cell>
          <cell r="F3402">
            <v>-2647868</v>
          </cell>
          <cell r="G3402"/>
        </row>
        <row r="3403">
          <cell r="B3403">
            <v>6031034</v>
          </cell>
          <cell r="C3403" t="str">
            <v>Poj.sjedn.cest.kancelářemi-použ.rez.na p</v>
          </cell>
          <cell r="D3403">
            <v>-59195075</v>
          </cell>
          <cell r="E3403">
            <v>-16541721</v>
          </cell>
          <cell r="F3403">
            <v>-51096404</v>
          </cell>
          <cell r="G3403">
            <v>-15040492</v>
          </cell>
        </row>
        <row r="3404">
          <cell r="B3404">
            <v>6031035</v>
          </cell>
          <cell r="C3404" t="str">
            <v>Poj.sjedn.CK-použ.rez.na poj.pln.m.r.</v>
          </cell>
          <cell r="D3404">
            <v>-93083878</v>
          </cell>
          <cell r="E3404">
            <v>-43145302</v>
          </cell>
          <cell r="F3404">
            <v>-68618364</v>
          </cell>
          <cell r="G3404">
            <v>-41113236</v>
          </cell>
        </row>
        <row r="3405">
          <cell r="B3405">
            <v>6031048</v>
          </cell>
          <cell r="C3405" t="str">
            <v>Poj.odp.členů představenstva-použ.rez.na</v>
          </cell>
          <cell r="D3405">
            <v>-30000</v>
          </cell>
          <cell r="E3405">
            <v>-1397982</v>
          </cell>
          <cell r="F3405">
            <v>-2520366</v>
          </cell>
          <cell r="G3405">
            <v>-639189</v>
          </cell>
        </row>
        <row r="3406">
          <cell r="B3406">
            <v>6031057</v>
          </cell>
          <cell r="C3406" t="str">
            <v>Poj.ost.maj.-velká rizika-použ.rez.na po</v>
          </cell>
          <cell r="D3406">
            <v>-5108827</v>
          </cell>
          <cell r="E3406">
            <v>-1363695.13</v>
          </cell>
          <cell r="F3406">
            <v>-5167788.79</v>
          </cell>
          <cell r="G3406">
            <v>-1453321</v>
          </cell>
        </row>
        <row r="3407">
          <cell r="B3407">
            <v>6031060</v>
          </cell>
          <cell r="C3407" t="str">
            <v>Poj.živlu a požáru (VR)-použ.rez.na poj.</v>
          </cell>
          <cell r="D3407">
            <v>-134377165.43000001</v>
          </cell>
          <cell r="E3407">
            <v>-50178954.920000002</v>
          </cell>
          <cell r="F3407">
            <v>-148024622.38</v>
          </cell>
          <cell r="G3407">
            <v>-44005899</v>
          </cell>
        </row>
        <row r="3408">
          <cell r="B3408">
            <v>6031094</v>
          </cell>
          <cell r="C3408" t="str">
            <v>Poj.stavební montáž-VR-použ.rez.na poj.p</v>
          </cell>
          <cell r="D3408">
            <v>-230580175.80000001</v>
          </cell>
          <cell r="E3408">
            <v>-54863863.460000001</v>
          </cell>
          <cell r="F3408">
            <v>-245282940.22999999</v>
          </cell>
          <cell r="G3408">
            <v>-19318210</v>
          </cell>
        </row>
        <row r="3409">
          <cell r="B3409">
            <v>6031261</v>
          </cell>
          <cell r="C3409" t="str">
            <v>Poj.úr.individ.cest.do zahr.-použ.rez.na</v>
          </cell>
          <cell r="D3409">
            <v>-957720</v>
          </cell>
          <cell r="E3409">
            <v>-257400</v>
          </cell>
          <cell r="F3409">
            <v>-338400</v>
          </cell>
          <cell r="G3409">
            <v>-268500</v>
          </cell>
        </row>
        <row r="3410">
          <cell r="B3410">
            <v>6031287</v>
          </cell>
          <cell r="C3410" t="str">
            <v>Podnik.poj.-majetek-použ.rez.na poj.pln.</v>
          </cell>
          <cell r="D3410"/>
          <cell r="E3410"/>
          <cell r="F3410"/>
          <cell r="G3410">
            <v>-403708</v>
          </cell>
        </row>
        <row r="3411">
          <cell r="B3411">
            <v>6031500</v>
          </cell>
          <cell r="C3411" t="str">
            <v>Aktivní zajištění-použ.rez.na poj.plnění</v>
          </cell>
          <cell r="D3411">
            <v>-232186957.06999999</v>
          </cell>
          <cell r="E3411">
            <v>-130031661.92</v>
          </cell>
          <cell r="F3411">
            <v>-464727551</v>
          </cell>
          <cell r="G3411">
            <v>-36324799.619999997</v>
          </cell>
        </row>
        <row r="3412">
          <cell r="B3412">
            <v>6031505</v>
          </cell>
          <cell r="C3412" t="str">
            <v>Aktivní zaj.KČJP-použití RBNS</v>
          </cell>
          <cell r="D3412">
            <v>-10353887.4</v>
          </cell>
          <cell r="E3412">
            <v>-113020.56</v>
          </cell>
          <cell r="F3412">
            <v>-607583.68000000005</v>
          </cell>
          <cell r="G3412">
            <v>-1627550.38</v>
          </cell>
        </row>
        <row r="3413">
          <cell r="B3413">
            <v>6031510</v>
          </cell>
          <cell r="C3413" t="str">
            <v>Pojištění KČJP-použití RBNS</v>
          </cell>
          <cell r="D3413"/>
          <cell r="E3413">
            <v>0</v>
          </cell>
          <cell r="F3413">
            <v>-109139.68</v>
          </cell>
          <cell r="G3413"/>
        </row>
        <row r="3414">
          <cell r="B3414">
            <v>6031520</v>
          </cell>
          <cell r="C3414" t="str">
            <v>Převz. zajištění-NP-čerp.RBNS-EUR</v>
          </cell>
          <cell r="D3414">
            <v>-5275664.47</v>
          </cell>
          <cell r="E3414">
            <v>-3319431.17</v>
          </cell>
          <cell r="F3414">
            <v>-3319431.17</v>
          </cell>
          <cell r="G3414"/>
        </row>
        <row r="3415">
          <cell r="B3415">
            <v>6031521</v>
          </cell>
          <cell r="C3415" t="str">
            <v>Převz. zajištění-NP-RBNS-kurz.výnosy</v>
          </cell>
          <cell r="D3415">
            <v>-75865.13</v>
          </cell>
          <cell r="E3415">
            <v>276493.32</v>
          </cell>
          <cell r="F3415">
            <v>216360.9</v>
          </cell>
          <cell r="G3415">
            <v>-92324.53</v>
          </cell>
        </row>
        <row r="3416">
          <cell r="B3416">
            <v>6031620</v>
          </cell>
          <cell r="C3416" t="str">
            <v>Poj.odpovědnosti členů org.společnosti (</v>
          </cell>
          <cell r="D3416">
            <v>-34135</v>
          </cell>
          <cell r="E3416">
            <v>385774</v>
          </cell>
          <cell r="F3416">
            <v>96054</v>
          </cell>
          <cell r="G3416">
            <v>-34300</v>
          </cell>
        </row>
        <row r="3417">
          <cell r="B3417">
            <v>6031800</v>
          </cell>
          <cell r="C3417" t="str">
            <v>Léčebné výlohy-použ.rez.na poj.pln.</v>
          </cell>
          <cell r="D3417">
            <v>-18171783</v>
          </cell>
          <cell r="E3417"/>
          <cell r="F3417"/>
          <cell r="G3417"/>
        </row>
        <row r="3418">
          <cell r="B3418">
            <v>6031941</v>
          </cell>
          <cell r="C3418" t="str">
            <v>RBNS-čerpání-Tech. rizika (VR) - Stroje</v>
          </cell>
          <cell r="D3418"/>
          <cell r="E3418"/>
          <cell r="F3418"/>
          <cell r="G3418">
            <v>-39423689</v>
          </cell>
        </row>
        <row r="3419">
          <cell r="B3419">
            <v>6031942</v>
          </cell>
          <cell r="C3419" t="str">
            <v>RBNS-čerpání-Tech. rizika (VR) - Elektro</v>
          </cell>
          <cell r="D3419"/>
          <cell r="E3419"/>
          <cell r="F3419"/>
          <cell r="G3419">
            <v>-3984657.37</v>
          </cell>
        </row>
        <row r="3420">
          <cell r="B3420">
            <v>6031950</v>
          </cell>
          <cell r="C3420" t="str">
            <v>K.zis.-Renty a úr. z rent - POV - CM</v>
          </cell>
          <cell r="D3420">
            <v>-931.42</v>
          </cell>
          <cell r="E3420">
            <v>228530.18</v>
          </cell>
          <cell r="F3420">
            <v>-437600.05</v>
          </cell>
          <cell r="G3420">
            <v>-431263.68</v>
          </cell>
        </row>
        <row r="3421">
          <cell r="B3421">
            <v>6031951</v>
          </cell>
          <cell r="C3421" t="str">
            <v>K.zis.-Renty a úr.z rent - neobč.poj.odp</v>
          </cell>
          <cell r="D3421">
            <v>178286.27</v>
          </cell>
          <cell r="E3421">
            <v>-100235.22</v>
          </cell>
          <cell r="F3421">
            <v>-157265.60999999999</v>
          </cell>
          <cell r="G3421">
            <v>-89696.41</v>
          </cell>
        </row>
        <row r="3422">
          <cell r="B3422">
            <v>6031994</v>
          </cell>
          <cell r="C3422" t="str">
            <v>Čerp.RBNS-letecké poj.maj.VR TIA běžný r</v>
          </cell>
          <cell r="D3422">
            <v>-1611014</v>
          </cell>
          <cell r="E3422">
            <v>0</v>
          </cell>
          <cell r="F3422">
            <v>-150470.67000000001</v>
          </cell>
          <cell r="G3422">
            <v>-124945</v>
          </cell>
        </row>
        <row r="3423">
          <cell r="B3423">
            <v>6031995</v>
          </cell>
          <cell r="C3423" t="str">
            <v>Čerp.RBNS-letecké poj.odpovědnosti VR TI</v>
          </cell>
          <cell r="D3423">
            <v>-3185993.88</v>
          </cell>
          <cell r="E3423"/>
          <cell r="F3423"/>
          <cell r="G3423"/>
        </row>
        <row r="3424">
          <cell r="B3424">
            <v>6032000</v>
          </cell>
          <cell r="C3424" t="str">
            <v>Použití rezervy IBNR na PU</v>
          </cell>
          <cell r="D3424">
            <v>-52402023.640000001</v>
          </cell>
          <cell r="E3424">
            <v>-53628454.049999997</v>
          </cell>
          <cell r="F3424">
            <v>-140788793.59999999</v>
          </cell>
          <cell r="G3424">
            <v>-27754497.149999999</v>
          </cell>
        </row>
        <row r="3425">
          <cell r="B3425">
            <v>6032001</v>
          </cell>
          <cell r="C3425" t="str">
            <v>Použití rezervy IBNR-FU</v>
          </cell>
          <cell r="D3425">
            <v>-66400000</v>
          </cell>
          <cell r="E3425">
            <v>-64035539.369999997</v>
          </cell>
          <cell r="F3425">
            <v>-87496396.969999999</v>
          </cell>
          <cell r="G3425">
            <v>-67359021.370000005</v>
          </cell>
        </row>
        <row r="3426">
          <cell r="B3426">
            <v>6032003</v>
          </cell>
          <cell r="C3426" t="str">
            <v>Použití rezervy IBNR - ULAE b.r.</v>
          </cell>
          <cell r="D3426">
            <v>-10140969.01</v>
          </cell>
          <cell r="E3426">
            <v>-18995.009999999998</v>
          </cell>
          <cell r="F3426">
            <v>-1978396.34</v>
          </cell>
          <cell r="G3426">
            <v>-813210.56</v>
          </cell>
        </row>
        <row r="3427">
          <cell r="B3427">
            <v>6032004</v>
          </cell>
          <cell r="C3427" t="str">
            <v>Použití rezervy IBNR - ULAE m.l.</v>
          </cell>
          <cell r="D3427">
            <v>-110318879.83</v>
          </cell>
          <cell r="E3427">
            <v>-66176816.939999998</v>
          </cell>
          <cell r="F3427">
            <v>-96798325.700000003</v>
          </cell>
          <cell r="G3427">
            <v>-94631786.430000007</v>
          </cell>
        </row>
        <row r="3428">
          <cell r="B3428">
            <v>6032008</v>
          </cell>
          <cell r="C3428" t="str">
            <v>Finanční rizika(VR)-použití IBNR</v>
          </cell>
          <cell r="D3428"/>
          <cell r="E3428">
            <v>0</v>
          </cell>
          <cell r="F3428">
            <v>-7422147</v>
          </cell>
          <cell r="G3428">
            <v>-8204307</v>
          </cell>
        </row>
        <row r="3429">
          <cell r="B3429">
            <v>6032034</v>
          </cell>
          <cell r="C3429" t="str">
            <v>Samostatný úraz-použití rez.IBNR</v>
          </cell>
          <cell r="D3429">
            <v>-130486562.06</v>
          </cell>
          <cell r="E3429">
            <v>-82767778.030000001</v>
          </cell>
          <cell r="F3429">
            <v>-124418671.62</v>
          </cell>
          <cell r="G3429">
            <v>-85183988.200000003</v>
          </cell>
        </row>
        <row r="3430">
          <cell r="B3430">
            <v>6032045</v>
          </cell>
          <cell r="C3430" t="str">
            <v>Poj.domácností-použití rez.IBNR</v>
          </cell>
          <cell r="D3430">
            <v>-21234615.670000002</v>
          </cell>
          <cell r="E3430">
            <v>-12587102.470000001</v>
          </cell>
          <cell r="F3430">
            <v>-14446010.779999999</v>
          </cell>
          <cell r="G3430">
            <v>-25727995.43</v>
          </cell>
        </row>
        <row r="3431">
          <cell r="B3431">
            <v>6032049</v>
          </cell>
          <cell r="C3431" t="str">
            <v>Ost.majetek (obč.)-použití rez.IBNR</v>
          </cell>
          <cell r="D3431">
            <v>-1206888.99</v>
          </cell>
          <cell r="E3431">
            <v>-776772.31</v>
          </cell>
          <cell r="F3431">
            <v>-1504712.35</v>
          </cell>
          <cell r="G3431">
            <v>-657579.22</v>
          </cell>
        </row>
        <row r="3432">
          <cell r="B3432">
            <v>6032057</v>
          </cell>
          <cell r="C3432" t="str">
            <v>Ost.majetek (VR)-použití rez.IBNR</v>
          </cell>
          <cell r="D3432">
            <v>-8749700.3499999996</v>
          </cell>
          <cell r="E3432">
            <v>-5216417.63</v>
          </cell>
          <cell r="F3432">
            <v>-7893155.4199999999</v>
          </cell>
          <cell r="G3432">
            <v>-4523175.01</v>
          </cell>
        </row>
        <row r="3433">
          <cell r="B3433">
            <v>6032060</v>
          </cell>
          <cell r="C3433" t="str">
            <v>Živel (VR)-použití rez.IBNR</v>
          </cell>
          <cell r="D3433">
            <v>-23100000</v>
          </cell>
          <cell r="E3433">
            <v>-23136122.949999999</v>
          </cell>
          <cell r="F3433">
            <v>-38120492.359999999</v>
          </cell>
          <cell r="G3433">
            <v>-64292033.789999999</v>
          </cell>
        </row>
        <row r="3434">
          <cell r="B3434">
            <v>6032094</v>
          </cell>
          <cell r="C3434" t="str">
            <v>Techn.rizika (VR)-použití rez.IBNR</v>
          </cell>
          <cell r="D3434">
            <v>-44600000</v>
          </cell>
          <cell r="E3434">
            <v>-39201644.409999996</v>
          </cell>
          <cell r="F3434">
            <v>-56684921.789999999</v>
          </cell>
          <cell r="G3434">
            <v>-72965315.510000005</v>
          </cell>
        </row>
        <row r="3435">
          <cell r="B3435">
            <v>6032095</v>
          </cell>
          <cell r="C3435" t="str">
            <v>Smluv.neobč.odp. (VR)-použití rez.IBNR</v>
          </cell>
          <cell r="D3435">
            <v>-120831446.17</v>
          </cell>
          <cell r="E3435">
            <v>-109741929.27</v>
          </cell>
          <cell r="F3435">
            <v>-154177063.91999999</v>
          </cell>
          <cell r="G3435">
            <v>-212077759.78999999</v>
          </cell>
        </row>
        <row r="3436">
          <cell r="B3436">
            <v>6032171</v>
          </cell>
          <cell r="C3436" t="str">
            <v>Poj.plodin-použití rez.IBNR</v>
          </cell>
          <cell r="D3436">
            <v>-19100000</v>
          </cell>
          <cell r="E3436">
            <v>-4000000</v>
          </cell>
          <cell r="F3436">
            <v>-20200000</v>
          </cell>
          <cell r="G3436">
            <v>-3100000</v>
          </cell>
        </row>
        <row r="3437">
          <cell r="B3437">
            <v>6032172</v>
          </cell>
          <cell r="C3437" t="str">
            <v>Poj.zvířat-použití rez.IBNR</v>
          </cell>
          <cell r="D3437">
            <v>-12682206.060000001</v>
          </cell>
          <cell r="E3437">
            <v>-14953807.460000001</v>
          </cell>
          <cell r="F3437">
            <v>-18913330.109999999</v>
          </cell>
          <cell r="G3437">
            <v>-20671188.43</v>
          </cell>
        </row>
        <row r="3438">
          <cell r="B3438">
            <v>6032187</v>
          </cell>
          <cell r="C3438" t="str">
            <v>Smluv.neobč.odp. (MR)-použití rez.IBNR</v>
          </cell>
          <cell r="D3438">
            <v>-81396815.709999993</v>
          </cell>
          <cell r="E3438">
            <v>-27028479.949999999</v>
          </cell>
          <cell r="F3438">
            <v>-59688878.490000002</v>
          </cell>
          <cell r="G3438">
            <v>-55496359.280000001</v>
          </cell>
        </row>
        <row r="3439">
          <cell r="B3439">
            <v>6032287</v>
          </cell>
          <cell r="C3439" t="str">
            <v>Majetek (MR)-použití rez.IBNR</v>
          </cell>
          <cell r="D3439">
            <v>-41500000</v>
          </cell>
          <cell r="E3439">
            <v>-34704357.810000002</v>
          </cell>
          <cell r="F3439">
            <v>-56695902.020000003</v>
          </cell>
          <cell r="G3439">
            <v>-54404363.619999997</v>
          </cell>
        </row>
        <row r="3440">
          <cell r="B3440">
            <v>6032300</v>
          </cell>
          <cell r="C3440" t="str">
            <v>Smluvní poj.odp.občanů-použití rez.IBNR</v>
          </cell>
          <cell r="D3440">
            <v>-50509359.939999998</v>
          </cell>
          <cell r="E3440">
            <v>-48636599.299999997</v>
          </cell>
          <cell r="F3440">
            <v>-54700000</v>
          </cell>
          <cell r="G3440">
            <v>-62441639.780000001</v>
          </cell>
        </row>
        <row r="3441">
          <cell r="B3441">
            <v>6032387</v>
          </cell>
          <cell r="C3441" t="str">
            <v>Hav.poj.ost.(bonusové a bezb.)-použití r</v>
          </cell>
          <cell r="D3441">
            <v>-53031634.520000003</v>
          </cell>
          <cell r="E3441">
            <v>-52335939.880000003</v>
          </cell>
          <cell r="F3441">
            <v>-54667979.119999997</v>
          </cell>
          <cell r="G3441">
            <v>-104924206.56</v>
          </cell>
        </row>
        <row r="3442">
          <cell r="B3442">
            <v>6032399</v>
          </cell>
          <cell r="C3442" t="str">
            <v>POV-použití rez.IBNR</v>
          </cell>
          <cell r="D3442">
            <v>-1066666017.74</v>
          </cell>
          <cell r="E3442">
            <v>-494085663.20999998</v>
          </cell>
          <cell r="F3442">
            <v>-735614831.55999994</v>
          </cell>
          <cell r="G3442">
            <v>-652163040.36000001</v>
          </cell>
        </row>
        <row r="3443">
          <cell r="B3443">
            <v>6032487</v>
          </cell>
          <cell r="C3443" t="str">
            <v>Dopravní poj.-použití rez.IBNR</v>
          </cell>
          <cell r="D3443">
            <v>-18240681.32</v>
          </cell>
          <cell r="E3443">
            <v>-5163821.08</v>
          </cell>
          <cell r="F3443">
            <v>-11497418.890000001</v>
          </cell>
          <cell r="G3443">
            <v>-2063830.55</v>
          </cell>
        </row>
        <row r="3444">
          <cell r="B3444">
            <v>6032800</v>
          </cell>
          <cell r="C3444" t="str">
            <v>Léčebné výlohy-použití rez.IBNR</v>
          </cell>
          <cell r="D3444">
            <v>-5924307</v>
          </cell>
          <cell r="E3444">
            <v>0</v>
          </cell>
          <cell r="F3444">
            <v>-18191134.859999999</v>
          </cell>
          <cell r="G3444">
            <v>-15578212.99</v>
          </cell>
        </row>
        <row r="3445">
          <cell r="B3445">
            <v>6032840</v>
          </cell>
          <cell r="C3445" t="str">
            <v>Pet - použití rezervy IBNR</v>
          </cell>
          <cell r="D3445">
            <v>-95238.1</v>
          </cell>
          <cell r="E3445">
            <v>-95238.1</v>
          </cell>
          <cell r="F3445">
            <v>-95238.1</v>
          </cell>
          <cell r="G3445">
            <v>-95238.1</v>
          </cell>
        </row>
        <row r="3446">
          <cell r="B3446">
            <v>6032992</v>
          </cell>
          <cell r="C3446" t="str">
            <v>Námořní poj.-použití rez.IBNR</v>
          </cell>
          <cell r="D3446">
            <v>-3441892.52</v>
          </cell>
          <cell r="E3446">
            <v>-8997628.4800000004</v>
          </cell>
          <cell r="F3446">
            <v>-11737257.48</v>
          </cell>
          <cell r="G3446">
            <v>-5672860.0800000001</v>
          </cell>
        </row>
        <row r="3447">
          <cell r="B3447">
            <v>6033001</v>
          </cell>
          <cell r="C3447" t="str">
            <v>Použití rezervy RBNS - ULAE b.r.</v>
          </cell>
          <cell r="D3447">
            <v>-22107287</v>
          </cell>
          <cell r="E3447">
            <v>-1157118</v>
          </cell>
          <cell r="F3447">
            <v>-17285038</v>
          </cell>
          <cell r="G3447">
            <v>-1579157</v>
          </cell>
        </row>
        <row r="3448">
          <cell r="B3448">
            <v>6033002</v>
          </cell>
          <cell r="C3448" t="str">
            <v>Použití rezervy RBNS - ULAE m.l.</v>
          </cell>
          <cell r="D3448">
            <v>-208576140</v>
          </cell>
          <cell r="E3448">
            <v>-153378715</v>
          </cell>
          <cell r="F3448">
            <v>-224505983</v>
          </cell>
          <cell r="G3448">
            <v>-147542510</v>
          </cell>
        </row>
        <row r="3449">
          <cell r="B3449">
            <v>6033210</v>
          </cell>
          <cell r="C3449" t="str">
            <v>MET přez. zaj. RBNS čerp. rez. doh.</v>
          </cell>
          <cell r="D3449">
            <v>-61383439.340000004</v>
          </cell>
          <cell r="E3449">
            <v>-19554238</v>
          </cell>
          <cell r="F3449">
            <v>-88836451.260000005</v>
          </cell>
          <cell r="G3449">
            <v>-86490109.840000004</v>
          </cell>
        </row>
        <row r="3450">
          <cell r="B3450">
            <v>6033313</v>
          </cell>
          <cell r="C3450" t="str">
            <v>MET převz. zaj. IBNR čerp. rez.</v>
          </cell>
          <cell r="D3450">
            <v>-23160882.32</v>
          </cell>
          <cell r="E3450">
            <v>-22811834.350000001</v>
          </cell>
          <cell r="F3450">
            <v>-38673763.979999997</v>
          </cell>
          <cell r="G3450">
            <v>-27089741.91</v>
          </cell>
        </row>
        <row r="3451">
          <cell r="B3451">
            <v>6034009</v>
          </cell>
          <cell r="C3451" t="str">
            <v>Použití r.na poj.plnění-RBNS-akt.zaj.-TI</v>
          </cell>
          <cell r="D3451">
            <v>-137420567</v>
          </cell>
          <cell r="E3451">
            <v>-64834389</v>
          </cell>
          <cell r="F3451">
            <v>-113198506</v>
          </cell>
          <cell r="G3451">
            <v>-191080075</v>
          </cell>
        </row>
        <row r="3452">
          <cell r="B3452">
            <v>6034010</v>
          </cell>
          <cell r="C3452" t="str">
            <v>Použití rezervy RBNS - akt.zaj.-TIA</v>
          </cell>
          <cell r="D3452">
            <v>-25149842</v>
          </cell>
          <cell r="E3452">
            <v>-2517249</v>
          </cell>
          <cell r="F3452">
            <v>-34019236</v>
          </cell>
          <cell r="G3452">
            <v>-3028328</v>
          </cell>
        </row>
        <row r="3453">
          <cell r="B3453">
            <v>6034014</v>
          </cell>
          <cell r="C3453" t="str">
            <v>Akt.zaj.VR-RBNS-kurz.výnosy (SP1094)</v>
          </cell>
          <cell r="D3453">
            <v>-3402</v>
          </cell>
          <cell r="E3453">
            <v>14364</v>
          </cell>
          <cell r="F3453">
            <v>9018</v>
          </cell>
          <cell r="G3453">
            <v>-8208</v>
          </cell>
        </row>
        <row r="3454">
          <cell r="B3454">
            <v>6034030</v>
          </cell>
          <cell r="C3454" t="str">
            <v>Použití rezervy RBNS - aktivní zajištění</v>
          </cell>
          <cell r="D3454">
            <v>-90090</v>
          </cell>
          <cell r="E3454">
            <v>-12855</v>
          </cell>
          <cell r="F3454">
            <v>-52290</v>
          </cell>
          <cell r="G3454">
            <v>-1692335</v>
          </cell>
        </row>
        <row r="3455">
          <cell r="B3455">
            <v>6034200</v>
          </cell>
          <cell r="C3455" t="str">
            <v>ČPZ-Použ.rez.na poj.pln.RBNS T2xx/ohl.</v>
          </cell>
          <cell r="D3455"/>
          <cell r="E3455"/>
          <cell r="F3455"/>
          <cell r="G3455">
            <v>0</v>
          </cell>
        </row>
        <row r="3456">
          <cell r="B3456">
            <v>6034600</v>
          </cell>
          <cell r="C3456" t="str">
            <v>ČPZ-Použití RBNS HC</v>
          </cell>
          <cell r="D3456"/>
          <cell r="E3456"/>
          <cell r="F3456"/>
          <cell r="G3456">
            <v>0</v>
          </cell>
        </row>
        <row r="3457">
          <cell r="B3457">
            <v>6034700</v>
          </cell>
          <cell r="C3457" t="str">
            <v>Použití RBNS_N.na likvidaci - VR-AZ</v>
          </cell>
          <cell r="D3457">
            <v>-2200845</v>
          </cell>
          <cell r="E3457">
            <v>-1354592</v>
          </cell>
          <cell r="F3457">
            <v>-2701214</v>
          </cell>
          <cell r="G3457">
            <v>-5573357</v>
          </cell>
        </row>
        <row r="3458">
          <cell r="B3458">
            <v>6034800</v>
          </cell>
          <cell r="C3458" t="str">
            <v>Použití IBNR - VR-AZ</v>
          </cell>
          <cell r="D3458">
            <v>-25095000</v>
          </cell>
          <cell r="E3458">
            <v>-9555000</v>
          </cell>
          <cell r="F3458">
            <v>-31605000</v>
          </cell>
          <cell r="G3458">
            <v>-13125000</v>
          </cell>
        </row>
        <row r="3459">
          <cell r="B3459">
            <v>6035210</v>
          </cell>
          <cell r="C3459" t="str">
            <v>RBNS-kurzové zisky Majetek (MR)-nové pro</v>
          </cell>
          <cell r="D3459">
            <v>-19.57</v>
          </cell>
          <cell r="E3459">
            <v>-5.82</v>
          </cell>
          <cell r="F3459">
            <v>5.35</v>
          </cell>
          <cell r="G3459">
            <v>1.81</v>
          </cell>
        </row>
        <row r="3460">
          <cell r="B3460">
            <v>6035235</v>
          </cell>
          <cell r="C3460" t="str">
            <v>RBNS-kurzové zisky-Poj.staveb (obč.)-pův</v>
          </cell>
          <cell r="D3460">
            <v>0</v>
          </cell>
          <cell r="E3460"/>
          <cell r="F3460"/>
          <cell r="G3460"/>
        </row>
        <row r="3461">
          <cell r="B3461">
            <v>6035310</v>
          </cell>
          <cell r="C3461" t="str">
            <v>RBNS-kurzové zisky-sml.odp.MR nová</v>
          </cell>
          <cell r="D3461">
            <v>-37703</v>
          </cell>
          <cell r="E3461">
            <v>205172.64</v>
          </cell>
          <cell r="F3461">
            <v>157188.28</v>
          </cell>
          <cell r="G3461">
            <v>-144507.4</v>
          </cell>
        </row>
        <row r="3462">
          <cell r="B3462">
            <v>6035320</v>
          </cell>
          <cell r="C3462" t="str">
            <v>RBNS-kurzové zisky-smluvní odpovědnost o</v>
          </cell>
          <cell r="D3462">
            <v>18179.72</v>
          </cell>
          <cell r="E3462">
            <v>26939.26</v>
          </cell>
          <cell r="F3462">
            <v>-8785.25</v>
          </cell>
          <cell r="G3462">
            <v>-129039.73</v>
          </cell>
        </row>
        <row r="3463">
          <cell r="B3463">
            <v>6035321</v>
          </cell>
          <cell r="C3463" t="str">
            <v>RBNS-Kurzové zisky-Odpovědnost obč.-BH-T</v>
          </cell>
          <cell r="D3463">
            <v>4747.33</v>
          </cell>
          <cell r="E3463">
            <v>-16706.2</v>
          </cell>
          <cell r="F3463">
            <v>-7924.13</v>
          </cell>
          <cell r="G3463">
            <v>-6050.04</v>
          </cell>
        </row>
        <row r="3464">
          <cell r="B3464">
            <v>6035322</v>
          </cell>
          <cell r="C3464" t="str">
            <v>RBNS-Kurz.zisky-Poj.odpovědnosti občanů-</v>
          </cell>
          <cell r="D3464">
            <v>-20</v>
          </cell>
          <cell r="E3464">
            <v>0</v>
          </cell>
          <cell r="F3464">
            <v>-21843</v>
          </cell>
          <cell r="G3464">
            <v>477</v>
          </cell>
        </row>
        <row r="3465">
          <cell r="B3465">
            <v>6035325</v>
          </cell>
          <cell r="C3465" t="str">
            <v>RBNS-kurz.zisky-poj.odpov.občanů-původní</v>
          </cell>
          <cell r="D3465">
            <v>-2471.7399999999998</v>
          </cell>
          <cell r="E3465">
            <v>18688.22</v>
          </cell>
          <cell r="F3465">
            <v>17542.22</v>
          </cell>
          <cell r="G3465">
            <v>-46706.44</v>
          </cell>
        </row>
        <row r="3466">
          <cell r="B3466">
            <v>6035330</v>
          </cell>
          <cell r="C3466" t="str">
            <v>RBNS-kurzové zisky-smluv.neobč.odp.</v>
          </cell>
          <cell r="D3466">
            <v>-287734.24</v>
          </cell>
          <cell r="E3466">
            <v>-69997.289999999994</v>
          </cell>
          <cell r="F3466">
            <v>-6857846.25</v>
          </cell>
          <cell r="G3466">
            <v>-10598474.220000001</v>
          </cell>
        </row>
        <row r="3467">
          <cell r="B3467">
            <v>6035350</v>
          </cell>
          <cell r="C3467" t="str">
            <v>K.zis. - RBNS - obecná odpovědnost MR CM</v>
          </cell>
          <cell r="D3467">
            <v>-24945.85</v>
          </cell>
          <cell r="E3467">
            <v>-16597.93</v>
          </cell>
          <cell r="F3467">
            <v>-46304.05</v>
          </cell>
          <cell r="G3467">
            <v>-97488.77</v>
          </cell>
        </row>
        <row r="3468">
          <cell r="B3468">
            <v>6035355</v>
          </cell>
          <cell r="C3468" t="str">
            <v>RBNS-kurzové zisky-Obecná odp.pův.prod.M</v>
          </cell>
          <cell r="D3468">
            <v>-63.47</v>
          </cell>
          <cell r="E3468"/>
          <cell r="F3468"/>
          <cell r="G3468"/>
        </row>
        <row r="3469">
          <cell r="B3469">
            <v>6035360</v>
          </cell>
          <cell r="C3469" t="str">
            <v>K.zis. - RBNS - profesní odpovědnost MR</v>
          </cell>
          <cell r="D3469">
            <v>-27977.84</v>
          </cell>
          <cell r="E3469">
            <v>20561.52</v>
          </cell>
          <cell r="F3469">
            <v>-1646.01</v>
          </cell>
          <cell r="G3469">
            <v>-15445.25</v>
          </cell>
        </row>
        <row r="3470">
          <cell r="B3470">
            <v>6035370</v>
          </cell>
          <cell r="C3470" t="str">
            <v>K.zis. - RBNS - odpovědnost dopravce MR</v>
          </cell>
          <cell r="D3470">
            <v>-8846.08</v>
          </cell>
          <cell r="E3470">
            <v>32537.87</v>
          </cell>
          <cell r="F3470">
            <v>19074.330000000002</v>
          </cell>
          <cell r="G3470">
            <v>-20356.16</v>
          </cell>
        </row>
        <row r="3471">
          <cell r="B3471">
            <v>6035380</v>
          </cell>
          <cell r="C3471" t="str">
            <v>K.zis. - RBNS - obecná odpovědnost SR CM</v>
          </cell>
          <cell r="D3471">
            <v>-45141.919999999998</v>
          </cell>
          <cell r="E3471">
            <v>7712.66</v>
          </cell>
          <cell r="F3471">
            <v>-201616.96</v>
          </cell>
          <cell r="G3471">
            <v>-168339.37</v>
          </cell>
        </row>
        <row r="3472">
          <cell r="B3472">
            <v>6035430</v>
          </cell>
          <cell r="C3472" t="str">
            <v>RBNS-kurzové zisky-jiné riz.-cest.poj.-n</v>
          </cell>
          <cell r="D3472"/>
          <cell r="E3472">
            <v>0</v>
          </cell>
          <cell r="F3472">
            <v>0</v>
          </cell>
          <cell r="G3472">
            <v>-626.59</v>
          </cell>
        </row>
        <row r="3473">
          <cell r="B3473">
            <v>6035510</v>
          </cell>
          <cell r="C3473" t="str">
            <v>RBNS-kurzové zisky-POV-nové</v>
          </cell>
          <cell r="D3473">
            <v>-6270344.0599999996</v>
          </cell>
          <cell r="E3473">
            <v>-1312679.93</v>
          </cell>
          <cell r="F3473">
            <v>-274306.27</v>
          </cell>
          <cell r="G3473">
            <v>-4922903.26</v>
          </cell>
        </row>
        <row r="3474">
          <cell r="B3474">
            <v>6035515</v>
          </cell>
          <cell r="C3474" t="str">
            <v>RBNS-kurzové zisky-POV-původní produkty</v>
          </cell>
          <cell r="D3474">
            <v>-20360.39</v>
          </cell>
          <cell r="E3474">
            <v>2438005.75</v>
          </cell>
          <cell r="F3474">
            <v>1503587.88</v>
          </cell>
          <cell r="G3474">
            <v>-2218288.66</v>
          </cell>
        </row>
        <row r="3475">
          <cell r="B3475">
            <v>6035520</v>
          </cell>
          <cell r="C3475" t="str">
            <v>RBNS-kurzové zisky-POV flotily-nové</v>
          </cell>
          <cell r="D3475">
            <v>-13070253.609999999</v>
          </cell>
          <cell r="E3475">
            <v>-3502458.36</v>
          </cell>
          <cell r="F3475">
            <v>-2118674.16</v>
          </cell>
          <cell r="G3475">
            <v>-14286964.039999999</v>
          </cell>
        </row>
        <row r="3476">
          <cell r="B3476">
            <v>6035530</v>
          </cell>
          <cell r="C3476" t="str">
            <v>Kurzové zisky - POV n.p. - leasing</v>
          </cell>
          <cell r="D3476">
            <v>-3001586.56</v>
          </cell>
          <cell r="E3476">
            <v>-2395735.59</v>
          </cell>
          <cell r="F3476">
            <v>-1820258.13</v>
          </cell>
          <cell r="G3476">
            <v>-2198266.11</v>
          </cell>
        </row>
        <row r="3477">
          <cell r="B3477">
            <v>6035540</v>
          </cell>
          <cell r="C3477" t="str">
            <v>Kurzové zisky-POV-nové produk.-bazar</v>
          </cell>
          <cell r="D3477">
            <v>-214.5</v>
          </cell>
          <cell r="E3477"/>
          <cell r="F3477"/>
          <cell r="G3477"/>
        </row>
        <row r="3478">
          <cell r="B3478">
            <v>6035560</v>
          </cell>
          <cell r="C3478" t="str">
            <v>Kurzové zisky-POV.n.p. po leasingu</v>
          </cell>
          <cell r="D3478">
            <v>32111.13</v>
          </cell>
          <cell r="E3478">
            <v>1834.26</v>
          </cell>
          <cell r="F3478">
            <v>1834.26</v>
          </cell>
          <cell r="G3478">
            <v>-751.5</v>
          </cell>
        </row>
        <row r="3479">
          <cell r="B3479">
            <v>6035570</v>
          </cell>
          <cell r="C3479" t="str">
            <v>Kurzové zisky-POV-n.p.-retail-START</v>
          </cell>
          <cell r="D3479">
            <v>-20063.93</v>
          </cell>
          <cell r="E3479">
            <v>79076.87</v>
          </cell>
          <cell r="F3479">
            <v>41391.730000000003</v>
          </cell>
          <cell r="G3479">
            <v>-67446.92</v>
          </cell>
        </row>
        <row r="3480">
          <cell r="B3480">
            <v>6035610</v>
          </cell>
          <cell r="C3480" t="str">
            <v>RBNS-kurzové zisky-havárie nové produkty</v>
          </cell>
          <cell r="D3480">
            <v>-2339.2199999999998</v>
          </cell>
          <cell r="E3480">
            <v>3185.13</v>
          </cell>
          <cell r="F3480">
            <v>-545.72</v>
          </cell>
          <cell r="G3480">
            <v>-4272.24</v>
          </cell>
        </row>
        <row r="3481">
          <cell r="B3481">
            <v>6035620</v>
          </cell>
          <cell r="C3481" t="str">
            <v>RBNS-kurzové zisky-hav.poj.nové-flotily</v>
          </cell>
          <cell r="D3481">
            <v>-1630.75</v>
          </cell>
          <cell r="E3481">
            <v>-458.27</v>
          </cell>
          <cell r="F3481">
            <v>-1890.38</v>
          </cell>
          <cell r="G3481">
            <v>-2446.38</v>
          </cell>
        </row>
        <row r="3482">
          <cell r="B3482">
            <v>6035630</v>
          </cell>
          <cell r="C3482" t="str">
            <v>RBNS-kurzové zisky-hav.leas.nové</v>
          </cell>
          <cell r="D3482">
            <v>-1479.81</v>
          </cell>
          <cell r="E3482">
            <v>-752.84</v>
          </cell>
          <cell r="F3482">
            <v>-2066.2199999999998</v>
          </cell>
          <cell r="G3482">
            <v>-1476.68</v>
          </cell>
        </row>
        <row r="3483">
          <cell r="B3483">
            <v>6035660</v>
          </cell>
          <cell r="C3483" t="str">
            <v>Kurzové zisky-Hav.poj.n.p. po leasingu</v>
          </cell>
          <cell r="D3483">
            <v>-9.5</v>
          </cell>
          <cell r="E3483"/>
          <cell r="F3483"/>
          <cell r="G3483"/>
        </row>
        <row r="3484">
          <cell r="B3484">
            <v>6035700</v>
          </cell>
          <cell r="C3484" t="str">
            <v>ČPZ-Použ.rez.na poj.pln.IBNR zdr.T7xx/ne</v>
          </cell>
          <cell r="D3484"/>
          <cell r="E3484"/>
          <cell r="F3484"/>
          <cell r="G3484">
            <v>0</v>
          </cell>
        </row>
        <row r="3485">
          <cell r="B3485">
            <v>6035710</v>
          </cell>
          <cell r="C3485" t="str">
            <v>RBNS-kurzové zisky-dopravní pojištění no</v>
          </cell>
          <cell r="D3485">
            <v>-13615.42</v>
          </cell>
          <cell r="E3485">
            <v>-4702.97</v>
          </cell>
          <cell r="F3485">
            <v>-6252.26</v>
          </cell>
          <cell r="G3485">
            <v>-2302.4499999999998</v>
          </cell>
        </row>
        <row r="3486">
          <cell r="B3486">
            <v>6035720</v>
          </cell>
          <cell r="C3486" t="str">
            <v>RBNS-kurzové zisky-doprav.poj.střed.riz.</v>
          </cell>
          <cell r="D3486">
            <v>-24161.08</v>
          </cell>
          <cell r="E3486">
            <v>36577.54</v>
          </cell>
          <cell r="F3486">
            <v>36400.29</v>
          </cell>
          <cell r="G3486">
            <v>-23315.24</v>
          </cell>
        </row>
        <row r="3487">
          <cell r="B3487">
            <v>6035724</v>
          </cell>
          <cell r="C3487" t="str">
            <v>RBNS-kurzové zisky-Odpovědnost dopravce</v>
          </cell>
          <cell r="D3487">
            <v>-6698.13</v>
          </cell>
          <cell r="E3487">
            <v>5572.34</v>
          </cell>
          <cell r="F3487">
            <v>4035.04</v>
          </cell>
          <cell r="G3487">
            <v>-201.4</v>
          </cell>
        </row>
        <row r="3488">
          <cell r="B3488">
            <v>6035725</v>
          </cell>
          <cell r="C3488" t="str">
            <v>RBNS-Kurz.zisky-Odpovědnost dopravce VR</v>
          </cell>
          <cell r="D3488">
            <v>-3907.74</v>
          </cell>
          <cell r="E3488">
            <v>-10865.49</v>
          </cell>
          <cell r="F3488">
            <v>-16196.38</v>
          </cell>
          <cell r="G3488">
            <v>-11368.12</v>
          </cell>
        </row>
        <row r="3489">
          <cell r="B3489">
            <v>6035840</v>
          </cell>
          <cell r="C3489" t="str">
            <v>RBNS-kurzové zisky-Pet</v>
          </cell>
          <cell r="D3489">
            <v>-51.18</v>
          </cell>
          <cell r="E3489"/>
          <cell r="F3489"/>
          <cell r="G3489">
            <v>-35.340000000000003</v>
          </cell>
        </row>
        <row r="3490">
          <cell r="B3490">
            <v>6036046</v>
          </cell>
          <cell r="C3490" t="str">
            <v>Kurzové zisky-rezervy RBNS-ost.odpov.obč</v>
          </cell>
          <cell r="D3490">
            <v>-56684.25</v>
          </cell>
          <cell r="E3490">
            <v>239333.5</v>
          </cell>
          <cell r="F3490">
            <v>150258.25</v>
          </cell>
          <cell r="G3490">
            <v>-136762</v>
          </cell>
        </row>
        <row r="3491">
          <cell r="B3491">
            <v>6036047</v>
          </cell>
          <cell r="C3491" t="str">
            <v>Kurzové zisky-odp.čl.představ. SP20</v>
          </cell>
          <cell r="D3491">
            <v>-19892.25</v>
          </cell>
          <cell r="E3491">
            <v>81973.5</v>
          </cell>
          <cell r="F3491">
            <v>52273.5</v>
          </cell>
          <cell r="G3491">
            <v>-47537.25</v>
          </cell>
        </row>
        <row r="3492">
          <cell r="B3492">
            <v>6036057</v>
          </cell>
          <cell r="C3492" t="str">
            <v>RBNS-kurzové zisky-pojištění ostat.majet</v>
          </cell>
          <cell r="D3492">
            <v>-84.74</v>
          </cell>
          <cell r="E3492">
            <v>-165</v>
          </cell>
          <cell r="F3492">
            <v>-957.01</v>
          </cell>
          <cell r="G3492">
            <v>-172.89</v>
          </cell>
        </row>
        <row r="3493">
          <cell r="B3493">
            <v>6036060</v>
          </cell>
          <cell r="C3493" t="str">
            <v>RBNS-kurzové zisky-pojištění živlu a pož</v>
          </cell>
          <cell r="D3493">
            <v>-8287.4699999999993</v>
          </cell>
          <cell r="E3493">
            <v>8873.41</v>
          </cell>
          <cell r="F3493">
            <v>-664675.81000000006</v>
          </cell>
          <cell r="G3493">
            <v>436850.33</v>
          </cell>
        </row>
        <row r="3494">
          <cell r="B3494">
            <v>6036094</v>
          </cell>
          <cell r="C3494" t="str">
            <v>RBNS-kurzové zisky-poj.stavební montáž (</v>
          </cell>
          <cell r="D3494">
            <v>-18936.62</v>
          </cell>
          <cell r="E3494">
            <v>-2701.41</v>
          </cell>
          <cell r="F3494">
            <v>-387044.77</v>
          </cell>
          <cell r="G3494">
            <v>-289157.61</v>
          </cell>
        </row>
        <row r="3495">
          <cell r="B3495">
            <v>6036095</v>
          </cell>
          <cell r="C3495" t="str">
            <v>RBNS-kurzové zisky-poj.odp.za škodu (VR)</v>
          </cell>
          <cell r="D3495">
            <v>-280201.03000000003</v>
          </cell>
          <cell r="E3495">
            <v>424105.83</v>
          </cell>
          <cell r="F3495">
            <v>299229.86</v>
          </cell>
          <cell r="G3495">
            <v>-346494.71999999997</v>
          </cell>
        </row>
        <row r="3496">
          <cell r="B3496">
            <v>6036300</v>
          </cell>
          <cell r="C3496" t="str">
            <v>RBNS-kurzové zisky-smluvní odp.občanů</v>
          </cell>
          <cell r="D3496">
            <v>25123.49</v>
          </cell>
          <cell r="E3496">
            <v>-117284.69</v>
          </cell>
          <cell r="F3496">
            <v>-68275.710000000006</v>
          </cell>
          <cell r="G3496">
            <v>68382.399999999994</v>
          </cell>
        </row>
        <row r="3497">
          <cell r="B3497">
            <v>6036399</v>
          </cell>
          <cell r="C3497" t="str">
            <v>Kurzové zisky-rezervy RBNS-POV</v>
          </cell>
          <cell r="D3497">
            <v>-6497600.2599999998</v>
          </cell>
          <cell r="E3497">
            <v>7416846.5099999998</v>
          </cell>
          <cell r="F3497">
            <v>5008278.45</v>
          </cell>
          <cell r="G3497">
            <v>-13485612.73</v>
          </cell>
        </row>
        <row r="3498">
          <cell r="B3498">
            <v>6036430</v>
          </cell>
          <cell r="C3498" t="str">
            <v>RBNS-kurzové zisky-úraz s NP (SP 9430)</v>
          </cell>
          <cell r="D3498"/>
          <cell r="E3498">
            <v>0</v>
          </cell>
          <cell r="F3498">
            <v>-2408.46</v>
          </cell>
          <cell r="G3498">
            <v>2408.46</v>
          </cell>
        </row>
        <row r="3499">
          <cell r="B3499">
            <v>6036611</v>
          </cell>
          <cell r="C3499" t="str">
            <v>RBNS-kurzové zisky-Poj.přeruš.prov.VR-TI</v>
          </cell>
          <cell r="D3499">
            <v>-1845</v>
          </cell>
          <cell r="E3499">
            <v>1845</v>
          </cell>
          <cell r="F3499">
            <v>-12313</v>
          </cell>
          <cell r="G3499">
            <v>-22767</v>
          </cell>
        </row>
        <row r="3500">
          <cell r="B3500">
            <v>6036799</v>
          </cell>
          <cell r="C3500" t="str">
            <v>RBNS-kurzové zisky-havárie 2000 bonusová</v>
          </cell>
          <cell r="D3500">
            <v>-2.8</v>
          </cell>
          <cell r="E3500"/>
          <cell r="F3500"/>
          <cell r="G3500"/>
        </row>
        <row r="3501">
          <cell r="B3501">
            <v>6036927</v>
          </cell>
          <cell r="C3501" t="str">
            <v>RBNS-kurzové zisky-Poj.lodí-odpovědnos-T</v>
          </cell>
          <cell r="D3501">
            <v>-1575</v>
          </cell>
          <cell r="E3501">
            <v>-12151.26</v>
          </cell>
          <cell r="F3501">
            <v>-36653.760000000002</v>
          </cell>
          <cell r="G3501">
            <v>-37620</v>
          </cell>
        </row>
        <row r="3502">
          <cell r="B3502">
            <v>6036942</v>
          </cell>
          <cell r="C3502" t="str">
            <v>RBNS-kurzové zisky-Tech. rizika (VR) - E</v>
          </cell>
          <cell r="D3502"/>
          <cell r="E3502"/>
          <cell r="F3502"/>
          <cell r="G3502">
            <v>-6293.5</v>
          </cell>
        </row>
        <row r="3503">
          <cell r="B3503">
            <v>6036951</v>
          </cell>
          <cell r="C3503" t="str">
            <v>RBNS-kurzové zisky-Odpověd. VR obecná-TI</v>
          </cell>
          <cell r="D3503">
            <v>-29686.06</v>
          </cell>
          <cell r="E3503">
            <v>-4202.25</v>
          </cell>
          <cell r="F3503">
            <v>-119963.01</v>
          </cell>
          <cell r="G3503">
            <v>-117259.6</v>
          </cell>
        </row>
        <row r="3504">
          <cell r="B3504">
            <v>6036952</v>
          </cell>
          <cell r="C3504" t="str">
            <v>RBNS-kurzové zisky-Odpověd.VR profesní-T</v>
          </cell>
          <cell r="D3504">
            <v>-10410</v>
          </cell>
          <cell r="E3504">
            <v>10410</v>
          </cell>
          <cell r="F3504">
            <v>10410</v>
          </cell>
          <cell r="G3504">
            <v>-6360</v>
          </cell>
        </row>
        <row r="3505">
          <cell r="B3505">
            <v>6036953</v>
          </cell>
          <cell r="C3505" t="str">
            <v>RBNS-kurzové zisky-Odpověd.VR MEDMALL-TI</v>
          </cell>
          <cell r="D3505">
            <v>-409569.23</v>
          </cell>
          <cell r="E3505">
            <v>302041.11</v>
          </cell>
          <cell r="F3505">
            <v>288523.65000000002</v>
          </cell>
          <cell r="G3505">
            <v>28733.21</v>
          </cell>
        </row>
        <row r="3506">
          <cell r="B3506">
            <v>6036954</v>
          </cell>
          <cell r="C3506" t="str">
            <v>RBNS-kurzové zisky-Odpověd.VR dopravní-T</v>
          </cell>
          <cell r="D3506">
            <v>-4279.75</v>
          </cell>
          <cell r="E3506">
            <v>3000.71</v>
          </cell>
          <cell r="F3506">
            <v>3000.71</v>
          </cell>
          <cell r="G3506">
            <v>-1057.47</v>
          </cell>
        </row>
        <row r="3507">
          <cell r="B3507">
            <v>6036993</v>
          </cell>
          <cell r="C3507" t="str">
            <v>RBNS-kurzové zisky-poj.letecké 93</v>
          </cell>
          <cell r="D3507">
            <v>0</v>
          </cell>
          <cell r="E3507">
            <v>-59428</v>
          </cell>
          <cell r="F3507">
            <v>-59428</v>
          </cell>
          <cell r="G3507"/>
        </row>
        <row r="3508">
          <cell r="B3508">
            <v>6036994</v>
          </cell>
          <cell r="C3508" t="str">
            <v>K.zis.-RBNS-letecké pojištění majetku VR</v>
          </cell>
          <cell r="D3508">
            <v>-55820.3</v>
          </cell>
          <cell r="E3508">
            <v>-1362265.52</v>
          </cell>
          <cell r="F3508">
            <v>-967538.42</v>
          </cell>
          <cell r="G3508">
            <v>368654.69</v>
          </cell>
        </row>
        <row r="3509">
          <cell r="B3509">
            <v>6036995</v>
          </cell>
          <cell r="C3509" t="str">
            <v>K.zis.-RBNS-letecké pojištění odpovědn.V</v>
          </cell>
          <cell r="D3509">
            <v>-369262.08000000002</v>
          </cell>
          <cell r="E3509">
            <v>-99160</v>
          </cell>
          <cell r="F3509">
            <v>-873275.45</v>
          </cell>
          <cell r="G3509">
            <v>-80623.38</v>
          </cell>
        </row>
        <row r="3510">
          <cell r="B3510">
            <v>6037000</v>
          </cell>
          <cell r="C3510" t="str">
            <v>Čerpání rezerv RBNS-TIA běžný rok</v>
          </cell>
          <cell r="D3510">
            <v>-6996152436.5600004</v>
          </cell>
          <cell r="E3510">
            <v>-2497414806.6599998</v>
          </cell>
          <cell r="F3510">
            <v>-6622023043.7200003</v>
          </cell>
          <cell r="G3510">
            <v>-2541001483.8000002</v>
          </cell>
        </row>
        <row r="3511">
          <cell r="B3511">
            <v>6037001</v>
          </cell>
          <cell r="C3511" t="str">
            <v>Čerpání rezerv RBNS-TIA minulý rok</v>
          </cell>
          <cell r="D3511">
            <v>-4046710364.6500001</v>
          </cell>
          <cell r="E3511">
            <v>-3165403703.1700001</v>
          </cell>
          <cell r="F3511">
            <v>-4099974985.7399998</v>
          </cell>
          <cell r="G3511">
            <v>-2662404616.0700002</v>
          </cell>
        </row>
        <row r="3512">
          <cell r="B3512">
            <v>6037002</v>
          </cell>
          <cell r="C3512" t="str">
            <v>Čerpání rezerv RBNS renty TIA-pojištění-</v>
          </cell>
          <cell r="D3512"/>
          <cell r="E3512">
            <v>0</v>
          </cell>
          <cell r="F3512">
            <v>-17259</v>
          </cell>
          <cell r="G3512"/>
        </row>
        <row r="3513">
          <cell r="B3513">
            <v>6037003</v>
          </cell>
          <cell r="C3513" t="str">
            <v>Čerpání rezerv RBNS renty TIA-poj.-min.</v>
          </cell>
          <cell r="D3513">
            <v>-64643522.210000001</v>
          </cell>
          <cell r="E3513">
            <v>-65523527.859999999</v>
          </cell>
          <cell r="F3513">
            <v>-114670120.42</v>
          </cell>
          <cell r="G3513">
            <v>-54241673.539999999</v>
          </cell>
        </row>
        <row r="3514">
          <cell r="B3514">
            <v>6037535</v>
          </cell>
          <cell r="C3514" t="str">
            <v>RBNS-kurzové zisky-POV-p-leasing</v>
          </cell>
          <cell r="D3514">
            <v>-80888.3</v>
          </cell>
          <cell r="E3514">
            <v>-269076.71999999997</v>
          </cell>
          <cell r="F3514">
            <v>-297297.03999999998</v>
          </cell>
          <cell r="G3514">
            <v>-304076.36</v>
          </cell>
        </row>
        <row r="3515">
          <cell r="B3515">
            <v>6038360</v>
          </cell>
          <cell r="C3515" t="str">
            <v>RBNS outsourcované produkty - běžný rok</v>
          </cell>
          <cell r="D3515">
            <v>-191769</v>
          </cell>
          <cell r="E3515">
            <v>-307692.59999999998</v>
          </cell>
          <cell r="F3515">
            <v>-365214.6</v>
          </cell>
          <cell r="G3515">
            <v>-15372</v>
          </cell>
        </row>
        <row r="3516">
          <cell r="B3516">
            <v>6038361</v>
          </cell>
          <cell r="C3516" t="str">
            <v>RBNS outsourcované produkty - minulá lét</v>
          </cell>
          <cell r="D3516"/>
          <cell r="E3516">
            <v>-386218</v>
          </cell>
          <cell r="F3516">
            <v>-409850</v>
          </cell>
          <cell r="G3516">
            <v>-323685.8</v>
          </cell>
        </row>
        <row r="3517">
          <cell r="B3517">
            <v>6038365</v>
          </cell>
          <cell r="C3517" t="str">
            <v>RBNS outsourcované produkty - běžný rok</v>
          </cell>
          <cell r="D3517">
            <v>-4258742.2</v>
          </cell>
          <cell r="E3517">
            <v>-440965</v>
          </cell>
          <cell r="F3517">
            <v>-1733526.4</v>
          </cell>
          <cell r="G3517">
            <v>-465906.6</v>
          </cell>
        </row>
        <row r="3518">
          <cell r="B3518">
            <v>6038366</v>
          </cell>
          <cell r="C3518" t="str">
            <v>RBNS outsourcované produkty - minulá lét</v>
          </cell>
          <cell r="D3518"/>
          <cell r="E3518">
            <v>-2219608</v>
          </cell>
          <cell r="F3518">
            <v>-3142906</v>
          </cell>
          <cell r="G3518">
            <v>-1383371.6</v>
          </cell>
        </row>
        <row r="3519">
          <cell r="B3519">
            <v>6038370</v>
          </cell>
          <cell r="C3519" t="str">
            <v>IBNR outsourcované produkty - běžný rok</v>
          </cell>
          <cell r="D3519">
            <v>-3471132.72</v>
          </cell>
          <cell r="E3519">
            <v>1035295.85</v>
          </cell>
          <cell r="F3519">
            <v>-1369152.61</v>
          </cell>
          <cell r="G3519">
            <v>-61488</v>
          </cell>
        </row>
        <row r="3520">
          <cell r="B3520">
            <v>6038371</v>
          </cell>
          <cell r="C3520" t="str">
            <v>IBNR outsourcované produkty - minulá lét</v>
          </cell>
          <cell r="D3520"/>
          <cell r="E3520">
            <v>-2030496</v>
          </cell>
          <cell r="F3520">
            <v>-1993810</v>
          </cell>
          <cell r="G3520">
            <v>1833053.06</v>
          </cell>
        </row>
        <row r="3521">
          <cell r="B3521">
            <v>6038375</v>
          </cell>
          <cell r="C3521" t="str">
            <v>IBNR outsourcované produkty - běžný rok</v>
          </cell>
          <cell r="D3521">
            <v>-29404058.359999999</v>
          </cell>
          <cell r="E3521">
            <v>22295084.010000002</v>
          </cell>
          <cell r="F3521">
            <v>21113277.649999999</v>
          </cell>
          <cell r="G3521">
            <v>-2001631.4</v>
          </cell>
        </row>
        <row r="3522">
          <cell r="B3522">
            <v>6038376</v>
          </cell>
          <cell r="C3522" t="str">
            <v>IBNR outsourcované produkty - minulá lét</v>
          </cell>
          <cell r="D3522"/>
          <cell r="E3522">
            <v>-24646194.460000001</v>
          </cell>
          <cell r="F3522">
            <v>-23002452.600000001</v>
          </cell>
          <cell r="G3522">
            <v>875410.12</v>
          </cell>
        </row>
        <row r="3523">
          <cell r="B3523">
            <v>6038391</v>
          </cell>
          <cell r="C3523" t="str">
            <v>IBNR outsourcované produkty - minulá lét</v>
          </cell>
          <cell r="D3523"/>
          <cell r="E3523"/>
          <cell r="F3523"/>
          <cell r="G3523">
            <v>-427562.61</v>
          </cell>
        </row>
        <row r="3524">
          <cell r="B3524">
            <v>6038490</v>
          </cell>
          <cell r="C3524" t="str">
            <v>Kurz.zisk.-IBNR-outsourcované produkty C</v>
          </cell>
          <cell r="D3524">
            <v>-1516.15</v>
          </cell>
          <cell r="E3524">
            <v>879.64</v>
          </cell>
          <cell r="F3524">
            <v>-2748.09</v>
          </cell>
          <cell r="G3524">
            <v>-7742.9</v>
          </cell>
        </row>
        <row r="3525">
          <cell r="B3525">
            <v>6042002</v>
          </cell>
          <cell r="C3525" t="str">
            <v>Pod.zaj.-použ.RBNS,P-fakulty,NŽ</v>
          </cell>
          <cell r="D3525">
            <v>17144868.260000002</v>
          </cell>
          <cell r="E3525">
            <v>29611079.43</v>
          </cell>
          <cell r="F3525">
            <v>37499598.240000002</v>
          </cell>
          <cell r="G3525">
            <v>6712267.3300000001</v>
          </cell>
        </row>
        <row r="3526">
          <cell r="B3526">
            <v>6043000</v>
          </cell>
          <cell r="C3526" t="str">
            <v>Podíl zajišťovatelů na použití rez.na PP</v>
          </cell>
          <cell r="D3526">
            <v>150460562.33000001</v>
          </cell>
          <cell r="E3526">
            <v>70162931.120000005</v>
          </cell>
          <cell r="F3526">
            <v>105413091.05</v>
          </cell>
          <cell r="G3526">
            <v>35916550.039999999</v>
          </cell>
        </row>
        <row r="3527">
          <cell r="B3527">
            <v>6043010</v>
          </cell>
          <cell r="C3527" t="str">
            <v>Prozat.účt.odevzd.zaj.pod.zaj.na použ.r.</v>
          </cell>
          <cell r="D3527">
            <v>106900946.66</v>
          </cell>
          <cell r="E3527">
            <v>104179812.77</v>
          </cell>
          <cell r="F3527">
            <v>134153251.27</v>
          </cell>
          <cell r="G3527">
            <v>69026587.629999995</v>
          </cell>
        </row>
        <row r="3528">
          <cell r="B3528">
            <v>6043012</v>
          </cell>
          <cell r="C3528" t="str">
            <v>Od.zaj_Čerpání_RBNS_renty-nulace</v>
          </cell>
          <cell r="D3528">
            <v>-3000000.4</v>
          </cell>
          <cell r="E3528">
            <v>1499999.71</v>
          </cell>
          <cell r="F3528">
            <v>-1499999.99</v>
          </cell>
          <cell r="G3528">
            <v>10500000</v>
          </cell>
        </row>
        <row r="3529">
          <cell r="B3529">
            <v>6043013</v>
          </cell>
          <cell r="C3529" t="str">
            <v>Od.zaj_Čerpání_Renty</v>
          </cell>
          <cell r="D3529">
            <v>11095505.560000001</v>
          </cell>
          <cell r="E3529">
            <v>1403978.54</v>
          </cell>
          <cell r="F3529">
            <v>5216189.5</v>
          </cell>
          <cell r="G3529">
            <v>167704</v>
          </cell>
        </row>
        <row r="3530">
          <cell r="B3530">
            <v>6043014</v>
          </cell>
          <cell r="C3530" t="str">
            <v>Od.zaj_Čerpání_Renty-úrok</v>
          </cell>
          <cell r="D3530">
            <v>-423482</v>
          </cell>
          <cell r="E3530">
            <v>-203311</v>
          </cell>
          <cell r="F3530">
            <v>-402874</v>
          </cell>
          <cell r="G3530">
            <v>-205180</v>
          </cell>
        </row>
        <row r="3531">
          <cell r="B3531">
            <v>6043210</v>
          </cell>
          <cell r="C3531" t="str">
            <v>MET odevzd. zaj. RBNS dohad čerp. rez.</v>
          </cell>
          <cell r="D3531">
            <v>542831524.08000004</v>
          </cell>
          <cell r="E3531">
            <v>457524227.98000002</v>
          </cell>
          <cell r="F3531">
            <v>983980319.71000004</v>
          </cell>
          <cell r="G3531">
            <v>541719895.52999997</v>
          </cell>
        </row>
        <row r="3532">
          <cell r="B3532">
            <v>6043300</v>
          </cell>
          <cell r="C3532" t="str">
            <v>MET odevzd. zaj. IBNR  čerp. rez.</v>
          </cell>
          <cell r="D3532">
            <v>163977235.47999999</v>
          </cell>
          <cell r="E3532">
            <v>266172703.18000001</v>
          </cell>
          <cell r="F3532">
            <v>465030988.83999997</v>
          </cell>
          <cell r="G3532">
            <v>272019251.43000001</v>
          </cell>
        </row>
        <row r="3533">
          <cell r="B3533">
            <v>6043311</v>
          </cell>
          <cell r="C3533" t="str">
            <v>MET odevzd. zaj. RBNS retro dohad čerp.</v>
          </cell>
          <cell r="D3533">
            <v>61547259.579999998</v>
          </cell>
          <cell r="E3533">
            <v>19577839.469999999</v>
          </cell>
          <cell r="F3533">
            <v>88950808.400000006</v>
          </cell>
          <cell r="G3533">
            <v>86861716.260000005</v>
          </cell>
        </row>
        <row r="3534">
          <cell r="B3534">
            <v>6043400</v>
          </cell>
          <cell r="C3534" t="str">
            <v>MET odevzd. zaj. IBNR retro čerp. rez.</v>
          </cell>
          <cell r="D3534">
            <v>23160882.32</v>
          </cell>
          <cell r="E3534">
            <v>22811834.350000001</v>
          </cell>
          <cell r="F3534">
            <v>38673763.979999997</v>
          </cell>
          <cell r="G3534">
            <v>27089741.91</v>
          </cell>
        </row>
        <row r="3535">
          <cell r="B3535">
            <v>6044000</v>
          </cell>
          <cell r="C3535" t="str">
            <v>Použití rezervy na poj.plnění RBNS-pasiv</v>
          </cell>
          <cell r="D3535">
            <v>19421499.640000001</v>
          </cell>
          <cell r="E3535">
            <v>1337799.6399999999</v>
          </cell>
          <cell r="F3535">
            <v>1337799.6399999999</v>
          </cell>
          <cell r="G3535"/>
        </row>
        <row r="3536">
          <cell r="B3536">
            <v>6044010</v>
          </cell>
          <cell r="C3536" t="str">
            <v>Použití rezervy na poj.plnění-RBNS-pas.z</v>
          </cell>
          <cell r="D3536">
            <v>79280958.540000007</v>
          </cell>
          <cell r="E3536">
            <v>15507664.83</v>
          </cell>
          <cell r="F3536">
            <v>57646634.509999998</v>
          </cell>
          <cell r="G3536">
            <v>19036903.59</v>
          </cell>
        </row>
        <row r="3537">
          <cell r="B3537">
            <v>6044011</v>
          </cell>
          <cell r="C3537" t="str">
            <v>Použití r.na poj.plnění-RBNS-pas.zaj.-TI</v>
          </cell>
          <cell r="D3537">
            <v>213358888.71000001</v>
          </cell>
          <cell r="E3537">
            <v>249596935.50999999</v>
          </cell>
          <cell r="F3537">
            <v>307047644.80000001</v>
          </cell>
          <cell r="G3537">
            <v>133262249.47</v>
          </cell>
        </row>
        <row r="3538">
          <cell r="B3538">
            <v>6044013</v>
          </cell>
          <cell r="C3538" t="str">
            <v>Použ.r.na poj.plnění-RBNS-pas.zaj.-TIAre</v>
          </cell>
          <cell r="D3538">
            <v>63825</v>
          </cell>
          <cell r="E3538">
            <v>38254</v>
          </cell>
          <cell r="F3538">
            <v>65704</v>
          </cell>
          <cell r="G3538">
            <v>41329</v>
          </cell>
        </row>
        <row r="3539">
          <cell r="B3539">
            <v>6045000</v>
          </cell>
          <cell r="C3539" t="str">
            <v>Pod.zaj.na tvorbě rez.na PP-IBNR</v>
          </cell>
          <cell r="D3539">
            <v>26794501.370000001</v>
          </cell>
          <cell r="E3539">
            <v>25582796.949999999</v>
          </cell>
          <cell r="F3539">
            <v>41916314.439999998</v>
          </cell>
          <cell r="G3539">
            <v>28087038.09</v>
          </cell>
        </row>
        <row r="3540">
          <cell r="B3540">
            <v>6045001</v>
          </cell>
          <cell r="C3540" t="str">
            <v>Pod.zaj.na použití rez.na PP-IBNR-retro</v>
          </cell>
          <cell r="D3540">
            <v>25413491.699999999</v>
          </cell>
          <cell r="E3540">
            <v>12128454.050000001</v>
          </cell>
          <cell r="F3540">
            <v>29869793.600000001</v>
          </cell>
          <cell r="G3540">
            <v>27754497.149999999</v>
          </cell>
        </row>
        <row r="3541">
          <cell r="B3541">
            <v>6046000</v>
          </cell>
          <cell r="C3541" t="str">
            <v>Pasivní zajištění VR-RBNS-kurz.výnosy</v>
          </cell>
          <cell r="D3541">
            <v>-27528.01</v>
          </cell>
          <cell r="E3541">
            <v>1698.01</v>
          </cell>
          <cell r="F3541">
            <v>1698.01</v>
          </cell>
          <cell r="G3541"/>
        </row>
        <row r="3542">
          <cell r="B3542">
            <v>6046100</v>
          </cell>
          <cell r="C3542" t="str">
            <v>Pas.zaj.VR-RBNS-kurz.výnosy-TIA</v>
          </cell>
          <cell r="D3542">
            <v>1733749.05</v>
          </cell>
          <cell r="E3542">
            <v>-11052051.32</v>
          </cell>
          <cell r="F3542">
            <v>-7085517.9800000004</v>
          </cell>
          <cell r="G3542">
            <v>5707169.4900000002</v>
          </cell>
        </row>
        <row r="3543">
          <cell r="B3543">
            <v>6047000</v>
          </cell>
          <cell r="C3543" t="str">
            <v>Podíl zaj.na použití rez.na poj.plnění-R</v>
          </cell>
          <cell r="D3543">
            <v>1075810949.21</v>
          </cell>
          <cell r="E3543">
            <v>937788250.01999998</v>
          </cell>
          <cell r="F3543">
            <v>1560777118.4200001</v>
          </cell>
          <cell r="G3543">
            <v>713845894.66999996</v>
          </cell>
        </row>
        <row r="3544">
          <cell r="B3544">
            <v>6047001</v>
          </cell>
          <cell r="C3544" t="str">
            <v>Podíl zaj.na použ.rez.-IBNR-ČPRE</v>
          </cell>
          <cell r="D3544">
            <v>607455843.91999996</v>
          </cell>
          <cell r="E3544">
            <v>470249599.31</v>
          </cell>
          <cell r="F3544">
            <v>701544972.86000001</v>
          </cell>
          <cell r="G3544">
            <v>459569722.41000003</v>
          </cell>
        </row>
        <row r="3545">
          <cell r="B3545">
            <v>6047002</v>
          </cell>
          <cell r="C3545" t="str">
            <v>Od.zaj_Čerpání_RBNS_renty-nulace_LVQS</v>
          </cell>
          <cell r="D3545">
            <v>-19783457.010000002</v>
          </cell>
          <cell r="E3545">
            <v>-13653351.630000001</v>
          </cell>
          <cell r="F3545">
            <v>-28162765.640000001</v>
          </cell>
          <cell r="G3545">
            <v>5171479.67</v>
          </cell>
        </row>
        <row r="3546">
          <cell r="B3546">
            <v>6047003</v>
          </cell>
          <cell r="C3546" t="str">
            <v>Od.zaj_Čerpání_Renty_LVQS</v>
          </cell>
          <cell r="D3546">
            <v>41119354.649999999</v>
          </cell>
          <cell r="E3546">
            <v>22107653.850000001</v>
          </cell>
          <cell r="F3546">
            <v>51529178.729999997</v>
          </cell>
          <cell r="G3546">
            <v>19665618.07</v>
          </cell>
        </row>
        <row r="3547">
          <cell r="B3547">
            <v>6047004</v>
          </cell>
          <cell r="C3547" t="str">
            <v>Od.zaj_Čerpání_Renty-úrok_LVQS</v>
          </cell>
          <cell r="D3547">
            <v>-5708515</v>
          </cell>
          <cell r="E3547">
            <v>-2715495</v>
          </cell>
          <cell r="F3547">
            <v>-5274473</v>
          </cell>
          <cell r="G3547">
            <v>-2600793</v>
          </cell>
        </row>
        <row r="3548">
          <cell r="B3548">
            <v>6048451</v>
          </cell>
          <cell r="C3548" t="str">
            <v>K.zis.-Podíl pas.zaj.na tv.rez.na PP-RBN</v>
          </cell>
          <cell r="D3548">
            <v>133714.71</v>
          </cell>
          <cell r="E3548"/>
          <cell r="F3548"/>
          <cell r="G3548"/>
        </row>
        <row r="3549">
          <cell r="B3549">
            <v>6051008</v>
          </cell>
          <cell r="C3549" t="str">
            <v>Finanční rizika(VR)-použití rez.na NP</v>
          </cell>
          <cell r="D3549">
            <v>-21283846.440000001</v>
          </cell>
          <cell r="E3549">
            <v>-9727453.8800000008</v>
          </cell>
          <cell r="F3549">
            <v>-19114629.800000001</v>
          </cell>
          <cell r="G3549">
            <v>-9363724.6699999999</v>
          </cell>
        </row>
        <row r="3550">
          <cell r="B3550">
            <v>6051048</v>
          </cell>
          <cell r="C3550" t="str">
            <v>Odp.členů předst.-použ.rez.na NP</v>
          </cell>
          <cell r="D3550">
            <v>-16855765.59</v>
          </cell>
          <cell r="E3550">
            <v>-7663228.9199999999</v>
          </cell>
          <cell r="F3550">
            <v>-15937303.109999999</v>
          </cell>
          <cell r="G3550">
            <v>-8603328.9299999997</v>
          </cell>
        </row>
        <row r="3551">
          <cell r="B3551">
            <v>6051057</v>
          </cell>
          <cell r="C3551" t="str">
            <v>Ost.neobč.maj.(VR)-použ.rez.na NP</v>
          </cell>
          <cell r="D3551">
            <v>-31982702.760000002</v>
          </cell>
          <cell r="E3551">
            <v>-16139751.07</v>
          </cell>
          <cell r="F3551">
            <v>-32994467.960000001</v>
          </cell>
          <cell r="G3551">
            <v>-16251920.050000001</v>
          </cell>
        </row>
        <row r="3552">
          <cell r="B3552">
            <v>6051058</v>
          </cell>
          <cell r="C3552" t="str">
            <v>Zák.odp.za prac.úr.-použ.rez.na NP</v>
          </cell>
          <cell r="D3552">
            <v>-1044163182</v>
          </cell>
          <cell r="E3552">
            <v>-538129901</v>
          </cell>
          <cell r="F3552">
            <v>-1069185672</v>
          </cell>
          <cell r="G3552">
            <v>-544825415</v>
          </cell>
        </row>
        <row r="3553">
          <cell r="B3553">
            <v>6051060</v>
          </cell>
          <cell r="C3553" t="str">
            <v>Neobč.poj.-živel(VR)-použ.rez.na NP</v>
          </cell>
          <cell r="D3553">
            <v>-724115714.25</v>
          </cell>
          <cell r="E3553">
            <v>-394861325.55000001</v>
          </cell>
          <cell r="F3553">
            <v>-810248241.40999997</v>
          </cell>
          <cell r="G3553">
            <v>-415894293.27999997</v>
          </cell>
        </row>
        <row r="3554">
          <cell r="B3554">
            <v>6051094</v>
          </cell>
          <cell r="C3554" t="str">
            <v>Neobč.poj.-techn.(velká)riz.-použ.rez.na</v>
          </cell>
          <cell r="D3554">
            <v>-644199345.86000001</v>
          </cell>
          <cell r="E3554">
            <v>-356015647.82999998</v>
          </cell>
          <cell r="F3554">
            <v>-717980543.79999995</v>
          </cell>
          <cell r="G3554">
            <v>-360636752.63999999</v>
          </cell>
        </row>
        <row r="3555">
          <cell r="B3555">
            <v>6051095</v>
          </cell>
          <cell r="C3555" t="str">
            <v>Neobč.smluv.odp.(VR)-použ.rez.na NP</v>
          </cell>
          <cell r="D3555">
            <v>-475174978.26999998</v>
          </cell>
          <cell r="E3555">
            <v>-252231915.77000001</v>
          </cell>
          <cell r="F3555">
            <v>-538105883.89999998</v>
          </cell>
          <cell r="G3555">
            <v>-283422577.06</v>
          </cell>
        </row>
        <row r="3556">
          <cell r="B3556">
            <v>6051710</v>
          </cell>
          <cell r="C3556" t="str">
            <v>Rezerva pojištění zásilek-použ.rez.na NP</v>
          </cell>
          <cell r="D3556">
            <v>-77500138.25</v>
          </cell>
          <cell r="E3556">
            <v>-32536700.420000002</v>
          </cell>
          <cell r="F3556">
            <v>-58781089.979999997</v>
          </cell>
          <cell r="G3556">
            <v>-31229010.300000001</v>
          </cell>
        </row>
        <row r="3557">
          <cell r="B3557">
            <v>6051992</v>
          </cell>
          <cell r="C3557" t="str">
            <v>Neobč.poj.lodí sk.92-použ.rez.na NP</v>
          </cell>
          <cell r="D3557">
            <v>-2553518.67</v>
          </cell>
          <cell r="E3557">
            <v>-1651469.09</v>
          </cell>
          <cell r="F3557">
            <v>-3049038.45</v>
          </cell>
          <cell r="G3557">
            <v>-1117995.43</v>
          </cell>
        </row>
        <row r="3558">
          <cell r="B3558">
            <v>6051993</v>
          </cell>
          <cell r="C3558" t="str">
            <v>Neobč.poj.letecké,sk.93-použ.rez.na NP</v>
          </cell>
          <cell r="D3558">
            <v>-68618114.469999999</v>
          </cell>
          <cell r="E3558">
            <v>-40241202.119999997</v>
          </cell>
          <cell r="F3558">
            <v>-79464949.359999999</v>
          </cell>
          <cell r="G3558">
            <v>-40404187.369999997</v>
          </cell>
        </row>
        <row r="3559">
          <cell r="B3559">
            <v>6052016</v>
          </cell>
          <cell r="C3559" t="str">
            <v>JIP úraz-použ.rez.na NP</v>
          </cell>
          <cell r="D3559">
            <v>-7240297</v>
          </cell>
          <cell r="E3559">
            <v>-3345664</v>
          </cell>
          <cell r="F3559">
            <v>-6524330</v>
          </cell>
          <cell r="G3559">
            <v>-3039215</v>
          </cell>
        </row>
        <row r="3560">
          <cell r="B3560">
            <v>6054030</v>
          </cell>
          <cell r="C3560" t="str">
            <v>Čerpání rezervy na nezasl.poj.-aktivní z</v>
          </cell>
          <cell r="D3560">
            <v>-315570948.06</v>
          </cell>
          <cell r="E3560">
            <v>-146097816.38</v>
          </cell>
          <cell r="F3560">
            <v>-298721777.12</v>
          </cell>
          <cell r="G3560">
            <v>-142495813.08000001</v>
          </cell>
        </row>
        <row r="3561">
          <cell r="B3561">
            <v>6054108</v>
          </cell>
          <cell r="C3561" t="str">
            <v>Kurzové zisky-nezasl.poj.-finanční rizik</v>
          </cell>
          <cell r="D3561">
            <v>194046.72</v>
          </cell>
          <cell r="E3561">
            <v>240514.25</v>
          </cell>
          <cell r="F3561">
            <v>240514.25</v>
          </cell>
          <cell r="G3561">
            <v>0</v>
          </cell>
        </row>
        <row r="3562">
          <cell r="B3562">
            <v>6054111</v>
          </cell>
          <cell r="C3562" t="str">
            <v>Kurzové zisky-nezasl.poj.-pojištění zási</v>
          </cell>
          <cell r="D3562">
            <v>-0.04</v>
          </cell>
          <cell r="E3562">
            <v>-41.61</v>
          </cell>
          <cell r="F3562">
            <v>-7.0000000000000007E-2</v>
          </cell>
          <cell r="G3562">
            <v>0</v>
          </cell>
        </row>
        <row r="3563">
          <cell r="B3563">
            <v>6054147</v>
          </cell>
          <cell r="C3563" t="str">
            <v>Kurz.zisky-Odp.předst.-VR rez na NP (SP0</v>
          </cell>
          <cell r="D3563"/>
          <cell r="E3563">
            <v>0</v>
          </cell>
          <cell r="F3563">
            <v>-20832</v>
          </cell>
          <cell r="G3563">
            <v>-52150.5</v>
          </cell>
        </row>
        <row r="3564">
          <cell r="B3564">
            <v>6054157</v>
          </cell>
          <cell r="C3564" t="str">
            <v>Kurzové zisky-nezasl.poj.-ost.neobč.maj.</v>
          </cell>
          <cell r="D3564">
            <v>568.14</v>
          </cell>
          <cell r="E3564">
            <v>573.19000000000005</v>
          </cell>
          <cell r="F3564">
            <v>-423.04</v>
          </cell>
          <cell r="G3564">
            <v>-25.1</v>
          </cell>
        </row>
        <row r="3565">
          <cell r="B3565">
            <v>6054160</v>
          </cell>
          <cell r="C3565" t="str">
            <v>Kurzové zisky-nezasl.poj.-živel-VR</v>
          </cell>
          <cell r="D3565">
            <v>37404.14</v>
          </cell>
          <cell r="E3565">
            <v>-828306.05</v>
          </cell>
          <cell r="F3565">
            <v>-1885137.13</v>
          </cell>
          <cell r="G3565">
            <v>-104440.91</v>
          </cell>
        </row>
        <row r="3566">
          <cell r="B3566">
            <v>6054193</v>
          </cell>
          <cell r="C3566" t="str">
            <v>Kurzové zisky-nezasl.poj.-letadla-VR</v>
          </cell>
          <cell r="D3566">
            <v>-246739.32</v>
          </cell>
          <cell r="E3566">
            <v>-324664.89</v>
          </cell>
          <cell r="F3566">
            <v>-1899675.18</v>
          </cell>
          <cell r="G3566">
            <v>1495986.99</v>
          </cell>
        </row>
        <row r="3567">
          <cell r="B3567">
            <v>6054194</v>
          </cell>
          <cell r="C3567" t="str">
            <v>Kurzové zisky-nezasl.poj.-techn.VR</v>
          </cell>
          <cell r="D3567">
            <v>-319850.15999999997</v>
          </cell>
          <cell r="E3567">
            <v>-796627.68</v>
          </cell>
          <cell r="F3567">
            <v>-1733760.41</v>
          </cell>
          <cell r="G3567">
            <v>-786500.04</v>
          </cell>
        </row>
        <row r="3568">
          <cell r="B3568">
            <v>6054195</v>
          </cell>
          <cell r="C3568" t="str">
            <v>Kurzové zisky-nezasl.poj.-neobč.smluv.od</v>
          </cell>
          <cell r="D3568">
            <v>-51800.79</v>
          </cell>
          <cell r="E3568">
            <v>307456.81</v>
          </cell>
          <cell r="F3568">
            <v>257951.88</v>
          </cell>
          <cell r="G3568">
            <v>-320619.15999999997</v>
          </cell>
        </row>
        <row r="3569">
          <cell r="B3569">
            <v>6054500</v>
          </cell>
          <cell r="C3569" t="str">
            <v>KČJP-použ.rez.na nezasl.pojistné</v>
          </cell>
          <cell r="D3569">
            <v>-40568839.979999997</v>
          </cell>
          <cell r="E3569">
            <v>-29149564.050000001</v>
          </cell>
          <cell r="F3569">
            <v>-47822082.479999997</v>
          </cell>
          <cell r="G3569">
            <v>-30281865.739999998</v>
          </cell>
        </row>
        <row r="3570">
          <cell r="B3570">
            <v>6054501</v>
          </cell>
          <cell r="C3570" t="str">
            <v>Neobč.poj.-převz.zaj.(bez jad.p.)NP-použ</v>
          </cell>
          <cell r="D3570">
            <v>-184792672.81</v>
          </cell>
          <cell r="E3570">
            <v>-75824227.140000001</v>
          </cell>
          <cell r="F3570">
            <v>-149813793.81</v>
          </cell>
          <cell r="G3570">
            <v>-47114091.359999999</v>
          </cell>
        </row>
        <row r="3571">
          <cell r="B3571">
            <v>6054520</v>
          </cell>
          <cell r="C3571" t="str">
            <v>Aktivní zaj.KČJP-použ.rez.na nezasl.poj.</v>
          </cell>
          <cell r="D3571">
            <v>-22358200.100000001</v>
          </cell>
          <cell r="E3571">
            <v>-22182859</v>
          </cell>
          <cell r="F3571">
            <v>-28863937.699999999</v>
          </cell>
          <cell r="G3571">
            <v>-19407664.050000001</v>
          </cell>
        </row>
        <row r="3572">
          <cell r="B3572">
            <v>6054521</v>
          </cell>
          <cell r="C3572" t="str">
            <v>Kurzové zisky-nezasl.poj.-KČJP</v>
          </cell>
          <cell r="D3572">
            <v>-164701.06</v>
          </cell>
          <cell r="E3572">
            <v>235333.82</v>
          </cell>
          <cell r="F3572">
            <v>-1420593.64</v>
          </cell>
          <cell r="G3572">
            <v>-94246.87</v>
          </cell>
        </row>
        <row r="3573">
          <cell r="B3573">
            <v>6055034</v>
          </cell>
          <cell r="C3573" t="str">
            <v>Aktivní zajištění VR-rez. na NP-SP060-ku</v>
          </cell>
          <cell r="D3573">
            <v>-111451.56</v>
          </cell>
          <cell r="E3573">
            <v>-92865.91</v>
          </cell>
          <cell r="F3573">
            <v>144849.75</v>
          </cell>
          <cell r="G3573">
            <v>-336413.23</v>
          </cell>
        </row>
        <row r="3574">
          <cell r="B3574">
            <v>6055035</v>
          </cell>
          <cell r="C3574" t="str">
            <v>Aktivní zajištění VR-rez. na NP-SP094-ku</v>
          </cell>
          <cell r="D3574">
            <v>-212801.77</v>
          </cell>
          <cell r="E3574">
            <v>-22619.7</v>
          </cell>
          <cell r="F3574">
            <v>233348.95</v>
          </cell>
          <cell r="G3574">
            <v>-2394</v>
          </cell>
        </row>
        <row r="3575">
          <cell r="B3575">
            <v>6055036</v>
          </cell>
          <cell r="C3575" t="str">
            <v>Aktivní zajištění VR-rez. na NP-SP057-ku</v>
          </cell>
          <cell r="D3575">
            <v>0</v>
          </cell>
          <cell r="E3575">
            <v>0</v>
          </cell>
          <cell r="F3575">
            <v>0</v>
          </cell>
          <cell r="G3575"/>
        </row>
        <row r="3576">
          <cell r="B3576">
            <v>6055038</v>
          </cell>
          <cell r="C3576" t="str">
            <v>Aktivní zajištění VR-rez. na NP-SP993-ku</v>
          </cell>
          <cell r="D3576"/>
          <cell r="E3576"/>
          <cell r="F3576"/>
          <cell r="G3576">
            <v>-727.34</v>
          </cell>
        </row>
        <row r="3577">
          <cell r="B3577">
            <v>6055040</v>
          </cell>
          <cell r="C3577" t="str">
            <v>Aktivní zajištění VR-rez. na NP-SP095-ku</v>
          </cell>
          <cell r="D3577">
            <v>193.87</v>
          </cell>
          <cell r="E3577">
            <v>1992.24</v>
          </cell>
          <cell r="F3577">
            <v>-4277.18</v>
          </cell>
          <cell r="G3577">
            <v>5511.89</v>
          </cell>
        </row>
        <row r="3578">
          <cell r="B3578">
            <v>6057000</v>
          </cell>
          <cell r="C3578" t="str">
            <v>Čerpání rezervy na nezasl.poj.-TIA</v>
          </cell>
          <cell r="D3578">
            <v>-17771496209.830002</v>
          </cell>
          <cell r="E3578">
            <v>-9092690185.1599998</v>
          </cell>
          <cell r="F3578">
            <v>-18570471515.790001</v>
          </cell>
          <cell r="G3578">
            <v>-9758295930.4300003</v>
          </cell>
        </row>
        <row r="3579">
          <cell r="B3579">
            <v>6058360</v>
          </cell>
          <cell r="C3579" t="str">
            <v>UPR outsourcované produkty</v>
          </cell>
          <cell r="D3579">
            <v>-5178005.5199999996</v>
          </cell>
          <cell r="E3579">
            <v>-2666673.19</v>
          </cell>
          <cell r="F3579">
            <v>-5211801.1100000003</v>
          </cell>
          <cell r="G3579">
            <v>-2483794.06</v>
          </cell>
        </row>
        <row r="3580">
          <cell r="B3580">
            <v>6058365</v>
          </cell>
          <cell r="C3580" t="str">
            <v>UPR outsourcované produkty</v>
          </cell>
          <cell r="D3580">
            <v>-125235354.67</v>
          </cell>
          <cell r="E3580">
            <v>-43904827.939999998</v>
          </cell>
          <cell r="F3580">
            <v>-85989005.819999993</v>
          </cell>
          <cell r="G3580">
            <v>-36229673.990000002</v>
          </cell>
        </row>
        <row r="3581">
          <cell r="B3581">
            <v>6059100</v>
          </cell>
          <cell r="C3581" t="str">
            <v>KDP úraz-použ.rez.na NP</v>
          </cell>
          <cell r="D3581">
            <v>-410651403.63</v>
          </cell>
          <cell r="E3581">
            <v>-199383680.80000001</v>
          </cell>
          <cell r="F3581">
            <v>-386865079.98000002</v>
          </cell>
          <cell r="G3581">
            <v>-186425347.88999999</v>
          </cell>
        </row>
        <row r="3582">
          <cell r="B3582">
            <v>6059110</v>
          </cell>
          <cell r="C3582" t="str">
            <v>KDP - AS úraz použití rezervy</v>
          </cell>
          <cell r="D3582">
            <v>-229945.68</v>
          </cell>
          <cell r="E3582">
            <v>-105647.05</v>
          </cell>
          <cell r="F3582">
            <v>-204363.58</v>
          </cell>
          <cell r="G3582">
            <v>-93622.01</v>
          </cell>
        </row>
        <row r="3583">
          <cell r="B3583">
            <v>6062002</v>
          </cell>
          <cell r="C3583" t="str">
            <v>Pod.zaj.-použ.RBO,P-fakulty,NŽ</v>
          </cell>
          <cell r="D3583">
            <v>19296094.219999999</v>
          </cell>
          <cell r="E3583">
            <v>624085.31000000006</v>
          </cell>
          <cell r="F3583">
            <v>9306889.7799999993</v>
          </cell>
          <cell r="G3583">
            <v>20557525.739999998</v>
          </cell>
        </row>
        <row r="3584">
          <cell r="B3584">
            <v>6062010</v>
          </cell>
          <cell r="C3584" t="str">
            <v>Podíl zaj.na použ.rez.NP-KČJP</v>
          </cell>
          <cell r="D3584">
            <v>37190642.630000003</v>
          </cell>
          <cell r="E3584">
            <v>26674767.16</v>
          </cell>
          <cell r="F3584">
            <v>43764872.780000001</v>
          </cell>
          <cell r="G3584">
            <v>27712737.379999999</v>
          </cell>
        </row>
        <row r="3585">
          <cell r="B3585">
            <v>6063000</v>
          </cell>
          <cell r="C3585" t="str">
            <v>Podíl.zaj.na použ.rez.na NP</v>
          </cell>
          <cell r="D3585">
            <v>506624860.38999999</v>
          </cell>
          <cell r="E3585">
            <v>268164584.30000001</v>
          </cell>
          <cell r="F3585">
            <v>544548934.19000006</v>
          </cell>
          <cell r="G3585">
            <v>290678030.63</v>
          </cell>
        </row>
        <row r="3586">
          <cell r="B3586">
            <v>6063001</v>
          </cell>
          <cell r="C3586" t="str">
            <v>Pod.zaj.na použití rezervy NP-retro</v>
          </cell>
          <cell r="D3586">
            <v>91586950.489999995</v>
          </cell>
          <cell r="E3586">
            <v>44555563.450000003</v>
          </cell>
          <cell r="F3586">
            <v>92794467.069999993</v>
          </cell>
          <cell r="G3586">
            <v>48818582.25</v>
          </cell>
        </row>
        <row r="3587">
          <cell r="B3587">
            <v>6064300</v>
          </cell>
          <cell r="C3587" t="str">
            <v>Podíl zaj.na použití rezervy-pasivní zaj</v>
          </cell>
          <cell r="D3587">
            <v>535488670.23000002</v>
          </cell>
          <cell r="E3587">
            <v>260201076.12</v>
          </cell>
          <cell r="F3587">
            <v>483752127.47000003</v>
          </cell>
          <cell r="G3587">
            <v>188779969.47</v>
          </cell>
        </row>
        <row r="3588">
          <cell r="B3588">
            <v>6064500</v>
          </cell>
          <cell r="C3588" t="str">
            <v>MET odevzd.zaj. UPR čerp.rez.</v>
          </cell>
          <cell r="D3588">
            <v>25720172.850000001</v>
          </cell>
          <cell r="E3588">
            <v>1632336.46</v>
          </cell>
          <cell r="F3588">
            <v>40829517.979999997</v>
          </cell>
          <cell r="G3588">
            <v>72549791.530000001</v>
          </cell>
        </row>
        <row r="3589">
          <cell r="B3589">
            <v>6064510</v>
          </cell>
          <cell r="C3589" t="str">
            <v>MET odevzd.zaj. UPR tvor.rez.dohad</v>
          </cell>
          <cell r="D3589">
            <v>222682171.18000001</v>
          </cell>
          <cell r="E3589">
            <v>492172616.11000001</v>
          </cell>
          <cell r="F3589">
            <v>666783118.29999995</v>
          </cell>
          <cell r="G3589">
            <v>224253847.47</v>
          </cell>
        </row>
        <row r="3590">
          <cell r="B3590">
            <v>6065300</v>
          </cell>
          <cell r="C3590" t="str">
            <v>Pasivní zajištění VR-rez. na NP-kurz.výn</v>
          </cell>
          <cell r="D3590">
            <v>-198663.55</v>
          </cell>
          <cell r="E3590">
            <v>-486484.21</v>
          </cell>
          <cell r="F3590">
            <v>162155.67000000001</v>
          </cell>
          <cell r="G3590">
            <v>-119244.88</v>
          </cell>
        </row>
        <row r="3591">
          <cell r="B3591">
            <v>6067000</v>
          </cell>
          <cell r="C3591" t="str">
            <v>Podíl zaj.na použití rez.na nezasl.poj.-</v>
          </cell>
          <cell r="D3591">
            <v>247331891.53</v>
          </cell>
          <cell r="E3591">
            <v>76294367.840000004</v>
          </cell>
          <cell r="F3591">
            <v>258722222.34999999</v>
          </cell>
          <cell r="G3591">
            <v>95364691.790000007</v>
          </cell>
        </row>
        <row r="3592">
          <cell r="B3592">
            <v>6071000</v>
          </cell>
          <cell r="C3592" t="str">
            <v>Čerpání vyplacených bonifikací</v>
          </cell>
          <cell r="D3592">
            <v>-71689470.689999998</v>
          </cell>
          <cell r="E3592">
            <v>-20188780.129999999</v>
          </cell>
          <cell r="F3592">
            <v>-552324688.15999997</v>
          </cell>
          <cell r="G3592">
            <v>-26225445.460000001</v>
          </cell>
        </row>
        <row r="3593">
          <cell r="B3593">
            <v>6071001</v>
          </cell>
          <cell r="C3593" t="str">
            <v>Čerpání rez.na prémie a slevy_Golem_kurz</v>
          </cell>
          <cell r="D3593">
            <v>-76275.47</v>
          </cell>
          <cell r="E3593">
            <v>-674340.7</v>
          </cell>
          <cell r="F3593">
            <v>567350.97</v>
          </cell>
          <cell r="G3593">
            <v>0</v>
          </cell>
        </row>
        <row r="3594">
          <cell r="B3594">
            <v>6071100</v>
          </cell>
          <cell r="C3594" t="str">
            <v>Čerpání vyplacených bonifikací - b.r.</v>
          </cell>
          <cell r="D3594"/>
          <cell r="E3594"/>
          <cell r="F3594"/>
          <cell r="G3594">
            <v>0</v>
          </cell>
        </row>
        <row r="3595">
          <cell r="B3595">
            <v>6071399</v>
          </cell>
          <cell r="C3595" t="str">
            <v>Použ.rez.na prém.a slevy-POV bonifikace</v>
          </cell>
          <cell r="D3595">
            <v>-131986368</v>
          </cell>
          <cell r="E3595">
            <v>-71979382</v>
          </cell>
          <cell r="F3595">
            <v>-261881215.62</v>
          </cell>
          <cell r="G3595">
            <v>-88109059.5</v>
          </cell>
        </row>
        <row r="3596">
          <cell r="B3596">
            <v>6071499</v>
          </cell>
          <cell r="C3596" t="str">
            <v>Použ.rez.na prém.a slevy-POV bonifikace</v>
          </cell>
          <cell r="D3596"/>
          <cell r="E3596"/>
          <cell r="F3596"/>
          <cell r="G3596">
            <v>0</v>
          </cell>
        </row>
        <row r="3597">
          <cell r="B3597">
            <v>6071500</v>
          </cell>
          <cell r="C3597" t="str">
            <v>Použití rez.na prémie a slevy-KČJP-aktiv</v>
          </cell>
          <cell r="D3597">
            <v>-2811490.3</v>
          </cell>
          <cell r="E3597">
            <v>-1628267.77</v>
          </cell>
          <cell r="F3597">
            <v>-3821565.71</v>
          </cell>
          <cell r="G3597">
            <v>-797010.92</v>
          </cell>
        </row>
        <row r="3598">
          <cell r="B3598">
            <v>6071502</v>
          </cell>
          <cell r="C3598" t="str">
            <v>Použití rez.na prémie a slevy-KČJP-poj.</v>
          </cell>
          <cell r="D3598">
            <v>-23475439.16</v>
          </cell>
          <cell r="E3598">
            <v>-1064680.45</v>
          </cell>
          <cell r="F3598">
            <v>-26738824.739999998</v>
          </cell>
          <cell r="G3598">
            <v>-1298942.0900000001</v>
          </cell>
        </row>
        <row r="3599">
          <cell r="B3599">
            <v>6071600</v>
          </cell>
          <cell r="C3599" t="str">
            <v>Použití rez.na prémie a slevy-KČJP-aktiv</v>
          </cell>
          <cell r="D3599"/>
          <cell r="E3599"/>
          <cell r="F3599"/>
          <cell r="G3599">
            <v>-367929.59999999998</v>
          </cell>
        </row>
        <row r="3600">
          <cell r="B3600">
            <v>6071701</v>
          </cell>
          <cell r="C3600" t="str">
            <v>Použ.rez.na prémie a slevy-malá rizika b</v>
          </cell>
          <cell r="D3600">
            <v>-2602823</v>
          </cell>
          <cell r="E3600">
            <v>-1933645</v>
          </cell>
          <cell r="F3600">
            <v>-10125738.76</v>
          </cell>
          <cell r="G3600">
            <v>0</v>
          </cell>
        </row>
        <row r="3601">
          <cell r="B3601">
            <v>6071795</v>
          </cell>
          <cell r="C3601" t="str">
            <v>Použ.rez.na prémie a slevy-ONŽP</v>
          </cell>
          <cell r="D3601">
            <v>-1795649.76</v>
          </cell>
          <cell r="E3601">
            <v>-940500</v>
          </cell>
          <cell r="F3601">
            <v>-22270332.52</v>
          </cell>
          <cell r="G3601">
            <v>-98527</v>
          </cell>
        </row>
        <row r="3602">
          <cell r="B3602">
            <v>6071895</v>
          </cell>
          <cell r="C3602" t="str">
            <v>Použ.rez.na prémie a slevy-ONŽP - b.r.</v>
          </cell>
          <cell r="D3602"/>
          <cell r="E3602"/>
          <cell r="F3602"/>
          <cell r="G3602">
            <v>0</v>
          </cell>
        </row>
        <row r="3603">
          <cell r="B3603">
            <v>6073000</v>
          </cell>
          <cell r="C3603" t="str">
            <v>Čerpání rezervy ČKP do 31.12.1999</v>
          </cell>
          <cell r="D3603">
            <v>-221858000</v>
          </cell>
          <cell r="E3603"/>
          <cell r="F3603"/>
          <cell r="G3603"/>
        </row>
        <row r="3604">
          <cell r="B3604">
            <v>6074030</v>
          </cell>
          <cell r="C3604" t="str">
            <v>Použ. rez.na prémie a slevy - aktiv.zaj.</v>
          </cell>
          <cell r="D3604">
            <v>-10699737.460000001</v>
          </cell>
          <cell r="E3604">
            <v>-5173490</v>
          </cell>
          <cell r="F3604">
            <v>-154254272.09</v>
          </cell>
          <cell r="G3604">
            <v>-2836175</v>
          </cell>
        </row>
        <row r="3605">
          <cell r="B3605">
            <v>6074031</v>
          </cell>
          <cell r="C3605" t="str">
            <v>Čerpání rez.na prémie a slevy_AZ_Golem_k</v>
          </cell>
          <cell r="D3605"/>
          <cell r="E3605">
            <v>0</v>
          </cell>
          <cell r="F3605">
            <v>0</v>
          </cell>
          <cell r="G3605"/>
        </row>
        <row r="3606">
          <cell r="B3606">
            <v>6075000</v>
          </cell>
          <cell r="C3606" t="str">
            <v>Čerpání rezervy ČKP - od 2000</v>
          </cell>
          <cell r="D3606">
            <v>-94812900</v>
          </cell>
          <cell r="E3606"/>
          <cell r="F3606"/>
          <cell r="G3606"/>
        </row>
        <row r="3607">
          <cell r="B3607">
            <v>6077515</v>
          </cell>
          <cell r="C3607" t="str">
            <v>Použití rez. na prémie a slevy - POV - T</v>
          </cell>
          <cell r="D3607">
            <v>-8483449.2100000009</v>
          </cell>
          <cell r="E3607">
            <v>-4180303.85</v>
          </cell>
          <cell r="F3607">
            <v>-16631888.869999999</v>
          </cell>
          <cell r="G3607"/>
        </row>
        <row r="3608">
          <cell r="B3608">
            <v>6077615</v>
          </cell>
          <cell r="C3608" t="str">
            <v>Použití rezervy na prémie -malá rizika H</v>
          </cell>
          <cell r="D3608">
            <v>-256233771.84</v>
          </cell>
          <cell r="E3608">
            <v>-143810677</v>
          </cell>
          <cell r="F3608">
            <v>-492797992</v>
          </cell>
          <cell r="G3608">
            <v>-148275793.5</v>
          </cell>
        </row>
        <row r="3609">
          <cell r="B3609">
            <v>6077715</v>
          </cell>
          <cell r="C3609" t="str">
            <v>Použití rez. na prémie a slevy - POV - T</v>
          </cell>
          <cell r="D3609"/>
          <cell r="E3609"/>
          <cell r="F3609"/>
          <cell r="G3609">
            <v>-2824431.18</v>
          </cell>
        </row>
        <row r="3610">
          <cell r="B3610">
            <v>6077810</v>
          </cell>
          <cell r="C3610" t="str">
            <v>Použití rez.na prémie a slevy-zem.poj.-p</v>
          </cell>
          <cell r="D3610">
            <v>-108640774.36</v>
          </cell>
          <cell r="E3610">
            <v>-32622210.960000001</v>
          </cell>
          <cell r="F3610">
            <v>-950426170.05999994</v>
          </cell>
          <cell r="G3610">
            <v>-33092182.469999999</v>
          </cell>
        </row>
        <row r="3611">
          <cell r="B3611">
            <v>6077815</v>
          </cell>
          <cell r="C3611" t="str">
            <v>Použití rez. na prémie -malá riz.HAV pův</v>
          </cell>
          <cell r="D3611"/>
          <cell r="E3611"/>
          <cell r="F3611"/>
          <cell r="G3611">
            <v>0</v>
          </cell>
        </row>
        <row r="3612">
          <cell r="B3612">
            <v>6081503</v>
          </cell>
          <cell r="C3612" t="str">
            <v>Podíl zaj.na použ.rez.na prém.a slevy-KČ</v>
          </cell>
          <cell r="D3612">
            <v>19633115.239999998</v>
          </cell>
          <cell r="E3612">
            <v>651507.31999999995</v>
          </cell>
          <cell r="F3612">
            <v>22232112.050000001</v>
          </cell>
          <cell r="G3612">
            <v>826792.66</v>
          </cell>
        </row>
        <row r="3613">
          <cell r="B3613">
            <v>6084000</v>
          </cell>
          <cell r="C3613" t="str">
            <v>Použ. rez.na prémie a slevy - pasiv.zaj.</v>
          </cell>
          <cell r="D3613">
            <v>18394327</v>
          </cell>
          <cell r="E3613">
            <v>3555304.99</v>
          </cell>
          <cell r="F3613">
            <v>227054253.22999999</v>
          </cell>
          <cell r="G3613">
            <v>5970374.9400000004</v>
          </cell>
        </row>
        <row r="3614">
          <cell r="B3614">
            <v>6084001</v>
          </cell>
          <cell r="C3614" t="str">
            <v>Čerpání rez.na prémie a slevy_PZ_Golem_k</v>
          </cell>
          <cell r="D3614">
            <v>-54215.73</v>
          </cell>
          <cell r="E3614">
            <v>232798.12</v>
          </cell>
          <cell r="F3614">
            <v>149018.45000000001</v>
          </cell>
          <cell r="G3614">
            <v>-140304.9</v>
          </cell>
        </row>
        <row r="3615">
          <cell r="B3615">
            <v>6084430</v>
          </cell>
          <cell r="C3615" t="str">
            <v>Čerpání rez.na prémie a slevy - VR a MR</v>
          </cell>
          <cell r="D3615">
            <v>114641</v>
          </cell>
          <cell r="E3615">
            <v>0</v>
          </cell>
          <cell r="F3615">
            <v>2464408.59</v>
          </cell>
          <cell r="G3615"/>
        </row>
        <row r="3616">
          <cell r="B3616">
            <v>6084440</v>
          </cell>
          <cell r="C3616" t="str">
            <v>Čerpání rez.na prémie a slevy - PMV PZ</v>
          </cell>
          <cell r="D3616">
            <v>1837500</v>
          </cell>
          <cell r="E3616">
            <v>0</v>
          </cell>
          <cell r="F3616">
            <v>3675000</v>
          </cell>
          <cell r="G3616"/>
        </row>
        <row r="3617">
          <cell r="B3617">
            <v>6131000</v>
          </cell>
          <cell r="C3617" t="str">
            <v>Provize v odevzdaném zajištění</v>
          </cell>
          <cell r="D3617">
            <v>-32838174.329999998</v>
          </cell>
          <cell r="E3617">
            <v>-18132053.960000001</v>
          </cell>
          <cell r="F3617">
            <v>-36366917.229999997</v>
          </cell>
          <cell r="G3617">
            <v>-28536073</v>
          </cell>
        </row>
        <row r="3618">
          <cell r="B3618">
            <v>6131002</v>
          </cell>
          <cell r="C3618" t="str">
            <v>Odevzd. zaj_provize - retro</v>
          </cell>
          <cell r="D3618">
            <v>-1081305.55</v>
          </cell>
          <cell r="E3618">
            <v>-1214569.97</v>
          </cell>
          <cell r="F3618">
            <v>-2443249.4500000002</v>
          </cell>
          <cell r="G3618">
            <v>-1243505.73</v>
          </cell>
        </row>
        <row r="3619">
          <cell r="B3619">
            <v>6131004</v>
          </cell>
          <cell r="C3619" t="str">
            <v>Odevzd. zaj_Profit.Comm.</v>
          </cell>
          <cell r="D3619">
            <v>-126227.29</v>
          </cell>
          <cell r="E3619">
            <v>-2395071.83</v>
          </cell>
          <cell r="F3619">
            <v>-2525090.6</v>
          </cell>
          <cell r="G3619">
            <v>-250891.32</v>
          </cell>
        </row>
        <row r="3620">
          <cell r="B3620">
            <v>6131010</v>
          </cell>
          <cell r="C3620" t="str">
            <v>Provize v odevzdaném zaj.prozatímně účto</v>
          </cell>
          <cell r="D3620">
            <v>-230881.28</v>
          </cell>
          <cell r="E3620">
            <v>110095.49</v>
          </cell>
          <cell r="F3620">
            <v>-771190.78</v>
          </cell>
          <cell r="G3620">
            <v>2633655.7400000002</v>
          </cell>
        </row>
        <row r="3621">
          <cell r="B3621">
            <v>6131011</v>
          </cell>
          <cell r="C3621" t="str">
            <v>Odevzd. zaj_provize_dohad - retro</v>
          </cell>
          <cell r="D3621">
            <v>-31630.16</v>
          </cell>
          <cell r="E3621">
            <v>682162.33</v>
          </cell>
          <cell r="F3621">
            <v>-68810.8</v>
          </cell>
          <cell r="G3621">
            <v>750973.13</v>
          </cell>
        </row>
        <row r="3622">
          <cell r="B3622">
            <v>6131200</v>
          </cell>
          <cell r="C3622" t="str">
            <v>MET - odevzd.  provize</v>
          </cell>
          <cell r="D3622">
            <v>-339731119.75</v>
          </cell>
          <cell r="E3622">
            <v>-260882541.08000001</v>
          </cell>
          <cell r="F3622">
            <v>-503108245.91000003</v>
          </cell>
          <cell r="G3622">
            <v>-286700896.20999998</v>
          </cell>
        </row>
        <row r="3623">
          <cell r="B3623">
            <v>6131201</v>
          </cell>
          <cell r="C3623" t="str">
            <v>MET - odevzd.  provize retro</v>
          </cell>
          <cell r="D3623">
            <v>-45562234.729999997</v>
          </cell>
          <cell r="E3623">
            <v>-22149787.739999998</v>
          </cell>
          <cell r="F3623">
            <v>-48578568.829999998</v>
          </cell>
          <cell r="G3623">
            <v>-23085379.829999998</v>
          </cell>
        </row>
        <row r="3624">
          <cell r="B3624">
            <v>6131202</v>
          </cell>
          <cell r="C3624" t="str">
            <v>MET - odevzd.  PC</v>
          </cell>
          <cell r="D3624">
            <v>-16088765.140000001</v>
          </cell>
          <cell r="E3624">
            <v>0</v>
          </cell>
          <cell r="F3624">
            <v>-21690584.73</v>
          </cell>
          <cell r="G3624"/>
        </row>
        <row r="3625">
          <cell r="B3625">
            <v>6131203</v>
          </cell>
          <cell r="C3625" t="str">
            <v>MET - odevzd.  PC retro</v>
          </cell>
          <cell r="D3625">
            <v>-1894000.99</v>
          </cell>
          <cell r="E3625">
            <v>1314.51</v>
          </cell>
          <cell r="F3625">
            <v>-1220581.8700000001</v>
          </cell>
          <cell r="G3625">
            <v>2544.02</v>
          </cell>
        </row>
        <row r="3626">
          <cell r="B3626">
            <v>6131212</v>
          </cell>
          <cell r="C3626" t="str">
            <v>MET odevzd.  PC dohad</v>
          </cell>
          <cell r="D3626">
            <v>5904315.5499999998</v>
          </cell>
          <cell r="E3626">
            <v>-5017947.22</v>
          </cell>
          <cell r="F3626">
            <v>0</v>
          </cell>
          <cell r="G3626">
            <v>-22654027.690000001</v>
          </cell>
        </row>
        <row r="3627">
          <cell r="B3627">
            <v>6131213</v>
          </cell>
          <cell r="C3627" t="str">
            <v>MET odevzd.  PC retro dohad</v>
          </cell>
          <cell r="D3627">
            <v>0.02</v>
          </cell>
          <cell r="E3627">
            <v>-870830.15</v>
          </cell>
          <cell r="F3627">
            <v>0.01</v>
          </cell>
          <cell r="G3627">
            <v>-2356797.2799999998</v>
          </cell>
        </row>
        <row r="3628">
          <cell r="B3628">
            <v>6131500</v>
          </cell>
          <cell r="C3628" t="str">
            <v>Provize v odevzdaném zajištění - KČJP</v>
          </cell>
          <cell r="D3628">
            <v>-4805421.3899999997</v>
          </cell>
          <cell r="E3628">
            <v>-607802.80000000005</v>
          </cell>
          <cell r="F3628">
            <v>-5231178.5999999996</v>
          </cell>
          <cell r="G3628">
            <v>-579392.77</v>
          </cell>
        </row>
        <row r="3629">
          <cell r="B3629">
            <v>6134000</v>
          </cell>
          <cell r="C3629" t="str">
            <v>Výnosy z pasiv.zaj.-provize</v>
          </cell>
          <cell r="D3629">
            <v>-123863319.15000001</v>
          </cell>
          <cell r="E3629">
            <v>-58048600.549999997</v>
          </cell>
          <cell r="F3629">
            <v>-97416079.909999996</v>
          </cell>
          <cell r="G3629">
            <v>-51593086.380000003</v>
          </cell>
        </row>
        <row r="3630">
          <cell r="B3630">
            <v>6137000</v>
          </cell>
          <cell r="C3630" t="str">
            <v>Provize v odevzd.zajištění-ČP RE</v>
          </cell>
          <cell r="D3630">
            <v>-1701570587.1300001</v>
          </cell>
          <cell r="E3630">
            <v>-1468850095.4200001</v>
          </cell>
          <cell r="F3630">
            <v>-2857958652.6300001</v>
          </cell>
          <cell r="G3630">
            <v>-1491125962.98</v>
          </cell>
        </row>
        <row r="3631">
          <cell r="B3631">
            <v>6137001</v>
          </cell>
          <cell r="C3631" t="str">
            <v>Odevzd.zaj.-ČARO provize-ČP RE</v>
          </cell>
          <cell r="D3631">
            <v>13055206.630000001</v>
          </cell>
          <cell r="E3631">
            <v>62945177.799999997</v>
          </cell>
          <cell r="F3631">
            <v>30215384.260000002</v>
          </cell>
          <cell r="G3631">
            <v>64881181.020000003</v>
          </cell>
        </row>
        <row r="3632">
          <cell r="B3632">
            <v>6139000</v>
          </cell>
          <cell r="C3632" t="str">
            <v>Odevzd.zaj.-ČARO provize-NŽP</v>
          </cell>
          <cell r="D3632">
            <v>2244432</v>
          </cell>
          <cell r="E3632">
            <v>-655937.85</v>
          </cell>
          <cell r="F3632">
            <v>-4458150.96</v>
          </cell>
          <cell r="G3632">
            <v>2297109.16</v>
          </cell>
        </row>
        <row r="3633">
          <cell r="B3633">
            <v>6139002</v>
          </cell>
          <cell r="C3633" t="str">
            <v>Odevzd.zaj.-ČARO provize - MET</v>
          </cell>
          <cell r="D3633">
            <v>-6153814.3300000001</v>
          </cell>
          <cell r="E3633">
            <v>9749256.3100000005</v>
          </cell>
          <cell r="F3633">
            <v>-6705405.9800000004</v>
          </cell>
          <cell r="G3633">
            <v>24361194.59</v>
          </cell>
        </row>
        <row r="3634">
          <cell r="B3634">
            <v>6139003</v>
          </cell>
          <cell r="C3634" t="str">
            <v>Odevzd.zaj.-ČARO provize-NŽP EA manual</v>
          </cell>
          <cell r="D3634"/>
          <cell r="E3634"/>
          <cell r="F3634"/>
          <cell r="G3634">
            <v>1068189.43</v>
          </cell>
        </row>
        <row r="3635">
          <cell r="B3635">
            <v>6181000</v>
          </cell>
          <cell r="C3635" t="str">
            <v>Použití OP k pohl.za dlužné pojistné</v>
          </cell>
          <cell r="D3635">
            <v>-3947594.77</v>
          </cell>
          <cell r="E3635">
            <v>-1359324.81</v>
          </cell>
          <cell r="F3635">
            <v>-2255739.75</v>
          </cell>
          <cell r="G3635">
            <v>-388712.3</v>
          </cell>
        </row>
        <row r="3636">
          <cell r="B3636">
            <v>6181100</v>
          </cell>
          <cell r="C3636" t="str">
            <v>Použití účetních OP k pohl.za dlužné poj</v>
          </cell>
          <cell r="D3636">
            <v>-3866593.56</v>
          </cell>
          <cell r="E3636">
            <v>-6718629.21</v>
          </cell>
          <cell r="F3636">
            <v>-7223459.6100000003</v>
          </cell>
          <cell r="G3636">
            <v>-989674.65</v>
          </cell>
        </row>
        <row r="3637">
          <cell r="B3637">
            <v>6181150</v>
          </cell>
          <cell r="C3637" t="str">
            <v>Použití účetních OP - TIA</v>
          </cell>
          <cell r="D3637">
            <v>-11921121.529999999</v>
          </cell>
          <cell r="E3637">
            <v>-8634163.7799999993</v>
          </cell>
          <cell r="F3637">
            <v>-8634163.7799999993</v>
          </cell>
          <cell r="G3637">
            <v>-9569834</v>
          </cell>
        </row>
        <row r="3638">
          <cell r="B3638">
            <v>6181900</v>
          </cell>
          <cell r="C3638" t="str">
            <v>Použití opr.pol.k pohl.za dluž.pojistné</v>
          </cell>
          <cell r="D3638">
            <v>-1659383.92</v>
          </cell>
          <cell r="E3638">
            <v>133103.6</v>
          </cell>
          <cell r="F3638">
            <v>-2166755.81</v>
          </cell>
          <cell r="G3638">
            <v>-372713</v>
          </cell>
        </row>
        <row r="3639">
          <cell r="B3639">
            <v>6183050</v>
          </cell>
          <cell r="C3639" t="str">
            <v>Poplatky za upomínky NŽP</v>
          </cell>
          <cell r="D3639">
            <v>-8073757.6200000001</v>
          </cell>
          <cell r="E3639">
            <v>-4483743.6500000004</v>
          </cell>
          <cell r="F3639">
            <v>-7370382.0999999996</v>
          </cell>
          <cell r="G3639">
            <v>-3818823.12</v>
          </cell>
        </row>
        <row r="3640">
          <cell r="B3640">
            <v>6183100</v>
          </cell>
          <cell r="C3640" t="str">
            <v>Poplatek z přeplatku NŽP</v>
          </cell>
          <cell r="D3640">
            <v>-1654900</v>
          </cell>
          <cell r="E3640">
            <v>-655648.80000000005</v>
          </cell>
          <cell r="F3640">
            <v>-1333348.8</v>
          </cell>
          <cell r="G3640">
            <v>-637900</v>
          </cell>
        </row>
        <row r="3641">
          <cell r="B3641">
            <v>6184502</v>
          </cell>
          <cell r="C3641" t="str">
            <v>KČJP-V z prohlídek aktivní zajištění</v>
          </cell>
          <cell r="D3641">
            <v>-121063.24</v>
          </cell>
          <cell r="E3641">
            <v>-476172.52</v>
          </cell>
          <cell r="F3641">
            <v>-233675.48</v>
          </cell>
          <cell r="G3641"/>
        </row>
        <row r="3642">
          <cell r="B3642">
            <v>6184503</v>
          </cell>
          <cell r="C3642" t="str">
            <v>KČJP-V z bondů USA AZ</v>
          </cell>
          <cell r="D3642">
            <v>-1037797.75</v>
          </cell>
          <cell r="E3642">
            <v>-1559703.3</v>
          </cell>
          <cell r="F3642">
            <v>-1559703.3</v>
          </cell>
          <cell r="G3642">
            <v>-1267169.05</v>
          </cell>
        </row>
        <row r="3643">
          <cell r="B3643">
            <v>6185000</v>
          </cell>
          <cell r="C3643" t="str">
            <v>Ost.techn.výn.-použití OP k ost.pohl.</v>
          </cell>
          <cell r="D3643">
            <v>-1308689</v>
          </cell>
          <cell r="E3643">
            <v>-634415</v>
          </cell>
          <cell r="F3643">
            <v>-1776661</v>
          </cell>
          <cell r="G3643">
            <v>-283899</v>
          </cell>
        </row>
        <row r="3644">
          <cell r="B3644">
            <v>6185100</v>
          </cell>
          <cell r="C3644" t="str">
            <v>Použití OP k ost.pohl.sk.30-nedaňové</v>
          </cell>
          <cell r="D3644">
            <v>-7919048</v>
          </cell>
          <cell r="E3644">
            <v>-385527</v>
          </cell>
          <cell r="F3644">
            <v>-875331</v>
          </cell>
          <cell r="G3644">
            <v>-629263</v>
          </cell>
        </row>
        <row r="3645">
          <cell r="B3645">
            <v>6185200</v>
          </cell>
          <cell r="C3645" t="str">
            <v>Opravné položky k insolvencím k pohl.z p</v>
          </cell>
          <cell r="D3645">
            <v>-6497786</v>
          </cell>
          <cell r="E3645">
            <v>-375329</v>
          </cell>
          <cell r="F3645">
            <v>-1012147</v>
          </cell>
          <cell r="G3645">
            <v>-27000</v>
          </cell>
        </row>
        <row r="3646">
          <cell r="B3646">
            <v>6185500</v>
          </cell>
          <cell r="C3646" t="str">
            <v>Čerpání OP k pohl.z pasiv.zaj.-nedaňové</v>
          </cell>
          <cell r="D3646">
            <v>-5088814.6399999997</v>
          </cell>
          <cell r="E3646"/>
          <cell r="F3646"/>
          <cell r="G3646">
            <v>-8471148.9199999999</v>
          </cell>
        </row>
        <row r="3647">
          <cell r="B3647">
            <v>6185600</v>
          </cell>
          <cell r="C3647" t="str">
            <v>Použití OP k pohl.z aktiv.zaj.-nedaňové</v>
          </cell>
          <cell r="D3647">
            <v>-7913227.4900000002</v>
          </cell>
          <cell r="E3647">
            <v>-889562.69</v>
          </cell>
          <cell r="F3647">
            <v>-889562.69</v>
          </cell>
          <cell r="G3647"/>
        </row>
        <row r="3648">
          <cell r="B3648">
            <v>6186100</v>
          </cell>
          <cell r="C3648" t="str">
            <v>Použití OP k ost.pohl.sk.308-nedaňové</v>
          </cell>
          <cell r="D3648">
            <v>-11442002.199999999</v>
          </cell>
          <cell r="E3648">
            <v>-1532947.21</v>
          </cell>
          <cell r="F3648">
            <v>-1705232.52</v>
          </cell>
          <cell r="G3648">
            <v>-55715.67</v>
          </cell>
        </row>
        <row r="3649">
          <cell r="B3649">
            <v>6186200</v>
          </cell>
          <cell r="C3649" t="str">
            <v>Použití OP k refundacím - nedaňové</v>
          </cell>
          <cell r="D3649"/>
          <cell r="E3649">
            <v>-500954.7</v>
          </cell>
          <cell r="F3649">
            <v>-2164458.67</v>
          </cell>
          <cell r="G3649">
            <v>-3587435.21</v>
          </cell>
        </row>
        <row r="3650">
          <cell r="B3650">
            <v>6187000</v>
          </cell>
          <cell r="C3650" t="str">
            <v>APH Použití OP - nedaňové</v>
          </cell>
          <cell r="D3650"/>
          <cell r="E3650"/>
          <cell r="F3650"/>
          <cell r="G3650">
            <v>-2832227.04</v>
          </cell>
        </row>
        <row r="3651">
          <cell r="B3651">
            <v>6187010</v>
          </cell>
          <cell r="C3651" t="str">
            <v>APH Použití OP - daňové</v>
          </cell>
          <cell r="D3651">
            <v>-32561370.440000001</v>
          </cell>
          <cell r="E3651">
            <v>-2380927.61</v>
          </cell>
          <cell r="F3651">
            <v>-9023051.5800000001</v>
          </cell>
          <cell r="G3651">
            <v>-4599074.01</v>
          </cell>
        </row>
        <row r="3652">
          <cell r="B3652">
            <v>6187015</v>
          </cell>
          <cell r="C3652" t="str">
            <v>APH čerpání konkurz.OP</v>
          </cell>
          <cell r="D3652">
            <v>-23809596.210000001</v>
          </cell>
          <cell r="E3652">
            <v>-2395357.6</v>
          </cell>
          <cell r="F3652">
            <v>-21057334.969999999</v>
          </cell>
          <cell r="G3652">
            <v>-6741433.9199999999</v>
          </cell>
        </row>
        <row r="3653">
          <cell r="B3653">
            <v>6187040</v>
          </cell>
          <cell r="C3653" t="str">
            <v>APH Platby na odepsané pohledávky-nedaňo</v>
          </cell>
          <cell r="D3653">
            <v>-806899.8</v>
          </cell>
          <cell r="E3653">
            <v>-146152.29999999999</v>
          </cell>
          <cell r="F3653">
            <v>-398530.89</v>
          </cell>
          <cell r="G3653">
            <v>-294387.36</v>
          </cell>
        </row>
        <row r="3654">
          <cell r="B3654">
            <v>6187050</v>
          </cell>
          <cell r="C3654" t="str">
            <v>APH Platby na odepsané pohledávky-daňové</v>
          </cell>
          <cell r="D3654">
            <v>-5060398.7300000004</v>
          </cell>
          <cell r="E3654">
            <v>-2226091.9500000002</v>
          </cell>
          <cell r="F3654">
            <v>-4001314.44</v>
          </cell>
          <cell r="G3654">
            <v>-2090128.64</v>
          </cell>
        </row>
        <row r="3655">
          <cell r="B3655">
            <v>6187500</v>
          </cell>
          <cell r="C3655" t="str">
            <v>Výnosy ČJP ze soupojištění</v>
          </cell>
          <cell r="D3655">
            <v>-64733.11</v>
          </cell>
          <cell r="E3655">
            <v>-90669.47</v>
          </cell>
          <cell r="F3655">
            <v>-90669.47</v>
          </cell>
          <cell r="G3655">
            <v>-90669.47</v>
          </cell>
        </row>
        <row r="3656">
          <cell r="B3656">
            <v>6187900</v>
          </cell>
          <cell r="C3656" t="str">
            <v>Úroky z dlužných pohledávek</v>
          </cell>
          <cell r="D3656">
            <v>-12939723.35</v>
          </cell>
          <cell r="E3656">
            <v>-5053670.82</v>
          </cell>
          <cell r="F3656">
            <v>-11331515.390000001</v>
          </cell>
          <cell r="G3656">
            <v>-5087969.6900000004</v>
          </cell>
        </row>
        <row r="3657">
          <cell r="B3657">
            <v>6187901</v>
          </cell>
          <cell r="C3657" t="str">
            <v>Úroky z dlužného pojistného</v>
          </cell>
          <cell r="D3657"/>
          <cell r="E3657"/>
          <cell r="F3657"/>
          <cell r="G3657">
            <v>0</v>
          </cell>
        </row>
        <row r="3658">
          <cell r="B3658">
            <v>6187910</v>
          </cell>
          <cell r="C3658" t="str">
            <v>Vratky soudních poplatků</v>
          </cell>
          <cell r="D3658">
            <v>-656268.81000000006</v>
          </cell>
          <cell r="E3658">
            <v>-192081.55</v>
          </cell>
          <cell r="F3658">
            <v>-316615.71999999997</v>
          </cell>
          <cell r="G3658">
            <v>-157860.4</v>
          </cell>
        </row>
        <row r="3659">
          <cell r="B3659">
            <v>6187930</v>
          </cell>
          <cell r="C3659" t="str">
            <v>APH-vymožený advokát.tarif,paušály,popla</v>
          </cell>
          <cell r="D3659">
            <v>-9731276.4900000002</v>
          </cell>
          <cell r="E3659">
            <v>-4123707.44</v>
          </cell>
          <cell r="F3659">
            <v>-8573350.2599999998</v>
          </cell>
          <cell r="G3659">
            <v>-3854893.63</v>
          </cell>
        </row>
        <row r="3660">
          <cell r="B3660">
            <v>6187940</v>
          </cell>
          <cell r="C3660" t="str">
            <v>APH-Postihy-vymožený adv.tarif, paušály,</v>
          </cell>
          <cell r="D3660">
            <v>-19525</v>
          </cell>
          <cell r="E3660">
            <v>-6602</v>
          </cell>
          <cell r="F3660">
            <v>-32694</v>
          </cell>
          <cell r="G3660">
            <v>-75104</v>
          </cell>
        </row>
        <row r="3661">
          <cell r="B3661">
            <v>6187950</v>
          </cell>
          <cell r="C3661" t="str">
            <v>APH-Vymožené interní náklady řízení (NŽP</v>
          </cell>
          <cell r="D3661">
            <v>-1237754.32</v>
          </cell>
          <cell r="E3661">
            <v>-144127.32</v>
          </cell>
          <cell r="F3661">
            <v>-266617.21999999997</v>
          </cell>
          <cell r="G3661">
            <v>-99754.9</v>
          </cell>
        </row>
        <row r="3662">
          <cell r="B3662">
            <v>6187999</v>
          </cell>
          <cell r="C3662" t="str">
            <v xml:space="preserve"> Rozdíly v placení</v>
          </cell>
          <cell r="D3662">
            <v>-122.43</v>
          </cell>
          <cell r="E3662">
            <v>-98.71</v>
          </cell>
          <cell r="F3662">
            <v>-230.78</v>
          </cell>
          <cell r="G3662">
            <v>-28.78</v>
          </cell>
        </row>
        <row r="3663">
          <cell r="B3663">
            <v>6188500</v>
          </cell>
          <cell r="C3663" t="str">
            <v>Ostatní technické výnosy</v>
          </cell>
          <cell r="D3663">
            <v>-9411720.3599999994</v>
          </cell>
          <cell r="E3663">
            <v>-10052027.279999999</v>
          </cell>
          <cell r="F3663">
            <v>-10052027.279999999</v>
          </cell>
          <cell r="G3663">
            <v>-1862662.37</v>
          </cell>
        </row>
        <row r="3664">
          <cell r="B3664">
            <v>6188510</v>
          </cell>
          <cell r="C3664" t="str">
            <v>Smluvní pokuty-klienti</v>
          </cell>
          <cell r="D3664">
            <v>-18282.990000000002</v>
          </cell>
          <cell r="E3664">
            <v>-4258.63</v>
          </cell>
          <cell r="F3664">
            <v>-8372.2000000000007</v>
          </cell>
          <cell r="G3664">
            <v>-1617.02</v>
          </cell>
        </row>
        <row r="3665">
          <cell r="B3665">
            <v>6188599</v>
          </cell>
          <cell r="C3665" t="str">
            <v>ČPZ-Úrok b.u. nezdan.bankou KB</v>
          </cell>
          <cell r="D3665"/>
          <cell r="E3665"/>
          <cell r="F3665"/>
          <cell r="G3665">
            <v>0</v>
          </cell>
        </row>
        <row r="3666">
          <cell r="B3666">
            <v>6189000</v>
          </cell>
          <cell r="C3666" t="str">
            <v>Přijaté provize řídícího pojistitele</v>
          </cell>
          <cell r="D3666">
            <v>-9205330.1400000006</v>
          </cell>
          <cell r="E3666">
            <v>-5716326.3700000001</v>
          </cell>
          <cell r="F3666">
            <v>-13064984.84</v>
          </cell>
          <cell r="G3666">
            <v>-8523633.3800000008</v>
          </cell>
        </row>
        <row r="3667">
          <cell r="B3667">
            <v>6189030</v>
          </cell>
          <cell r="C3667" t="str">
            <v>Aktivní zajištění VR - kurz. výnosy</v>
          </cell>
          <cell r="D3667">
            <v>474947.61</v>
          </cell>
          <cell r="E3667">
            <v>346594.37</v>
          </cell>
          <cell r="F3667">
            <v>503161.87</v>
          </cell>
          <cell r="G3667">
            <v>-41250.5</v>
          </cell>
        </row>
        <row r="3668">
          <cell r="B3668">
            <v>6189032</v>
          </cell>
          <cell r="C3668" t="str">
            <v>Pasivní zajištění VR-kurz.výnosy</v>
          </cell>
          <cell r="D3668">
            <v>-2553422.9</v>
          </cell>
          <cell r="E3668">
            <v>2184000.87</v>
          </cell>
          <cell r="F3668">
            <v>1614660.69</v>
          </cell>
          <cell r="G3668">
            <v>-164098.32999999999</v>
          </cell>
        </row>
        <row r="3669">
          <cell r="B3669">
            <v>6189033</v>
          </cell>
          <cell r="C3669" t="str">
            <v>Pasivní zajištění VR-PU-kurz.výnosy</v>
          </cell>
          <cell r="D3669">
            <v>-22210.45</v>
          </cell>
          <cell r="E3669">
            <v>-992773.72</v>
          </cell>
          <cell r="F3669">
            <v>-778698.29</v>
          </cell>
          <cell r="G3669">
            <v>143977.64000000001</v>
          </cell>
        </row>
        <row r="3670">
          <cell r="B3670">
            <v>6189034</v>
          </cell>
          <cell r="C3670" t="str">
            <v>Výnos z dlužného pojistného DU - nepřevá</v>
          </cell>
          <cell r="D3670"/>
          <cell r="E3670"/>
          <cell r="F3670"/>
          <cell r="G3670">
            <v>0</v>
          </cell>
        </row>
        <row r="3671">
          <cell r="B3671">
            <v>6189035</v>
          </cell>
          <cell r="C3671" t="str">
            <v>Úroky,soudní poplatky,postihy DU - nepře</v>
          </cell>
          <cell r="D3671"/>
          <cell r="E3671"/>
          <cell r="F3671"/>
          <cell r="G3671">
            <v>0</v>
          </cell>
        </row>
        <row r="3672">
          <cell r="B3672">
            <v>6189036</v>
          </cell>
          <cell r="C3672" t="str">
            <v>Výnos za pohl.z provizí DN - nepřeváděné</v>
          </cell>
          <cell r="D3672"/>
          <cell r="E3672"/>
          <cell r="F3672"/>
          <cell r="G3672">
            <v>0</v>
          </cell>
        </row>
        <row r="3673">
          <cell r="B3673">
            <v>6189037</v>
          </cell>
          <cell r="C3673" t="str">
            <v>Výnos z pohl.POSTIH DU - nepřeváděné poh</v>
          </cell>
          <cell r="D3673"/>
          <cell r="E3673"/>
          <cell r="F3673"/>
          <cell r="G3673">
            <v>0</v>
          </cell>
        </row>
        <row r="3674">
          <cell r="B3674">
            <v>6189048</v>
          </cell>
          <cell r="C3674" t="str">
            <v>Kurz.zisky-Před.poj.-odp.čl.předst. a do</v>
          </cell>
          <cell r="D3674"/>
          <cell r="E3674"/>
          <cell r="F3674"/>
          <cell r="G3674">
            <v>-572.5</v>
          </cell>
        </row>
        <row r="3675">
          <cell r="B3675">
            <v>6189057</v>
          </cell>
          <cell r="C3675" t="str">
            <v>Kurzové zisky-předpis poj.-ostatní poj.V</v>
          </cell>
          <cell r="D3675">
            <v>0</v>
          </cell>
          <cell r="E3675">
            <v>-1826.42</v>
          </cell>
          <cell r="F3675">
            <v>0</v>
          </cell>
          <cell r="G3675">
            <v>0</v>
          </cell>
        </row>
        <row r="3676">
          <cell r="B3676">
            <v>6189060</v>
          </cell>
          <cell r="C3676" t="str">
            <v>Kurzové zisky-předpis poj.-živel VR</v>
          </cell>
          <cell r="D3676">
            <v>-403183.91</v>
          </cell>
          <cell r="E3676">
            <v>-139788.38</v>
          </cell>
          <cell r="F3676">
            <v>-417041.05</v>
          </cell>
          <cell r="G3676">
            <v>-111130.59</v>
          </cell>
        </row>
        <row r="3677">
          <cell r="B3677">
            <v>6189094</v>
          </cell>
          <cell r="C3677" t="str">
            <v>Kurzové zisky-předpis poj.-technická riz</v>
          </cell>
          <cell r="D3677">
            <v>-34135.06</v>
          </cell>
          <cell r="E3677">
            <v>-16572.259999999998</v>
          </cell>
          <cell r="F3677">
            <v>3.36</v>
          </cell>
          <cell r="G3677">
            <v>-931388.22</v>
          </cell>
        </row>
        <row r="3678">
          <cell r="B3678">
            <v>6189095</v>
          </cell>
          <cell r="C3678" t="str">
            <v>Kurzové zisky-předpis poj.-odpovědnost V</v>
          </cell>
          <cell r="D3678">
            <v>-9852.1299999999992</v>
          </cell>
          <cell r="E3678">
            <v>-481337.36</v>
          </cell>
          <cell r="F3678">
            <v>-362694.28</v>
          </cell>
          <cell r="G3678">
            <v>-117660.51</v>
          </cell>
        </row>
        <row r="3679">
          <cell r="B3679">
            <v>6189100</v>
          </cell>
          <cell r="C3679" t="str">
            <v>Kurzové zisky-pohledávky za práv.subj.-o</v>
          </cell>
          <cell r="D3679">
            <v>-9800.7999999999993</v>
          </cell>
          <cell r="E3679">
            <v>-17988.91</v>
          </cell>
          <cell r="F3679">
            <v>-45973.26</v>
          </cell>
          <cell r="G3679">
            <v>-23812.55</v>
          </cell>
        </row>
        <row r="3680">
          <cell r="B3680">
            <v>6189200</v>
          </cell>
          <cell r="C3680" t="str">
            <v>Kurzové zisky-zatímně zúčtované úhrady</v>
          </cell>
          <cell r="D3680">
            <v>-680886.43</v>
          </cell>
          <cell r="E3680">
            <v>-575207.34</v>
          </cell>
          <cell r="F3680">
            <v>-826281.07</v>
          </cell>
          <cell r="G3680">
            <v>-509624.91</v>
          </cell>
        </row>
        <row r="3681">
          <cell r="B3681">
            <v>6189300</v>
          </cell>
          <cell r="C3681" t="str">
            <v>Kurzové zisky-závazky vůči získatelům</v>
          </cell>
          <cell r="D3681">
            <v>-122100.66</v>
          </cell>
          <cell r="E3681">
            <v>-292483.03999999998</v>
          </cell>
          <cell r="F3681">
            <v>-606191.43000000005</v>
          </cell>
          <cell r="G3681">
            <v>-320476.40000000002</v>
          </cell>
        </row>
        <row r="3682">
          <cell r="B3682">
            <v>6189701</v>
          </cell>
          <cell r="C3682" t="str">
            <v>Kurzové zisky-pohledávky za refundace PU</v>
          </cell>
          <cell r="D3682">
            <v>-48.98</v>
          </cell>
          <cell r="E3682">
            <v>-5994.46</v>
          </cell>
          <cell r="F3682">
            <v>-2989.66</v>
          </cell>
          <cell r="G3682">
            <v>3038.64</v>
          </cell>
        </row>
        <row r="3683">
          <cell r="B3683">
            <v>6189710</v>
          </cell>
          <cell r="C3683" t="str">
            <v>Kurzové zisky-předpis poj.přeprava zásil</v>
          </cell>
          <cell r="D3683">
            <v>-16296.47</v>
          </cell>
          <cell r="E3683">
            <v>-6095.53</v>
          </cell>
          <cell r="F3683">
            <v>-16656.82</v>
          </cell>
          <cell r="G3683">
            <v>-15776.6</v>
          </cell>
        </row>
        <row r="3684">
          <cell r="B3684">
            <v>6189830</v>
          </cell>
          <cell r="C3684" t="str">
            <v>Kurz.zisky-předpis.poj.fin.rizik(VR)-jin</v>
          </cell>
          <cell r="D3684">
            <v>0</v>
          </cell>
          <cell r="E3684">
            <v>0</v>
          </cell>
          <cell r="F3684">
            <v>0</v>
          </cell>
          <cell r="G3684">
            <v>0</v>
          </cell>
        </row>
        <row r="3685">
          <cell r="B3685">
            <v>6189993</v>
          </cell>
          <cell r="C3685" t="str">
            <v>Kurzové zisky-předpis pojištění-letadla</v>
          </cell>
          <cell r="D3685">
            <v>-571356.6</v>
          </cell>
          <cell r="E3685">
            <v>-1475275.67</v>
          </cell>
          <cell r="F3685">
            <v>-990963.26</v>
          </cell>
          <cell r="G3685">
            <v>-128122.12</v>
          </cell>
        </row>
        <row r="3686">
          <cell r="B3686">
            <v>6189999</v>
          </cell>
          <cell r="C3686" t="str">
            <v>Převod výnosů na technický účet neživota</v>
          </cell>
          <cell r="D3686">
            <v>-414321994.75</v>
          </cell>
          <cell r="E3686">
            <v>-185578012.11000001</v>
          </cell>
          <cell r="F3686">
            <v>-338484851.31</v>
          </cell>
          <cell r="G3686">
            <v>-122185074.62</v>
          </cell>
        </row>
        <row r="3687">
          <cell r="B3687">
            <v>6211001</v>
          </cell>
          <cell r="C3687" t="str">
            <v>Komutace zajistné aktivní zajištění živo</v>
          </cell>
          <cell r="D3687">
            <v>24450.5</v>
          </cell>
          <cell r="E3687"/>
          <cell r="F3687"/>
          <cell r="G3687"/>
        </row>
        <row r="3688">
          <cell r="B3688">
            <v>6211010</v>
          </cell>
          <cell r="C3688" t="str">
            <v>Předpis živ.poj. - život</v>
          </cell>
          <cell r="D3688">
            <v>-11391182</v>
          </cell>
          <cell r="E3688">
            <v>-11126370</v>
          </cell>
          <cell r="F3688">
            <v>-21668079</v>
          </cell>
          <cell r="G3688">
            <v>-4792987.5999999996</v>
          </cell>
        </row>
        <row r="3689">
          <cell r="B3689">
            <v>6211016</v>
          </cell>
          <cell r="C3689" t="str">
            <v>Úraz s ŽP-předpis pojistného</v>
          </cell>
          <cell r="D3689">
            <v>-8570492</v>
          </cell>
          <cell r="E3689">
            <v>-4673244</v>
          </cell>
          <cell r="F3689">
            <v>-8772770</v>
          </cell>
          <cell r="G3689">
            <v>-2075180</v>
          </cell>
        </row>
        <row r="3690">
          <cell r="B3690">
            <v>6212010</v>
          </cell>
          <cell r="C3690" t="str">
            <v>JIP život-předpis pojistného</v>
          </cell>
          <cell r="D3690">
            <v>-239027410</v>
          </cell>
          <cell r="E3690">
            <v>-100941409</v>
          </cell>
          <cell r="F3690">
            <v>-188620684</v>
          </cell>
          <cell r="G3690">
            <v>-79699085</v>
          </cell>
        </row>
        <row r="3691">
          <cell r="B3691">
            <v>6212016</v>
          </cell>
          <cell r="C3691" t="str">
            <v>Úraz s ŽP-JIP-předpis pojistného</v>
          </cell>
          <cell r="D3691">
            <v>-137043271</v>
          </cell>
          <cell r="E3691">
            <v>-60700161</v>
          </cell>
          <cell r="F3691">
            <v>-117381816</v>
          </cell>
          <cell r="G3691">
            <v>-52321296</v>
          </cell>
        </row>
        <row r="3692">
          <cell r="B3692">
            <v>6214502</v>
          </cell>
          <cell r="C3692" t="str">
            <v>Předpis živ.poj. - převzaté zajistné</v>
          </cell>
          <cell r="D3692">
            <v>-10774436</v>
          </cell>
          <cell r="E3692"/>
          <cell r="F3692"/>
          <cell r="G3692"/>
        </row>
        <row r="3693">
          <cell r="B3693">
            <v>6215000</v>
          </cell>
          <cell r="C3693" t="str">
            <v>KDP život-předpis pojistného</v>
          </cell>
          <cell r="D3693">
            <v>-3794486943.8200002</v>
          </cell>
          <cell r="E3693">
            <v>-1836148541.8399999</v>
          </cell>
          <cell r="F3693">
            <v>-3630170777.1999998</v>
          </cell>
          <cell r="G3693">
            <v>-1761815110.2</v>
          </cell>
        </row>
        <row r="3694">
          <cell r="B3694">
            <v>6215001</v>
          </cell>
          <cell r="C3694" t="str">
            <v>KDP život-předpis pojistného b.r.</v>
          </cell>
          <cell r="D3694">
            <v>-280252826.24000001</v>
          </cell>
          <cell r="E3694">
            <v>-117613041.34</v>
          </cell>
          <cell r="F3694">
            <v>-271451201.57999998</v>
          </cell>
          <cell r="G3694">
            <v>-184592434</v>
          </cell>
        </row>
        <row r="3695">
          <cell r="B3695">
            <v>6215010</v>
          </cell>
          <cell r="C3695" t="str">
            <v>KDP život-předpis mimořádného pojistného</v>
          </cell>
          <cell r="D3695">
            <v>-364539686</v>
          </cell>
          <cell r="E3695">
            <v>-121804758.04000001</v>
          </cell>
          <cell r="F3695">
            <v>-233886036.09999999</v>
          </cell>
          <cell r="G3695">
            <v>-158360175.12</v>
          </cell>
        </row>
        <row r="3696">
          <cell r="B3696">
            <v>6215020</v>
          </cell>
          <cell r="C3696" t="str">
            <v>KDP život-předpis jednorázového pojistné</v>
          </cell>
          <cell r="D3696">
            <v>-49227968</v>
          </cell>
          <cell r="E3696">
            <v>-17872903</v>
          </cell>
          <cell r="F3696">
            <v>-30246410</v>
          </cell>
          <cell r="G3696">
            <v>-14965884</v>
          </cell>
        </row>
        <row r="3697">
          <cell r="B3697">
            <v>6215099</v>
          </cell>
          <cell r="C3697" t="str">
            <v>Mimořádná sleva na pojistném ŽP</v>
          </cell>
          <cell r="D3697"/>
          <cell r="E3697">
            <v>0</v>
          </cell>
          <cell r="F3697">
            <v>237259</v>
          </cell>
          <cell r="G3697"/>
        </row>
        <row r="3698">
          <cell r="B3698">
            <v>6218300</v>
          </cell>
          <cell r="C3698" t="str">
            <v>KDP ŽP předpis pojistného AS</v>
          </cell>
          <cell r="D3698">
            <v>-4334623</v>
          </cell>
          <cell r="E3698">
            <v>-1861320</v>
          </cell>
          <cell r="F3698">
            <v>-3551160</v>
          </cell>
          <cell r="G3698">
            <v>-1550372</v>
          </cell>
        </row>
        <row r="3699">
          <cell r="B3699">
            <v>6218301</v>
          </cell>
          <cell r="C3699" t="str">
            <v>KDP ŽP předpis pojistného AS b.r.</v>
          </cell>
          <cell r="D3699">
            <v>-66543</v>
          </cell>
          <cell r="E3699">
            <v>-27627</v>
          </cell>
          <cell r="F3699">
            <v>-68352</v>
          </cell>
          <cell r="G3699">
            <v>-60934</v>
          </cell>
        </row>
        <row r="3700">
          <cell r="B3700">
            <v>6218310</v>
          </cell>
          <cell r="C3700" t="str">
            <v>KDP ŽP předpis poj. připoj. asistence ČP</v>
          </cell>
          <cell r="D3700"/>
          <cell r="E3700">
            <v>-5819258</v>
          </cell>
          <cell r="F3700">
            <v>-11487845</v>
          </cell>
          <cell r="G3700">
            <v>-5438562</v>
          </cell>
        </row>
        <row r="3701">
          <cell r="B3701">
            <v>6218311</v>
          </cell>
          <cell r="C3701" t="str">
            <v>KDP ŽP předpis poj. připoj. asistence ČP</v>
          </cell>
          <cell r="D3701"/>
          <cell r="E3701">
            <v>-399224</v>
          </cell>
          <cell r="F3701">
            <v>-535103</v>
          </cell>
          <cell r="G3701">
            <v>2205</v>
          </cell>
        </row>
        <row r="3702">
          <cell r="B3702">
            <v>6218330</v>
          </cell>
          <cell r="C3702" t="str">
            <v>Předpis poj.1.roku UCB produkty běžně pl</v>
          </cell>
          <cell r="D3702">
            <v>-5965786</v>
          </cell>
          <cell r="E3702">
            <v>-11314121</v>
          </cell>
          <cell r="F3702">
            <v>-25336555</v>
          </cell>
          <cell r="G3702">
            <v>-16893321</v>
          </cell>
        </row>
        <row r="3703">
          <cell r="B3703">
            <v>6218331</v>
          </cell>
          <cell r="C3703" t="str">
            <v>Předpis poj.násl.letUCB produkty běžně p</v>
          </cell>
          <cell r="D3703">
            <v>-10038</v>
          </cell>
          <cell r="E3703">
            <v>-561986</v>
          </cell>
          <cell r="F3703">
            <v>-4330834</v>
          </cell>
          <cell r="G3703">
            <v>-9908321</v>
          </cell>
        </row>
        <row r="3704">
          <cell r="B3704">
            <v>6218332</v>
          </cell>
          <cell r="C3704" t="str">
            <v>Předpis poj.1.roku UCB prod.běž.plac.ČPZ</v>
          </cell>
          <cell r="D3704"/>
          <cell r="E3704">
            <v>1400</v>
          </cell>
          <cell r="F3704">
            <v>9832</v>
          </cell>
          <cell r="G3704">
            <v>5670</v>
          </cell>
        </row>
        <row r="3705">
          <cell r="B3705">
            <v>6218335</v>
          </cell>
          <cell r="C3705" t="str">
            <v>Předpis pojistného UCB produkty jednor.p</v>
          </cell>
          <cell r="D3705">
            <v>-116799632</v>
          </cell>
          <cell r="E3705">
            <v>-19429721</v>
          </cell>
          <cell r="F3705">
            <v>-39799525</v>
          </cell>
          <cell r="G3705">
            <v>-6016890</v>
          </cell>
        </row>
        <row r="3706">
          <cell r="B3706">
            <v>6218337</v>
          </cell>
          <cell r="C3706" t="str">
            <v>Předpis poj.UCB produkty jednor.plac.ČPZ</v>
          </cell>
          <cell r="D3706">
            <v>11017162.140000001</v>
          </cell>
          <cell r="E3706">
            <v>5994295.3799999999</v>
          </cell>
          <cell r="F3706">
            <v>11570049.33</v>
          </cell>
          <cell r="G3706">
            <v>6831034.9800000004</v>
          </cell>
        </row>
        <row r="3707">
          <cell r="B3707">
            <v>6218450</v>
          </cell>
          <cell r="C3707" t="str">
            <v>KDP ŽP předpis pojistného zdraví ČP násl</v>
          </cell>
          <cell r="D3707">
            <v>-10600</v>
          </cell>
          <cell r="E3707">
            <v>-142675431.66999999</v>
          </cell>
          <cell r="F3707">
            <v>-290416243.75</v>
          </cell>
          <cell r="G3707">
            <v>-151897301</v>
          </cell>
        </row>
        <row r="3708">
          <cell r="B3708">
            <v>6218451</v>
          </cell>
          <cell r="C3708" t="str">
            <v>KDP ŽP předpis pojistného zdraví ČP b.r.</v>
          </cell>
          <cell r="D3708">
            <v>-7924</v>
          </cell>
          <cell r="E3708">
            <v>-22979252</v>
          </cell>
          <cell r="F3708">
            <v>-55397657</v>
          </cell>
          <cell r="G3708">
            <v>-44043411</v>
          </cell>
        </row>
        <row r="3709">
          <cell r="B3709">
            <v>6219100</v>
          </cell>
          <cell r="C3709" t="str">
            <v>Úraz s ŽP-KDP-předpis pojistného</v>
          </cell>
          <cell r="D3709">
            <v>-2457219739.4899998</v>
          </cell>
          <cell r="E3709">
            <v>-1237734912.5899999</v>
          </cell>
          <cell r="F3709">
            <v>-2481962174.8200002</v>
          </cell>
          <cell r="G3709">
            <v>-1246548064.8699999</v>
          </cell>
        </row>
        <row r="3710">
          <cell r="B3710">
            <v>6219101</v>
          </cell>
          <cell r="C3710" t="str">
            <v>Úraz s ŽP-KDP-předpis pojistného b.r.</v>
          </cell>
          <cell r="D3710">
            <v>-278159663.24000001</v>
          </cell>
          <cell r="E3710">
            <v>-127598329.73999999</v>
          </cell>
          <cell r="F3710">
            <v>-266006802.81999999</v>
          </cell>
          <cell r="G3710">
            <v>-155888213</v>
          </cell>
        </row>
        <row r="3711">
          <cell r="B3711">
            <v>6219300</v>
          </cell>
          <cell r="C3711" t="str">
            <v>KDP ŽP připojištění poúraz.péče předpis</v>
          </cell>
          <cell r="D3711"/>
          <cell r="E3711">
            <v>0</v>
          </cell>
          <cell r="F3711">
            <v>-227</v>
          </cell>
          <cell r="G3711">
            <v>-2582</v>
          </cell>
        </row>
        <row r="3712">
          <cell r="B3712">
            <v>6219301</v>
          </cell>
          <cell r="C3712" t="str">
            <v>KDP ŽP připojištění poúraz.péče předpis</v>
          </cell>
          <cell r="D3712"/>
          <cell r="E3712">
            <v>-1670</v>
          </cell>
          <cell r="F3712">
            <v>-38921</v>
          </cell>
          <cell r="G3712">
            <v>-77628</v>
          </cell>
        </row>
        <row r="3713">
          <cell r="B3713">
            <v>6221010</v>
          </cell>
          <cell r="C3713" t="str">
            <v>Předepsané pojistné post.zajišťovatelům-</v>
          </cell>
          <cell r="D3713">
            <v>10499368</v>
          </cell>
          <cell r="E3713">
            <v>11281924</v>
          </cell>
          <cell r="F3713">
            <v>22072135</v>
          </cell>
          <cell r="G3713">
            <v>2741204</v>
          </cell>
        </row>
        <row r="3714">
          <cell r="B3714">
            <v>6221011</v>
          </cell>
          <cell r="C3714" t="str">
            <v>Odevzd. zajistné_1.rok - život</v>
          </cell>
          <cell r="D3714">
            <v>434047.8</v>
          </cell>
          <cell r="E3714">
            <v>97298.25</v>
          </cell>
          <cell r="F3714">
            <v>2206610.56</v>
          </cell>
          <cell r="G3714">
            <v>1084032.95</v>
          </cell>
        </row>
        <row r="3715">
          <cell r="B3715">
            <v>6221012</v>
          </cell>
          <cell r="C3715" t="str">
            <v>Odevzd. zajistné_následující - život</v>
          </cell>
          <cell r="D3715">
            <v>15229750.08</v>
          </cell>
          <cell r="E3715">
            <v>25403505.27</v>
          </cell>
          <cell r="F3715">
            <v>99993292.879999995</v>
          </cell>
          <cell r="G3715">
            <v>31844562.210000001</v>
          </cell>
        </row>
        <row r="3716">
          <cell r="B3716">
            <v>6221015</v>
          </cell>
          <cell r="C3716" t="str">
            <v>Odevzd. zajistné_jednorázové_retro - živ</v>
          </cell>
          <cell r="D3716">
            <v>10774436</v>
          </cell>
          <cell r="E3716"/>
          <cell r="F3716"/>
          <cell r="G3716"/>
        </row>
        <row r="3717">
          <cell r="B3717">
            <v>6221016</v>
          </cell>
          <cell r="C3717" t="str">
            <v>Odevzd. zajistné_UCB_jednorázové - život</v>
          </cell>
          <cell r="D3717">
            <v>84625975.879999995</v>
          </cell>
          <cell r="E3717">
            <v>10748340.5</v>
          </cell>
          <cell r="F3717">
            <v>22583580.530000001</v>
          </cell>
          <cell r="G3717">
            <v>-651315.97</v>
          </cell>
        </row>
        <row r="3718">
          <cell r="B3718">
            <v>6221017</v>
          </cell>
          <cell r="C3718" t="str">
            <v>Odevzd. zajistné_UCB_1.rok - život</v>
          </cell>
          <cell r="D3718">
            <v>4772628.8</v>
          </cell>
          <cell r="E3718">
            <v>9050176.8000000007</v>
          </cell>
          <cell r="F3718">
            <v>20261378.399999999</v>
          </cell>
          <cell r="G3718">
            <v>13510120.800000001</v>
          </cell>
        </row>
        <row r="3719">
          <cell r="B3719">
            <v>6221018</v>
          </cell>
          <cell r="C3719" t="str">
            <v>Odevzd. zajistné_UCB_následující - život</v>
          </cell>
          <cell r="D3719">
            <v>8030.4</v>
          </cell>
          <cell r="E3719">
            <v>449588.8</v>
          </cell>
          <cell r="F3719">
            <v>3464667.2</v>
          </cell>
          <cell r="G3719">
            <v>7926656.7999999998</v>
          </cell>
        </row>
        <row r="3720">
          <cell r="B3720">
            <v>6221021</v>
          </cell>
          <cell r="C3720" t="str">
            <v>Odevzd. zajistné_1.rok_dohad - život</v>
          </cell>
          <cell r="D3720">
            <v>0</v>
          </cell>
          <cell r="E3720">
            <v>0</v>
          </cell>
          <cell r="F3720">
            <v>0</v>
          </cell>
          <cell r="G3720"/>
        </row>
        <row r="3721">
          <cell r="B3721">
            <v>6221022</v>
          </cell>
          <cell r="C3721" t="str">
            <v>Odevzd. zajistné_následující_dohad - živ</v>
          </cell>
          <cell r="D3721">
            <v>-2540000</v>
          </cell>
          <cell r="E3721">
            <v>15854000</v>
          </cell>
          <cell r="F3721">
            <v>-1800000</v>
          </cell>
          <cell r="G3721">
            <v>14306000</v>
          </cell>
        </row>
        <row r="3722">
          <cell r="B3722">
            <v>6227000</v>
          </cell>
          <cell r="C3722" t="str">
            <v>Předpis poj.post.zajišťov.-odevzd.zaj.-ž</v>
          </cell>
          <cell r="D3722">
            <v>1152397266.28</v>
          </cell>
          <cell r="E3722">
            <v>646245598.86000001</v>
          </cell>
          <cell r="F3722">
            <v>1292384743.4400001</v>
          </cell>
          <cell r="G3722">
            <v>650268350.88</v>
          </cell>
        </row>
        <row r="3723">
          <cell r="B3723">
            <v>6232010</v>
          </cell>
          <cell r="C3723" t="str">
            <v>JIP život-použ.rez.NP</v>
          </cell>
          <cell r="D3723">
            <v>-49854582</v>
          </cell>
          <cell r="E3723">
            <v>-28235673</v>
          </cell>
          <cell r="F3723">
            <v>-52897916</v>
          </cell>
          <cell r="G3723">
            <v>-17997023</v>
          </cell>
        </row>
        <row r="3724">
          <cell r="B3724">
            <v>6232016</v>
          </cell>
          <cell r="C3724" t="str">
            <v>Úraz s ŽP-JIP-použ.rez.NP</v>
          </cell>
          <cell r="D3724">
            <v>-47901484</v>
          </cell>
          <cell r="E3724">
            <v>-22420530</v>
          </cell>
          <cell r="F3724">
            <v>-43068360</v>
          </cell>
          <cell r="G3724">
            <v>-16496620</v>
          </cell>
        </row>
        <row r="3725">
          <cell r="B3725">
            <v>6233102</v>
          </cell>
          <cell r="C3725" t="str">
            <v>ŽP převzat.zaj. - čerpání - UPR</v>
          </cell>
          <cell r="D3725">
            <v>-3220960.66</v>
          </cell>
          <cell r="E3725"/>
          <cell r="F3725"/>
          <cell r="G3725"/>
        </row>
        <row r="3726">
          <cell r="B3726">
            <v>6235000</v>
          </cell>
          <cell r="C3726" t="str">
            <v>KDP život-použ.rez.NP</v>
          </cell>
          <cell r="D3726">
            <v>-78278694.170000002</v>
          </cell>
          <cell r="E3726">
            <v>-37598748.68</v>
          </cell>
          <cell r="F3726">
            <v>-72739683.670000002</v>
          </cell>
          <cell r="G3726">
            <v>-34671446.200000003</v>
          </cell>
        </row>
        <row r="3727">
          <cell r="B3727">
            <v>6238300</v>
          </cell>
          <cell r="C3727" t="str">
            <v>KDP ŽP použ.rez.NP AS</v>
          </cell>
          <cell r="D3727">
            <v>-88769.45</v>
          </cell>
          <cell r="E3727">
            <v>-40547.07</v>
          </cell>
          <cell r="F3727">
            <v>-75836.62</v>
          </cell>
          <cell r="G3727">
            <v>-32771.199999999997</v>
          </cell>
        </row>
        <row r="3728">
          <cell r="B3728">
            <v>6238310</v>
          </cell>
          <cell r="C3728" t="str">
            <v>KDP ŽP použití rezervy UPR asistence ČP</v>
          </cell>
          <cell r="D3728"/>
          <cell r="E3728">
            <v>-115097</v>
          </cell>
          <cell r="F3728">
            <v>-233624</v>
          </cell>
          <cell r="G3728">
            <v>-112725</v>
          </cell>
        </row>
        <row r="3729">
          <cell r="B3729">
            <v>6238330</v>
          </cell>
          <cell r="C3729" t="str">
            <v>UPR outsourcované produkty UCB ŽP</v>
          </cell>
          <cell r="D3729">
            <v>-5094393.47</v>
          </cell>
          <cell r="E3729">
            <v>-11287145.15</v>
          </cell>
          <cell r="F3729">
            <v>-28224289.449999999</v>
          </cell>
          <cell r="G3729">
            <v>-25797828.559999999</v>
          </cell>
        </row>
        <row r="3730">
          <cell r="B3730">
            <v>6238450</v>
          </cell>
          <cell r="C3730" t="str">
            <v>KDP ŽP použití rez. NP zdraví ČP</v>
          </cell>
          <cell r="D3730">
            <v>-455</v>
          </cell>
          <cell r="E3730">
            <v>-2698570.84</v>
          </cell>
          <cell r="F3730">
            <v>-5311406.7300000004</v>
          </cell>
          <cell r="G3730">
            <v>-2690556.6</v>
          </cell>
        </row>
        <row r="3731">
          <cell r="B3731">
            <v>6239100</v>
          </cell>
          <cell r="C3731" t="str">
            <v>Úraz s ŽP-KDP-použ.rez.NP</v>
          </cell>
          <cell r="D3731">
            <v>-2749149979.3099999</v>
          </cell>
          <cell r="E3731">
            <v>-1394751996.71</v>
          </cell>
          <cell r="F3731">
            <v>-2767936610.7800002</v>
          </cell>
          <cell r="G3731">
            <v>-1428007411.21</v>
          </cell>
        </row>
        <row r="3732">
          <cell r="B3732">
            <v>6239325</v>
          </cell>
          <cell r="C3732" t="str">
            <v>KDP ŽP použití rezervy UPR poúrazová péč</v>
          </cell>
          <cell r="D3732"/>
          <cell r="E3732">
            <v>-1348.52</v>
          </cell>
          <cell r="F3732">
            <v>-37748.639999999999</v>
          </cell>
          <cell r="G3732">
            <v>-80269.210000000006</v>
          </cell>
        </row>
        <row r="3733">
          <cell r="B3733">
            <v>6243100</v>
          </cell>
          <cell r="C3733" t="str">
            <v>ŽP odevzd.zaj. - čerpání UPR</v>
          </cell>
          <cell r="D3733">
            <v>3244239.89</v>
          </cell>
          <cell r="E3733">
            <v>58149897.960000001</v>
          </cell>
          <cell r="F3733">
            <v>64044714.43</v>
          </cell>
          <cell r="G3733">
            <v>6167986.1299999999</v>
          </cell>
        </row>
        <row r="3734">
          <cell r="B3734">
            <v>6243101</v>
          </cell>
          <cell r="C3734" t="str">
            <v>ŽP retrocese - čerpání - UPR</v>
          </cell>
          <cell r="D3734">
            <v>3196510.15</v>
          </cell>
          <cell r="E3734">
            <v>0</v>
          </cell>
          <cell r="F3734">
            <v>0</v>
          </cell>
          <cell r="G3734"/>
        </row>
        <row r="3735">
          <cell r="B3735">
            <v>6243103</v>
          </cell>
          <cell r="C3735" t="str">
            <v>UPR_odevzdané zajištění_UCB - čerpání -</v>
          </cell>
          <cell r="D3735"/>
          <cell r="E3735">
            <v>20396.09</v>
          </cell>
          <cell r="F3735">
            <v>20396.09</v>
          </cell>
          <cell r="G3735">
            <v>156425.56</v>
          </cell>
        </row>
        <row r="3736">
          <cell r="B3736">
            <v>6247000</v>
          </cell>
          <cell r="C3736" t="str">
            <v>Podíl zaj.na použ.rez. na nezasl.poj.-ČP</v>
          </cell>
          <cell r="D3736">
            <v>2578943.77</v>
          </cell>
          <cell r="E3736">
            <v>1467260.88</v>
          </cell>
          <cell r="F3736">
            <v>3948532.59</v>
          </cell>
          <cell r="G3736">
            <v>693892.97</v>
          </cell>
        </row>
        <row r="3737">
          <cell r="B3737">
            <v>6251016</v>
          </cell>
          <cell r="C3737" t="str">
            <v>Úraz s ŽP-použ.rez.ŽP-RBNS</v>
          </cell>
          <cell r="D3737">
            <v>-429210913.57999998</v>
          </cell>
          <cell r="E3737">
            <v>-126550612.51000001</v>
          </cell>
          <cell r="F3737">
            <v>-398212591.60000002</v>
          </cell>
          <cell r="G3737">
            <v>-130859556.01000001</v>
          </cell>
        </row>
        <row r="3738">
          <cell r="B3738">
            <v>6251017</v>
          </cell>
          <cell r="C3738" t="str">
            <v>Úraz s ŽP-použ.rez.ŽP-RBNS m.r.</v>
          </cell>
          <cell r="D3738">
            <v>-563437684.75999999</v>
          </cell>
          <cell r="E3738">
            <v>-307474471.52999997</v>
          </cell>
          <cell r="F3738">
            <v>-486176583.58999997</v>
          </cell>
          <cell r="G3738">
            <v>-294784658.94999999</v>
          </cell>
        </row>
        <row r="3739">
          <cell r="B3739">
            <v>6251018</v>
          </cell>
          <cell r="C3739" t="str">
            <v>RBNS čerpání KDP BelMondro zdravotní při</v>
          </cell>
          <cell r="D3739"/>
          <cell r="E3739">
            <v>0</v>
          </cell>
          <cell r="F3739">
            <v>-274520</v>
          </cell>
          <cell r="G3739">
            <v>-938851</v>
          </cell>
        </row>
        <row r="3740">
          <cell r="B3740">
            <v>6251019</v>
          </cell>
          <cell r="C3740" t="str">
            <v>RBNS čerpání KDP BelMondro zdravotní při</v>
          </cell>
          <cell r="D3740"/>
          <cell r="E3740"/>
          <cell r="F3740"/>
          <cell r="G3740">
            <v>-1014515</v>
          </cell>
        </row>
        <row r="3741">
          <cell r="B3741">
            <v>6251100</v>
          </cell>
          <cell r="C3741" t="str">
            <v>Čerpání tech.rezervy živ.pojištění na po</v>
          </cell>
          <cell r="D3741">
            <v>-1445862808</v>
          </cell>
          <cell r="E3741">
            <v>-647300356</v>
          </cell>
          <cell r="F3741">
            <v>-1261391362</v>
          </cell>
          <cell r="G3741">
            <v>-585879583</v>
          </cell>
        </row>
        <row r="3742">
          <cell r="B3742">
            <v>6251101</v>
          </cell>
          <cell r="C3742" t="str">
            <v>Čerpání tech.rezervy živ.poj.na poj.plně</v>
          </cell>
          <cell r="D3742">
            <v>-20591889</v>
          </cell>
          <cell r="E3742">
            <v>-9360407</v>
          </cell>
          <cell r="F3742">
            <v>-18549761</v>
          </cell>
          <cell r="G3742">
            <v>-8369020</v>
          </cell>
        </row>
        <row r="3743">
          <cell r="B3743">
            <v>6251104</v>
          </cell>
          <cell r="C3743" t="str">
            <v>Čerpání tech.rezervyŽP na poj.pln.přepra</v>
          </cell>
          <cell r="D3743">
            <v>-15076440</v>
          </cell>
          <cell r="E3743">
            <v>-2510679</v>
          </cell>
          <cell r="F3743">
            <v>-4555633</v>
          </cell>
          <cell r="G3743">
            <v>-2007232</v>
          </cell>
        </row>
        <row r="3744">
          <cell r="B3744">
            <v>6251105</v>
          </cell>
          <cell r="C3744" t="str">
            <v>Čerpání tech.rezervyŽP na poj.pln.přepra</v>
          </cell>
          <cell r="D3744">
            <v>-381081</v>
          </cell>
          <cell r="E3744">
            <v>-384952</v>
          </cell>
          <cell r="F3744">
            <v>-384952</v>
          </cell>
          <cell r="G3744">
            <v>-198487</v>
          </cell>
        </row>
        <row r="3745">
          <cell r="B3745">
            <v>6251106</v>
          </cell>
          <cell r="C3745" t="str">
            <v>Čerpání tech.rezervy ŽP na poj.pln.PNV p</v>
          </cell>
          <cell r="D3745">
            <v>-99789</v>
          </cell>
          <cell r="E3745">
            <v>-12253</v>
          </cell>
          <cell r="F3745">
            <v>-15252</v>
          </cell>
          <cell r="G3745">
            <v>-6612</v>
          </cell>
        </row>
        <row r="3746">
          <cell r="B3746">
            <v>6251107</v>
          </cell>
          <cell r="C3746" t="str">
            <v>Čerpání tech.rezervy ŽP na poj.pln.PNV p</v>
          </cell>
          <cell r="D3746">
            <v>-4961</v>
          </cell>
          <cell r="E3746">
            <v>-1745</v>
          </cell>
          <cell r="F3746">
            <v>-1745</v>
          </cell>
          <cell r="G3746">
            <v>-829</v>
          </cell>
        </row>
        <row r="3747">
          <cell r="B3747">
            <v>6251534</v>
          </cell>
          <cell r="C3747" t="str">
            <v>ŽP převzat.zaj. -čerpání - RBNS</v>
          </cell>
          <cell r="D3747">
            <v>-6454201.8799999999</v>
          </cell>
          <cell r="E3747"/>
          <cell r="F3747"/>
          <cell r="G3747"/>
        </row>
        <row r="3748">
          <cell r="B3748">
            <v>6252016</v>
          </cell>
          <cell r="C3748" t="str">
            <v>Úraz s ŽP-použ.rez.ŽP-IBNR</v>
          </cell>
          <cell r="D3748">
            <v>-690113342.03999996</v>
          </cell>
          <cell r="E3748">
            <v>-470204185.06</v>
          </cell>
          <cell r="F3748">
            <v>-677403929.41999996</v>
          </cell>
          <cell r="G3748">
            <v>-484945152.10000002</v>
          </cell>
        </row>
        <row r="3749">
          <cell r="B3749">
            <v>6252017</v>
          </cell>
          <cell r="C3749" t="str">
            <v>IBNR-ŽP-převzat.zaj.-čerpání</v>
          </cell>
          <cell r="D3749">
            <v>-1031379.08</v>
          </cell>
          <cell r="E3749"/>
          <cell r="F3749"/>
          <cell r="G3749"/>
        </row>
        <row r="3750">
          <cell r="B3750">
            <v>6253001</v>
          </cell>
          <cell r="C3750" t="str">
            <v>Čerpání rez.RBNS - N na likvidaci ŽP</v>
          </cell>
          <cell r="D3750">
            <v>-7653197</v>
          </cell>
          <cell r="E3750">
            <v>-3331391</v>
          </cell>
          <cell r="F3750">
            <v>-9133232</v>
          </cell>
          <cell r="G3750">
            <v>-3528416</v>
          </cell>
        </row>
        <row r="3751">
          <cell r="B3751">
            <v>6256001</v>
          </cell>
          <cell r="C3751" t="str">
            <v>Čerpání přebytku rez.ŽP (IBNR)</v>
          </cell>
          <cell r="D3751">
            <v>-808627875.52999997</v>
          </cell>
          <cell r="E3751">
            <v>-444356206.44999999</v>
          </cell>
          <cell r="F3751">
            <v>-877276281.45000005</v>
          </cell>
          <cell r="G3751">
            <v>-451846259.43000001</v>
          </cell>
        </row>
        <row r="3752">
          <cell r="B3752">
            <v>6256100</v>
          </cell>
          <cell r="C3752" t="str">
            <v>Použ.rez.ŽP z rizik.poj.-smrt</v>
          </cell>
          <cell r="D3752">
            <v>-85598197.060000002</v>
          </cell>
          <cell r="E3752">
            <v>-30919289.18</v>
          </cell>
          <cell r="F3752">
            <v>-89972633.200000003</v>
          </cell>
          <cell r="G3752">
            <v>-52168437.840000004</v>
          </cell>
        </row>
        <row r="3753">
          <cell r="B3753">
            <v>6256102</v>
          </cell>
          <cell r="C3753" t="str">
            <v>Použ.rez.ŽP z rizik.poj.-smrt m.r.</v>
          </cell>
          <cell r="D3753">
            <v>-48386541.32</v>
          </cell>
          <cell r="E3753">
            <v>-37488443.799999997</v>
          </cell>
          <cell r="F3753">
            <v>-42918314.450000003</v>
          </cell>
          <cell r="G3753">
            <v>-39973234.82</v>
          </cell>
        </row>
        <row r="3754">
          <cell r="B3754">
            <v>6256200</v>
          </cell>
          <cell r="C3754" t="str">
            <v>Použ.rez.ŽP z rizik.poj.-invalidita</v>
          </cell>
          <cell r="D3754">
            <v>-22740798.510000002</v>
          </cell>
          <cell r="E3754">
            <v>-3031329.9</v>
          </cell>
          <cell r="F3754">
            <v>-15498193.98</v>
          </cell>
          <cell r="G3754">
            <v>-2243624.63</v>
          </cell>
        </row>
        <row r="3755">
          <cell r="B3755">
            <v>6256202</v>
          </cell>
          <cell r="C3755" t="str">
            <v>Použ.rez.ŽP z rizik.poj.-invalidita m.r.</v>
          </cell>
          <cell r="D3755">
            <v>-18646051.350000001</v>
          </cell>
          <cell r="E3755">
            <v>-10876806.35</v>
          </cell>
          <cell r="F3755">
            <v>-18340623.579999998</v>
          </cell>
          <cell r="G3755">
            <v>-7675259.8799999999</v>
          </cell>
        </row>
        <row r="3756">
          <cell r="B3756">
            <v>6256300</v>
          </cell>
          <cell r="C3756" t="str">
            <v>Použ.rez.ŽP z rizik.poj.-záv.onem.</v>
          </cell>
          <cell r="D3756">
            <v>-19908776.859999999</v>
          </cell>
          <cell r="E3756">
            <v>-8060433.5700000003</v>
          </cell>
          <cell r="F3756">
            <v>-26967455.420000002</v>
          </cell>
          <cell r="G3756">
            <v>-10732530.4</v>
          </cell>
        </row>
        <row r="3757">
          <cell r="B3757">
            <v>6256302</v>
          </cell>
          <cell r="C3757" t="str">
            <v>Použ.rez.ŽP z rizik.poj.-záv.onem.m.r.</v>
          </cell>
          <cell r="D3757">
            <v>-19053941.68</v>
          </cell>
          <cell r="E3757">
            <v>-16498405.49</v>
          </cell>
          <cell r="F3757">
            <v>-23410804.66</v>
          </cell>
          <cell r="G3757">
            <v>-26198134.25</v>
          </cell>
        </row>
        <row r="3758">
          <cell r="B3758">
            <v>6256402</v>
          </cell>
          <cell r="C3758" t="str">
            <v>Použití rez. ŽP z rizik.poj. KO m.r.</v>
          </cell>
          <cell r="D3758">
            <v>-105000</v>
          </cell>
          <cell r="E3758"/>
          <cell r="F3758"/>
          <cell r="G3758"/>
        </row>
        <row r="3759">
          <cell r="B3759">
            <v>6256500</v>
          </cell>
          <cell r="C3759" t="str">
            <v>KDP použití IBNR věrnostní bonus ŽP běžn</v>
          </cell>
          <cell r="D3759">
            <v>-966.66</v>
          </cell>
          <cell r="E3759">
            <v>-2460.94</v>
          </cell>
          <cell r="F3759">
            <v>-22244.28</v>
          </cell>
          <cell r="G3759">
            <v>-57351.87</v>
          </cell>
        </row>
        <row r="3760">
          <cell r="B3760">
            <v>6256502</v>
          </cell>
          <cell r="C3760" t="str">
            <v>KDP použití IBNR věrnostní bonus ŽP minu</v>
          </cell>
          <cell r="D3760"/>
          <cell r="E3760">
            <v>-801.48</v>
          </cell>
          <cell r="F3760">
            <v>-1723.16</v>
          </cell>
          <cell r="G3760">
            <v>-27710.11</v>
          </cell>
        </row>
        <row r="3761">
          <cell r="B3761">
            <v>6257001</v>
          </cell>
          <cell r="C3761" t="str">
            <v>Čerpání přebytku rez.ŽP (RBNS)</v>
          </cell>
          <cell r="D3761">
            <v>-137830702.34</v>
          </cell>
          <cell r="E3761">
            <v>-59888219.490000002</v>
          </cell>
          <cell r="F3761">
            <v>-118648286.58</v>
          </cell>
          <cell r="G3761">
            <v>-66267926.840000004</v>
          </cell>
        </row>
        <row r="3762">
          <cell r="B3762">
            <v>6257100</v>
          </cell>
          <cell r="C3762" t="str">
            <v>Rez.ŽP-dož.,smrt,ZO-jedn.pln.</v>
          </cell>
          <cell r="D3762">
            <v>-2272448598.6900001</v>
          </cell>
          <cell r="E3762">
            <v>-1043411675.75</v>
          </cell>
          <cell r="F3762">
            <v>-2105067097.4200001</v>
          </cell>
          <cell r="G3762">
            <v>-1015804229.8099999</v>
          </cell>
        </row>
        <row r="3763">
          <cell r="B3763">
            <v>6257101</v>
          </cell>
          <cell r="C3763" t="str">
            <v>Rez.ŽP-dož.,smrt,ZO-jedn.pln.- PNV - b.r</v>
          </cell>
          <cell r="D3763">
            <v>-13298976.810000001</v>
          </cell>
          <cell r="E3763">
            <v>-5112000.6399999997</v>
          </cell>
          <cell r="F3763">
            <v>-9373564.1400000006</v>
          </cell>
          <cell r="G3763">
            <v>-3070151.21</v>
          </cell>
        </row>
        <row r="3764">
          <cell r="B3764">
            <v>6257102</v>
          </cell>
          <cell r="C3764" t="str">
            <v>Rez.ŽP-dož.,smrt,ZO-jedn.pln.-m.r.</v>
          </cell>
          <cell r="D3764">
            <v>-359838845.04000002</v>
          </cell>
          <cell r="E3764">
            <v>-225164865.46000001</v>
          </cell>
          <cell r="F3764">
            <v>-262618166.19</v>
          </cell>
          <cell r="G3764">
            <v>-273895322.38</v>
          </cell>
        </row>
        <row r="3765">
          <cell r="B3765">
            <v>6257103</v>
          </cell>
          <cell r="C3765" t="str">
            <v>Rez.ŽP-dož.,smrt,ZO-jedn.pln.-PNV-m.r.</v>
          </cell>
          <cell r="D3765">
            <v>-1537343.33</v>
          </cell>
          <cell r="E3765">
            <v>-866213.49</v>
          </cell>
          <cell r="F3765">
            <v>-993626.92</v>
          </cell>
          <cell r="G3765">
            <v>-772434.71</v>
          </cell>
        </row>
        <row r="3766">
          <cell r="B3766">
            <v>6257200</v>
          </cell>
          <cell r="C3766" t="str">
            <v>Rez.ŽP-dož.,smrt,inval.,ZO-důchody</v>
          </cell>
          <cell r="D3766">
            <v>-19581117.75</v>
          </cell>
          <cell r="E3766">
            <v>-4364045.67</v>
          </cell>
          <cell r="F3766">
            <v>-14046912.789999999</v>
          </cell>
          <cell r="G3766">
            <v>-3921652.54</v>
          </cell>
        </row>
        <row r="3767">
          <cell r="B3767">
            <v>6257202</v>
          </cell>
          <cell r="C3767" t="str">
            <v>Rez.ŽP-dož.,smrt,inval.,ZO-důchody m.r.</v>
          </cell>
          <cell r="D3767">
            <v>-40654129.729999997</v>
          </cell>
          <cell r="E3767">
            <v>-25202664.34</v>
          </cell>
          <cell r="F3767">
            <v>-40216665.18</v>
          </cell>
          <cell r="G3767">
            <v>-22181771.739999998</v>
          </cell>
        </row>
        <row r="3768">
          <cell r="B3768">
            <v>6257310</v>
          </cell>
          <cell r="C3768" t="str">
            <v>Použ.rez.ŽP při zániku-odbytné</v>
          </cell>
          <cell r="D3768">
            <v>-1474761187.5</v>
          </cell>
          <cell r="E3768">
            <v>-648380482.00999999</v>
          </cell>
          <cell r="F3768">
            <v>-1247053701.27</v>
          </cell>
          <cell r="G3768">
            <v>-737357674.72000003</v>
          </cell>
        </row>
        <row r="3769">
          <cell r="B3769">
            <v>6257311</v>
          </cell>
          <cell r="C3769" t="str">
            <v>Použ.rez.ŽP při zániku-odbytné - PNV - b</v>
          </cell>
          <cell r="D3769">
            <v>-3402671.41</v>
          </cell>
          <cell r="E3769">
            <v>-1199758.24</v>
          </cell>
          <cell r="F3769">
            <v>-2229442.7000000002</v>
          </cell>
          <cell r="G3769">
            <v>-1144960.17</v>
          </cell>
        </row>
        <row r="3770">
          <cell r="B3770">
            <v>6257312</v>
          </cell>
          <cell r="C3770" t="str">
            <v>Použ.rez.ŽP při zániku-odbytné - m.r.</v>
          </cell>
          <cell r="D3770">
            <v>-13689608.130000001</v>
          </cell>
          <cell r="E3770">
            <v>-17705266.129999999</v>
          </cell>
          <cell r="F3770">
            <v>-17753281.530000001</v>
          </cell>
          <cell r="G3770">
            <v>-18945367.960000001</v>
          </cell>
        </row>
        <row r="3771">
          <cell r="B3771">
            <v>6257313</v>
          </cell>
          <cell r="C3771" t="str">
            <v>Použ.rez.ŽP při zániku-odbytné - PNV -m.</v>
          </cell>
          <cell r="D3771">
            <v>-40106.22</v>
          </cell>
          <cell r="E3771">
            <v>-34820.480000000003</v>
          </cell>
          <cell r="F3771">
            <v>-34823.03</v>
          </cell>
          <cell r="G3771">
            <v>-18105.88</v>
          </cell>
        </row>
        <row r="3772">
          <cell r="B3772">
            <v>6257320</v>
          </cell>
          <cell r="C3772" t="str">
            <v>KDP ŽP použití rez.RII interní úhrada</v>
          </cell>
          <cell r="D3772">
            <v>-2173751.34</v>
          </cell>
          <cell r="E3772">
            <v>-1646174.59</v>
          </cell>
          <cell r="F3772">
            <v>-3595245.15</v>
          </cell>
          <cell r="G3772">
            <v>-2335235.75</v>
          </cell>
        </row>
        <row r="3773">
          <cell r="B3773">
            <v>6257321</v>
          </cell>
          <cell r="C3773" t="str">
            <v>KDP ŽP použití rez.RII interní úhrada m.</v>
          </cell>
          <cell r="D3773">
            <v>-51298.36</v>
          </cell>
          <cell r="E3773">
            <v>-149068.32</v>
          </cell>
          <cell r="F3773">
            <v>-150528.32000000001</v>
          </cell>
          <cell r="G3773">
            <v>-244255.43</v>
          </cell>
        </row>
        <row r="3774">
          <cell r="B3774">
            <v>6258330</v>
          </cell>
          <cell r="C3774" t="str">
            <v>RBNS outsourcované produkty UCB ŽP b.r.</v>
          </cell>
          <cell r="D3774">
            <v>-11258</v>
          </cell>
          <cell r="E3774">
            <v>-26658</v>
          </cell>
          <cell r="F3774">
            <v>-202729</v>
          </cell>
          <cell r="G3774">
            <v>-739487</v>
          </cell>
        </row>
        <row r="3775">
          <cell r="B3775">
            <v>6258331</v>
          </cell>
          <cell r="C3775" t="str">
            <v>RBNS outsourcované produkty UCB ŽP m.l.</v>
          </cell>
          <cell r="D3775"/>
          <cell r="E3775">
            <v>-58875</v>
          </cell>
          <cell r="F3775">
            <v>-58875</v>
          </cell>
          <cell r="G3775">
            <v>-309733</v>
          </cell>
        </row>
        <row r="3776">
          <cell r="B3776">
            <v>6258335</v>
          </cell>
          <cell r="C3776" t="str">
            <v>RBNS outsourcované produkty UCB ŽP b.r.</v>
          </cell>
          <cell r="D3776">
            <v>-574928</v>
          </cell>
          <cell r="E3776">
            <v>550036</v>
          </cell>
          <cell r="F3776">
            <v>338889</v>
          </cell>
          <cell r="G3776">
            <v>-15141</v>
          </cell>
        </row>
        <row r="3777">
          <cell r="B3777">
            <v>6258336</v>
          </cell>
          <cell r="C3777" t="str">
            <v>RBNS outsourcované produkty UCB ŽP m.l.</v>
          </cell>
          <cell r="D3777">
            <v>-16060</v>
          </cell>
          <cell r="E3777">
            <v>-745733</v>
          </cell>
          <cell r="F3777">
            <v>-756141</v>
          </cell>
          <cell r="G3777">
            <v>-186056</v>
          </cell>
        </row>
        <row r="3778">
          <cell r="B3778">
            <v>6258341</v>
          </cell>
          <cell r="C3778" t="str">
            <v>IBNR outsourcované produkty ŽP - běžný r</v>
          </cell>
          <cell r="D3778">
            <v>-67548</v>
          </cell>
          <cell r="E3778">
            <v>-265218</v>
          </cell>
          <cell r="F3778">
            <v>-680656</v>
          </cell>
          <cell r="G3778">
            <v>-1068913</v>
          </cell>
        </row>
        <row r="3779">
          <cell r="B3779">
            <v>6258342</v>
          </cell>
          <cell r="C3779" t="str">
            <v>IBNR outsourcované produkty ŽP - minulý</v>
          </cell>
          <cell r="D3779"/>
          <cell r="E3779">
            <v>-58875</v>
          </cell>
          <cell r="F3779">
            <v>-58875</v>
          </cell>
          <cell r="G3779">
            <v>62928</v>
          </cell>
        </row>
        <row r="3780">
          <cell r="B3780">
            <v>6258346</v>
          </cell>
          <cell r="C3780" t="str">
            <v>IBNR outsourcované produkty ŽP - běžný r</v>
          </cell>
          <cell r="D3780">
            <v>-859357.95</v>
          </cell>
          <cell r="E3780">
            <v>673095.95</v>
          </cell>
          <cell r="F3780">
            <v>-11767.1</v>
          </cell>
          <cell r="G3780">
            <v>-287490.2</v>
          </cell>
        </row>
        <row r="3781">
          <cell r="B3781">
            <v>6258347</v>
          </cell>
          <cell r="C3781" t="str">
            <v>IBNR outsourcované produkty ŽP - minulý</v>
          </cell>
          <cell r="D3781">
            <v>-16060</v>
          </cell>
          <cell r="E3781">
            <v>-774107</v>
          </cell>
          <cell r="F3781">
            <v>-756141</v>
          </cell>
          <cell r="G3781">
            <v>439260.05</v>
          </cell>
        </row>
        <row r="3782">
          <cell r="B3782">
            <v>6267000</v>
          </cell>
          <cell r="C3782" t="str">
            <v>Podíl zaj.na použ.rez.-RBNS-život-ČPRE</v>
          </cell>
          <cell r="D3782">
            <v>62575852.189999998</v>
          </cell>
          <cell r="E3782">
            <v>44068121.079999998</v>
          </cell>
          <cell r="F3782">
            <v>96320985.359999999</v>
          </cell>
          <cell r="G3782">
            <v>43834867.280000001</v>
          </cell>
        </row>
        <row r="3783">
          <cell r="B3783">
            <v>6267001</v>
          </cell>
          <cell r="C3783" t="str">
            <v>Podíl zaj.na použ.rez.-IBNR-ČPRE-život</v>
          </cell>
          <cell r="D3783">
            <v>262900320.77000001</v>
          </cell>
          <cell r="E3783">
            <v>184368823.78</v>
          </cell>
          <cell r="F3783">
            <v>264294005.33000001</v>
          </cell>
          <cell r="G3783">
            <v>189060429.12</v>
          </cell>
        </row>
        <row r="3784">
          <cell r="B3784">
            <v>6268001</v>
          </cell>
          <cell r="C3784" t="str">
            <v>IBNR-ŽP odevzd.zaj.-čerpání</v>
          </cell>
          <cell r="D3784">
            <v>365444.63</v>
          </cell>
          <cell r="E3784">
            <v>1183797.83</v>
          </cell>
          <cell r="F3784">
            <v>1183797.83</v>
          </cell>
          <cell r="G3784">
            <v>986657.13</v>
          </cell>
        </row>
        <row r="3785">
          <cell r="B3785">
            <v>6268002</v>
          </cell>
          <cell r="C3785" t="str">
            <v>IBNR-ŽP retrocese-čerpání</v>
          </cell>
          <cell r="D3785">
            <v>685284.8</v>
          </cell>
          <cell r="E3785">
            <v>0</v>
          </cell>
          <cell r="F3785">
            <v>0</v>
          </cell>
          <cell r="G3785"/>
        </row>
        <row r="3786">
          <cell r="B3786">
            <v>6268003</v>
          </cell>
          <cell r="C3786" t="str">
            <v>RBNS-ŽP odevzd.zaj.-čerpání</v>
          </cell>
          <cell r="D3786"/>
          <cell r="E3786">
            <v>10481312.310000001</v>
          </cell>
          <cell r="F3786">
            <v>19398853.359999999</v>
          </cell>
          <cell r="G3786">
            <v>12705360.890000001</v>
          </cell>
        </row>
        <row r="3787">
          <cell r="B3787">
            <v>6268004</v>
          </cell>
          <cell r="C3787" t="str">
            <v>RBNS-ŽP retrocese-čerpání</v>
          </cell>
          <cell r="D3787">
            <v>72241.77</v>
          </cell>
          <cell r="E3787">
            <v>0</v>
          </cell>
          <cell r="F3787">
            <v>0</v>
          </cell>
          <cell r="G3787"/>
        </row>
        <row r="3788">
          <cell r="B3788">
            <v>6268005</v>
          </cell>
          <cell r="C3788" t="str">
            <v>IBNR_odevzd. zaj._jednoráz. UCB - čerpán</v>
          </cell>
          <cell r="D3788">
            <v>460939.57</v>
          </cell>
          <cell r="E3788">
            <v>1127263.76</v>
          </cell>
          <cell r="F3788">
            <v>1318375.43</v>
          </cell>
          <cell r="G3788">
            <v>1168012.1599999999</v>
          </cell>
        </row>
        <row r="3789">
          <cell r="B3789">
            <v>6268006</v>
          </cell>
          <cell r="C3789" t="str">
            <v>IBNR_odevzd. zaj._běžně plac. UCB - čerp</v>
          </cell>
          <cell r="D3789">
            <v>8886.23</v>
          </cell>
          <cell r="E3789">
            <v>418189.56</v>
          </cell>
          <cell r="F3789">
            <v>573266.5</v>
          </cell>
          <cell r="G3789">
            <v>1702485.27</v>
          </cell>
        </row>
        <row r="3790">
          <cell r="B3790">
            <v>6268007</v>
          </cell>
          <cell r="C3790" t="str">
            <v>RBNS_odevzd. zaj. jednoráz.UCB - čerpání</v>
          </cell>
          <cell r="D3790">
            <v>201690.55</v>
          </cell>
          <cell r="E3790">
            <v>442349.07</v>
          </cell>
          <cell r="F3790">
            <v>576683.47</v>
          </cell>
          <cell r="G3790">
            <v>513758.49</v>
          </cell>
        </row>
        <row r="3791">
          <cell r="B3791">
            <v>6268008</v>
          </cell>
          <cell r="C3791" t="str">
            <v>RBNS_odevzd. Zaj. běžně plac._UCB - čerp</v>
          </cell>
          <cell r="D3791">
            <v>9006.4</v>
          </cell>
          <cell r="E3791">
            <v>120366.39999999999</v>
          </cell>
          <cell r="F3791">
            <v>370793.95</v>
          </cell>
          <cell r="G3791">
            <v>887945.6</v>
          </cell>
        </row>
        <row r="3792">
          <cell r="B3792">
            <v>6271000</v>
          </cell>
          <cell r="C3792" t="str">
            <v>Použití rezervy pojistného životního poj</v>
          </cell>
          <cell r="D3792">
            <v>-15101469.449999999</v>
          </cell>
          <cell r="E3792">
            <v>-6743818.0599999996</v>
          </cell>
          <cell r="F3792">
            <v>-12765927.93</v>
          </cell>
          <cell r="G3792">
            <v>-5687127.7000000002</v>
          </cell>
        </row>
        <row r="3793">
          <cell r="B3793">
            <v>6271009</v>
          </cell>
          <cell r="C3793" t="str">
            <v>Použití životní rezervy-LD-důchod.pojišt</v>
          </cell>
          <cell r="D3793">
            <v>-98080893</v>
          </cell>
          <cell r="E3793">
            <v>-46257345</v>
          </cell>
          <cell r="F3793">
            <v>-94856040</v>
          </cell>
          <cell r="G3793">
            <v>-46772697</v>
          </cell>
        </row>
        <row r="3794">
          <cell r="B3794">
            <v>6271010</v>
          </cell>
          <cell r="C3794" t="str">
            <v>Použití živ.rez.-APO-život</v>
          </cell>
          <cell r="D3794">
            <v>-72279914</v>
          </cell>
          <cell r="E3794">
            <v>-26028526</v>
          </cell>
          <cell r="F3794">
            <v>-69315684</v>
          </cell>
          <cell r="G3794">
            <v>-29809343</v>
          </cell>
        </row>
        <row r="3795">
          <cell r="B3795">
            <v>6271011</v>
          </cell>
          <cell r="C3795" t="str">
            <v>Čerpání přebytku rez.pojistného ŽP</v>
          </cell>
          <cell r="D3795">
            <v>11104120.18</v>
          </cell>
          <cell r="E3795">
            <v>25337784.940000001</v>
          </cell>
          <cell r="F3795">
            <v>-9128728.4600000009</v>
          </cell>
          <cell r="G3795">
            <v>16000000</v>
          </cell>
        </row>
        <row r="3796">
          <cell r="B3796">
            <v>6271012</v>
          </cell>
          <cell r="C3796" t="str">
            <v>Použití živ.rezerv-APO-popl.za redukci a</v>
          </cell>
          <cell r="D3796">
            <v>-931980</v>
          </cell>
          <cell r="E3796">
            <v>-769900</v>
          </cell>
          <cell r="F3796">
            <v>-1255840</v>
          </cell>
          <cell r="G3796">
            <v>-460320</v>
          </cell>
        </row>
        <row r="3797">
          <cell r="B3797">
            <v>6271013</v>
          </cell>
          <cell r="C3797" t="str">
            <v>Použití živ.rez.-APO-život PNV</v>
          </cell>
          <cell r="D3797">
            <v>-20709720</v>
          </cell>
          <cell r="E3797">
            <v>-9423697</v>
          </cell>
          <cell r="F3797">
            <v>-18657594</v>
          </cell>
          <cell r="G3797">
            <v>-8423138</v>
          </cell>
        </row>
        <row r="3798">
          <cell r="B3798">
            <v>6271015</v>
          </cell>
          <cell r="C3798" t="str">
            <v>Použití život.rezervy-APO-život - m.l.</v>
          </cell>
          <cell r="D3798">
            <v>-41373429</v>
          </cell>
          <cell r="E3798">
            <v>-32517792</v>
          </cell>
          <cell r="F3798">
            <v>-41523410</v>
          </cell>
          <cell r="G3798">
            <v>-30726919</v>
          </cell>
        </row>
        <row r="3799">
          <cell r="B3799">
            <v>6271018</v>
          </cell>
          <cell r="C3799" t="str">
            <v>Použití život.rezervy-APO-život - dožití</v>
          </cell>
          <cell r="D3799">
            <v>-1169916520</v>
          </cell>
          <cell r="E3799">
            <v>-502150794</v>
          </cell>
          <cell r="F3799">
            <v>-985895250</v>
          </cell>
          <cell r="G3799">
            <v>-450289143</v>
          </cell>
        </row>
        <row r="3800">
          <cell r="B3800">
            <v>6271019</v>
          </cell>
          <cell r="C3800" t="str">
            <v>Použití život.rezervy-APO-život - odbytn</v>
          </cell>
          <cell r="D3800">
            <v>-68071286</v>
          </cell>
          <cell r="E3800">
            <v>-42086082</v>
          </cell>
          <cell r="F3800">
            <v>-73047721</v>
          </cell>
          <cell r="G3800">
            <v>-31128977</v>
          </cell>
        </row>
        <row r="3801">
          <cell r="B3801">
            <v>6271020</v>
          </cell>
          <cell r="C3801" t="str">
            <v>Čerpání život.rezervy-APO - přepracování</v>
          </cell>
          <cell r="D3801">
            <v>-15912988</v>
          </cell>
          <cell r="E3801">
            <v>-3017414</v>
          </cell>
          <cell r="F3801">
            <v>-5002276</v>
          </cell>
          <cell r="G3801">
            <v>-1938333</v>
          </cell>
        </row>
        <row r="3802">
          <cell r="B3802">
            <v>6271021</v>
          </cell>
          <cell r="C3802" t="str">
            <v>Čerpání život.rezervy-APO- přepracování</v>
          </cell>
          <cell r="D3802">
            <v>-115321</v>
          </cell>
          <cell r="E3802">
            <v>-13987</v>
          </cell>
          <cell r="F3802">
            <v>-16297</v>
          </cell>
          <cell r="G3802">
            <v>-8130</v>
          </cell>
        </row>
        <row r="3803">
          <cell r="B3803">
            <v>6271111</v>
          </cell>
          <cell r="C3803" t="str">
            <v>Použití rezervy APO-úroky z vkladu</v>
          </cell>
          <cell r="D3803">
            <v>-35928244</v>
          </cell>
          <cell r="E3803">
            <v>-16728926</v>
          </cell>
          <cell r="F3803">
            <v>-32578949</v>
          </cell>
          <cell r="G3803">
            <v>-15093624</v>
          </cell>
        </row>
        <row r="3804">
          <cell r="B3804">
            <v>6271510</v>
          </cell>
          <cell r="C3804" t="str">
            <v>KDP život-použ.rez.poj.ŽP</v>
          </cell>
          <cell r="D3804">
            <v>-669819873.66999996</v>
          </cell>
          <cell r="E3804">
            <v>-311025064.66000003</v>
          </cell>
          <cell r="F3804">
            <v>-581449036.66999996</v>
          </cell>
          <cell r="G3804">
            <v>-276244942.66000003</v>
          </cell>
        </row>
        <row r="3805">
          <cell r="B3805">
            <v>6271512</v>
          </cell>
          <cell r="C3805" t="str">
            <v>Použ.rez.ŽP-ost.zánik a změny(redukce)</v>
          </cell>
          <cell r="D3805">
            <v>-107146092.08</v>
          </cell>
          <cell r="E3805">
            <v>-47925055.630000003</v>
          </cell>
          <cell r="F3805">
            <v>-86799431.75</v>
          </cell>
          <cell r="G3805">
            <v>-36660854.57</v>
          </cell>
        </row>
        <row r="3806">
          <cell r="B3806">
            <v>6271514</v>
          </cell>
          <cell r="C3806" t="str">
            <v>Použ.rez.ŽP-ost.zánik a změny(redukce) -</v>
          </cell>
          <cell r="D3806">
            <v>-405105.58</v>
          </cell>
          <cell r="E3806">
            <v>-150723.15</v>
          </cell>
          <cell r="F3806">
            <v>-270803.96999999997</v>
          </cell>
          <cell r="G3806">
            <v>-92590.87</v>
          </cell>
        </row>
        <row r="3807">
          <cell r="B3807">
            <v>6271515</v>
          </cell>
          <cell r="C3807" t="str">
            <v>Použití rezervy ŽP-DYK-P převody fondů</v>
          </cell>
          <cell r="D3807">
            <v>-1610092868.1099999</v>
          </cell>
          <cell r="E3807">
            <v>-803447400.83000004</v>
          </cell>
          <cell r="F3807">
            <v>-1530642226.97</v>
          </cell>
          <cell r="G3807">
            <v>-804701942.63</v>
          </cell>
        </row>
        <row r="3808">
          <cell r="B3808">
            <v>6271517</v>
          </cell>
          <cell r="C3808" t="str">
            <v>KDP život-použ.RnaStáří ŽP nákl. rizika</v>
          </cell>
          <cell r="D3808"/>
          <cell r="E3808">
            <v>0</v>
          </cell>
          <cell r="F3808">
            <v>-25463760.98</v>
          </cell>
          <cell r="G3808">
            <v>-26531736.32</v>
          </cell>
        </row>
        <row r="3809">
          <cell r="B3809">
            <v>6271518</v>
          </cell>
          <cell r="C3809" t="str">
            <v>KDP použití rezervy na stáří ukončen.riz</v>
          </cell>
          <cell r="D3809"/>
          <cell r="E3809">
            <v>0</v>
          </cell>
          <cell r="F3809">
            <v>-4959215.3600000003</v>
          </cell>
          <cell r="G3809">
            <v>-5201860.2</v>
          </cell>
        </row>
        <row r="3810">
          <cell r="B3810">
            <v>6271520</v>
          </cell>
          <cell r="C3810" t="str">
            <v>Použ.rez.ŽP na rizikové pojistné</v>
          </cell>
          <cell r="D3810">
            <v>-1029133269.97</v>
          </cell>
          <cell r="E3810">
            <v>-677706178.12</v>
          </cell>
          <cell r="F3810">
            <v>-1240019995.9400001</v>
          </cell>
          <cell r="G3810">
            <v>-614429366.99000001</v>
          </cell>
        </row>
        <row r="3811">
          <cell r="B3811">
            <v>6271522</v>
          </cell>
          <cell r="C3811" t="str">
            <v>KDP život-použití  RnStáří ŽP  rizika zd</v>
          </cell>
          <cell r="D3811"/>
          <cell r="E3811">
            <v>0</v>
          </cell>
          <cell r="F3811">
            <v>-136254867.40000001</v>
          </cell>
          <cell r="G3811">
            <v>-156468146.31</v>
          </cell>
        </row>
        <row r="3812">
          <cell r="B3812">
            <v>6271530</v>
          </cell>
          <cell r="C3812" t="str">
            <v>Použ.rez.ŽP na rozp.individ.rez.při udál</v>
          </cell>
          <cell r="D3812">
            <v>-140127828.09</v>
          </cell>
          <cell r="E3812">
            <v>-59806924</v>
          </cell>
          <cell r="F3812">
            <v>-113481433.23</v>
          </cell>
          <cell r="G3812">
            <v>-81977019.120000005</v>
          </cell>
        </row>
        <row r="3813">
          <cell r="B3813">
            <v>6271531</v>
          </cell>
          <cell r="C3813" t="str">
            <v>Použ.rez.ŽP na rozp.individ.rez.při udál</v>
          </cell>
          <cell r="D3813">
            <v>-19163456.489999998</v>
          </cell>
          <cell r="E3813">
            <v>-7561716.6500000004</v>
          </cell>
          <cell r="F3813">
            <v>-13272623.82</v>
          </cell>
          <cell r="G3813">
            <v>-5430797.6200000001</v>
          </cell>
        </row>
        <row r="3814">
          <cell r="B3814">
            <v>6271532</v>
          </cell>
          <cell r="C3814" t="str">
            <v>KDP použití rezervy na stáří - výplata ž</v>
          </cell>
          <cell r="D3814"/>
          <cell r="E3814">
            <v>0</v>
          </cell>
          <cell r="F3814">
            <v>-34275.629999999997</v>
          </cell>
          <cell r="G3814">
            <v>-39237.339999999997</v>
          </cell>
        </row>
        <row r="3815">
          <cell r="B3815">
            <v>6271540</v>
          </cell>
          <cell r="C3815" t="str">
            <v>Použití rezervy ŽP na specifické poplatk</v>
          </cell>
          <cell r="D3815">
            <v>-11820142.279999999</v>
          </cell>
          <cell r="E3815">
            <v>-5258119.4000000004</v>
          </cell>
          <cell r="F3815">
            <v>-9806286.5899999999</v>
          </cell>
          <cell r="G3815">
            <v>-5112738.37</v>
          </cell>
        </row>
        <row r="3816">
          <cell r="B3816">
            <v>6271541</v>
          </cell>
          <cell r="C3816" t="str">
            <v>Použití rezervy ŽP na specifické poplatk</v>
          </cell>
          <cell r="D3816">
            <v>-589.38</v>
          </cell>
          <cell r="E3816">
            <v>-417.11</v>
          </cell>
          <cell r="F3816">
            <v>-650.78</v>
          </cell>
          <cell r="G3816">
            <v>-338.08</v>
          </cell>
        </row>
        <row r="3817">
          <cell r="B3817">
            <v>6271550</v>
          </cell>
          <cell r="C3817" t="str">
            <v>Použití rezervy ŽP na manipulační dlužné</v>
          </cell>
          <cell r="D3817">
            <v>-756.17</v>
          </cell>
          <cell r="E3817">
            <v>-100</v>
          </cell>
          <cell r="F3817">
            <v>-1107</v>
          </cell>
          <cell r="G3817">
            <v>-650</v>
          </cell>
        </row>
        <row r="3818">
          <cell r="B3818">
            <v>6271560</v>
          </cell>
          <cell r="C3818" t="str">
            <v>Použití rezervy ŽP-KDP-život-dožití b.r.</v>
          </cell>
          <cell r="D3818">
            <v>-2386252928.8200002</v>
          </cell>
          <cell r="E3818">
            <v>-1154141368.8</v>
          </cell>
          <cell r="F3818">
            <v>-2133196490.49</v>
          </cell>
          <cell r="G3818">
            <v>-1125321851.22</v>
          </cell>
        </row>
        <row r="3819">
          <cell r="B3819">
            <v>6271561</v>
          </cell>
          <cell r="C3819" t="str">
            <v>KDP použití rezervy na RnStáří - život -</v>
          </cell>
          <cell r="D3819"/>
          <cell r="E3819">
            <v>0</v>
          </cell>
          <cell r="F3819">
            <v>-555.73</v>
          </cell>
          <cell r="G3819">
            <v>-699.6</v>
          </cell>
        </row>
        <row r="3820">
          <cell r="B3820">
            <v>6271570</v>
          </cell>
          <cell r="C3820" t="str">
            <v>Použití rezervy ŽP-KDP-život-odbytné b.r</v>
          </cell>
          <cell r="D3820">
            <v>-1572618909.27</v>
          </cell>
          <cell r="E3820">
            <v>-698738726.17999995</v>
          </cell>
          <cell r="F3820">
            <v>-1329921585.1700001</v>
          </cell>
          <cell r="G3820">
            <v>-783088204.5</v>
          </cell>
        </row>
        <row r="3821">
          <cell r="B3821">
            <v>6271571</v>
          </cell>
          <cell r="C3821" t="str">
            <v>KDP použití rezervy na RnStáří - život -</v>
          </cell>
          <cell r="D3821"/>
          <cell r="E3821">
            <v>0</v>
          </cell>
          <cell r="F3821">
            <v>-3804137.67</v>
          </cell>
          <cell r="G3821">
            <v>-4228883.4400000004</v>
          </cell>
        </row>
        <row r="3822">
          <cell r="B3822">
            <v>6273000</v>
          </cell>
          <cell r="C3822" t="str">
            <v>KDP-použití rezervy ŽP-zproštění</v>
          </cell>
          <cell r="D3822">
            <v>-17405170.73</v>
          </cell>
          <cell r="E3822">
            <v>-8832982.9700000007</v>
          </cell>
          <cell r="F3822">
            <v>-16460313.65</v>
          </cell>
          <cell r="G3822">
            <v>-7855100.9000000004</v>
          </cell>
        </row>
        <row r="3823">
          <cell r="B3823">
            <v>6278100</v>
          </cell>
          <cell r="C3823" t="str">
            <v>KDP-čerpání ŽR jednorázově pl. zdraví</v>
          </cell>
          <cell r="D3823">
            <v>-28637.53</v>
          </cell>
          <cell r="E3823"/>
          <cell r="F3823"/>
          <cell r="G3823"/>
        </row>
        <row r="3824">
          <cell r="B3824">
            <v>6278300</v>
          </cell>
          <cell r="C3824" t="str">
            <v>KDP ŽP použ.rez.ŽP AS</v>
          </cell>
          <cell r="D3824">
            <v>-2225.59</v>
          </cell>
          <cell r="E3824">
            <v>-991.25</v>
          </cell>
          <cell r="F3824">
            <v>-1956.83</v>
          </cell>
          <cell r="G3824">
            <v>-973.16</v>
          </cell>
        </row>
        <row r="3825">
          <cell r="B3825">
            <v>6278345</v>
          </cell>
          <cell r="C3825" t="str">
            <v>Rezerva pojistného ŽP produkty UCB</v>
          </cell>
          <cell r="D3825">
            <v>-6722821.8600000003</v>
          </cell>
          <cell r="E3825">
            <v>-4740727.49</v>
          </cell>
          <cell r="F3825">
            <v>-9851678.5899999999</v>
          </cell>
          <cell r="G3825">
            <v>-5692099.1699999999</v>
          </cell>
        </row>
        <row r="3826">
          <cell r="B3826">
            <v>6279300</v>
          </cell>
          <cell r="C3826" t="str">
            <v>KDP-čerpání ŽR z úraz.připojištění k ŽP</v>
          </cell>
          <cell r="D3826">
            <v>-1472976.96</v>
          </cell>
          <cell r="E3826">
            <v>-657949.99</v>
          </cell>
          <cell r="F3826">
            <v>-1289536.75</v>
          </cell>
          <cell r="G3826">
            <v>-559973.27</v>
          </cell>
        </row>
        <row r="3827">
          <cell r="B3827">
            <v>6288001</v>
          </cell>
          <cell r="C3827" t="str">
            <v>Životní rezerva_odevzdané zajištění_UCB</v>
          </cell>
          <cell r="D3827">
            <v>1886761.33</v>
          </cell>
          <cell r="E3827">
            <v>1914264.45</v>
          </cell>
          <cell r="F3827">
            <v>3631123.89</v>
          </cell>
          <cell r="G3827">
            <v>3123077.14</v>
          </cell>
        </row>
        <row r="3828">
          <cell r="B3828">
            <v>6293011</v>
          </cell>
          <cell r="C3828" t="str">
            <v>Čerpání rezervy jm.poj. prodej Výnos Plu</v>
          </cell>
          <cell r="D3828">
            <v>-607281.37</v>
          </cell>
          <cell r="E3828">
            <v>-296569.3</v>
          </cell>
          <cell r="F3828">
            <v>-545078.53</v>
          </cell>
          <cell r="G3828">
            <v>-58367429.829999998</v>
          </cell>
        </row>
        <row r="3829">
          <cell r="B3829">
            <v>6293012</v>
          </cell>
          <cell r="C3829" t="str">
            <v>Čerpání rezervy jm.poj. přecenění Výnos</v>
          </cell>
          <cell r="D3829">
            <v>-598792.87</v>
          </cell>
          <cell r="E3829">
            <v>-275522.55</v>
          </cell>
          <cell r="F3829">
            <v>-447427.98</v>
          </cell>
          <cell r="G3829">
            <v>-56040.82</v>
          </cell>
        </row>
        <row r="3830">
          <cell r="B3830">
            <v>6293021</v>
          </cell>
          <cell r="C3830" t="str">
            <v>Čerpání rezervy jm.poj. prodej Výnos Plu</v>
          </cell>
          <cell r="D3830">
            <v>-645040.9</v>
          </cell>
          <cell r="E3830">
            <v>-315231.99</v>
          </cell>
          <cell r="F3830">
            <v>-647086.61</v>
          </cell>
          <cell r="G3830">
            <v>-60054227.670000002</v>
          </cell>
        </row>
        <row r="3831">
          <cell r="B3831">
            <v>6293022</v>
          </cell>
          <cell r="C3831" t="str">
            <v>Čerpání rezervy jm.poj. přecenění Výnos</v>
          </cell>
          <cell r="D3831">
            <v>-3184056.95</v>
          </cell>
          <cell r="E3831">
            <v>-2955248.51</v>
          </cell>
          <cell r="F3831">
            <v>-3135794</v>
          </cell>
          <cell r="G3831">
            <v>-54681.07</v>
          </cell>
        </row>
        <row r="3832">
          <cell r="B3832">
            <v>6294003</v>
          </cell>
          <cell r="C3832" t="str">
            <v>Čerp.rez.-FU jm.poj.-DYK-Plus</v>
          </cell>
          <cell r="D3832">
            <v>-247719842.30000001</v>
          </cell>
          <cell r="E3832">
            <v>-722034574.21000004</v>
          </cell>
          <cell r="F3832">
            <v>-967475212.82000005</v>
          </cell>
          <cell r="G3832">
            <v>-269105327.43000001</v>
          </cell>
        </row>
        <row r="3833">
          <cell r="B3833">
            <v>6294011</v>
          </cell>
          <cell r="C3833" t="str">
            <v>Čerpání rezervy jm.poj. prodej DIAMANT</v>
          </cell>
          <cell r="D3833">
            <v>-547755718.16999996</v>
          </cell>
          <cell r="E3833">
            <v>-292595792.16000003</v>
          </cell>
          <cell r="F3833">
            <v>-611575623.30999994</v>
          </cell>
          <cell r="G3833">
            <v>-421608588.81</v>
          </cell>
        </row>
        <row r="3834">
          <cell r="B3834">
            <v>6294012</v>
          </cell>
          <cell r="C3834" t="str">
            <v>Čerpání rezervy jm.poj. přecenění DIAMAN</v>
          </cell>
          <cell r="D3834">
            <v>-265605458.25</v>
          </cell>
          <cell r="E3834">
            <v>-840522808.51999998</v>
          </cell>
          <cell r="F3834">
            <v>-946191972.09000003</v>
          </cell>
          <cell r="G3834">
            <v>-45858368.850000001</v>
          </cell>
        </row>
        <row r="3835">
          <cell r="B3835">
            <v>6294013</v>
          </cell>
          <cell r="C3835" t="str">
            <v>Čerpání rezervy jm.poj. převod DIAMANT</v>
          </cell>
          <cell r="D3835">
            <v>-2773277.3</v>
          </cell>
          <cell r="E3835">
            <v>-2147413.77</v>
          </cell>
          <cell r="F3835">
            <v>-2939527.36</v>
          </cell>
          <cell r="G3835">
            <v>-1205569.1499999999</v>
          </cell>
        </row>
        <row r="3836">
          <cell r="B3836">
            <v>6294023</v>
          </cell>
          <cell r="C3836" t="str">
            <v>Čerp.rez.-UL Fondy jm.poj.-DYK-Plus</v>
          </cell>
          <cell r="D3836">
            <v>-53057074.82</v>
          </cell>
          <cell r="E3836">
            <v>-18941016.039999999</v>
          </cell>
          <cell r="F3836">
            <v>-66043754.43</v>
          </cell>
          <cell r="G3836">
            <v>-76446450.170000002</v>
          </cell>
        </row>
        <row r="3837">
          <cell r="B3837">
            <v>6294101</v>
          </cell>
          <cell r="C3837" t="str">
            <v>Čerp.rez.-FU jm.poj.-odkup-DYK-P-č.1 f.p</v>
          </cell>
          <cell r="D3837">
            <v>-90986912.489999995</v>
          </cell>
          <cell r="E3837">
            <v>-45697452.149999999</v>
          </cell>
          <cell r="F3837">
            <v>-105444237.31999999</v>
          </cell>
          <cell r="G3837">
            <v>-54340289.359999999</v>
          </cell>
        </row>
        <row r="3838">
          <cell r="B3838">
            <v>6294102</v>
          </cell>
          <cell r="C3838" t="str">
            <v>Č.rez.-FU jm.poj.-DYK-P-přecenění č.1 f.</v>
          </cell>
          <cell r="D3838">
            <v>-70070.070000000007</v>
          </cell>
          <cell r="E3838">
            <v>-14174539.1</v>
          </cell>
          <cell r="F3838">
            <v>-14177781.98</v>
          </cell>
          <cell r="G3838">
            <v>-8621764.0999999996</v>
          </cell>
        </row>
        <row r="3839">
          <cell r="B3839">
            <v>6294103</v>
          </cell>
          <cell r="C3839" t="str">
            <v>Čerp.rez.-FU jm.poj.-DYK-P-převod č.1 f.</v>
          </cell>
          <cell r="D3839">
            <v>-259467.35</v>
          </cell>
          <cell r="E3839">
            <v>-49550.21</v>
          </cell>
          <cell r="F3839">
            <v>-49550.21</v>
          </cell>
          <cell r="G3839"/>
        </row>
        <row r="3840">
          <cell r="B3840">
            <v>6294201</v>
          </cell>
          <cell r="C3840" t="str">
            <v>Čerp.rez.-FU jm.poj.-odkup-DYK-P-č.2 dlu</v>
          </cell>
          <cell r="D3840">
            <v>-87044645.439999998</v>
          </cell>
          <cell r="E3840">
            <v>-40584693.07</v>
          </cell>
          <cell r="F3840">
            <v>-69875035.049999997</v>
          </cell>
          <cell r="G3840">
            <v>-31894849.329999998</v>
          </cell>
        </row>
        <row r="3841">
          <cell r="B3841">
            <v>6294202</v>
          </cell>
          <cell r="C3841" t="str">
            <v>Čerp.rez.-FU jm.poj.-DYK-P-přecen.č.2 dl</v>
          </cell>
          <cell r="D3841">
            <v>-46600.08</v>
          </cell>
          <cell r="E3841">
            <v>-23254918.399999999</v>
          </cell>
          <cell r="F3841">
            <v>-23437561.050000001</v>
          </cell>
          <cell r="G3841">
            <v>-1976584.81</v>
          </cell>
        </row>
        <row r="3842">
          <cell r="B3842">
            <v>6294203</v>
          </cell>
          <cell r="C3842" t="str">
            <v>Čerp.rez.-FU jm.poj.-DYK-P-převod č.2 dl</v>
          </cell>
          <cell r="D3842">
            <v>-265305.45</v>
          </cell>
          <cell r="E3842">
            <v>-3215.16</v>
          </cell>
          <cell r="F3842">
            <v>-3305.93</v>
          </cell>
          <cell r="G3842">
            <v>-334.55</v>
          </cell>
        </row>
        <row r="3843">
          <cell r="B3843">
            <v>6294301</v>
          </cell>
          <cell r="C3843" t="str">
            <v>Čerp.rez.-FU jm.poj.-odkup-DYK-P-č.3 akc</v>
          </cell>
          <cell r="D3843">
            <v>-138345588.91</v>
          </cell>
          <cell r="E3843">
            <v>-66174386.039999999</v>
          </cell>
          <cell r="F3843">
            <v>-121879696.14</v>
          </cell>
          <cell r="G3843">
            <v>-70590630.370000005</v>
          </cell>
        </row>
        <row r="3844">
          <cell r="B3844">
            <v>6294302</v>
          </cell>
          <cell r="C3844" t="str">
            <v>Čerp.rez.-FU jm.poj.-DYK-P-přecenění č.3</v>
          </cell>
          <cell r="D3844">
            <v>-89630887.819999993</v>
          </cell>
          <cell r="E3844">
            <v>-191556184.97999999</v>
          </cell>
          <cell r="F3844">
            <v>-227000963.90000001</v>
          </cell>
          <cell r="G3844">
            <v>-77688.52</v>
          </cell>
        </row>
        <row r="3845">
          <cell r="B3845">
            <v>6294303</v>
          </cell>
          <cell r="C3845" t="str">
            <v>Čerp.rez.-FU jm.poj.-DYK-P-převod č.3 ak</v>
          </cell>
          <cell r="D3845">
            <v>-561904.49</v>
          </cell>
          <cell r="E3845">
            <v>-12810.98</v>
          </cell>
          <cell r="F3845">
            <v>-25299.4</v>
          </cell>
          <cell r="G3845">
            <v>-700063.32</v>
          </cell>
        </row>
        <row r="3846">
          <cell r="B3846">
            <v>6294401</v>
          </cell>
          <cell r="C3846" t="str">
            <v>Č.rez.FU jm.poj.PI-odkup č.4 f.konzerv.p</v>
          </cell>
          <cell r="D3846">
            <v>-5230747.05</v>
          </cell>
          <cell r="E3846">
            <v>-2273048.1</v>
          </cell>
          <cell r="F3846">
            <v>-4955962.92</v>
          </cell>
          <cell r="G3846">
            <v>-2887742.71</v>
          </cell>
        </row>
        <row r="3847">
          <cell r="B3847">
            <v>6294402</v>
          </cell>
          <cell r="C3847" t="str">
            <v>Č.rez.FU jm.poj.PI-přecen.č.4 f.konzerv.</v>
          </cell>
          <cell r="D3847">
            <v>-114205.49</v>
          </cell>
          <cell r="E3847">
            <v>-1792576.82</v>
          </cell>
          <cell r="F3847">
            <v>-1796938.14</v>
          </cell>
          <cell r="G3847">
            <v>-187.66</v>
          </cell>
        </row>
        <row r="3848">
          <cell r="B3848">
            <v>6294403</v>
          </cell>
          <cell r="C3848" t="str">
            <v>Č.rez.FU jm.poj.PI-převod č.4 f.konzerv.</v>
          </cell>
          <cell r="D3848"/>
          <cell r="E3848">
            <v>-55829.22</v>
          </cell>
          <cell r="F3848">
            <v>-55829.22</v>
          </cell>
          <cell r="G3848"/>
        </row>
        <row r="3849">
          <cell r="B3849">
            <v>6294501</v>
          </cell>
          <cell r="C3849" t="str">
            <v>Č.rez.FU jm.poj.PI-odkup č.5 f.vyvážené</v>
          </cell>
          <cell r="D3849">
            <v>-20128727.359999999</v>
          </cell>
          <cell r="E3849">
            <v>-9811218.4600000009</v>
          </cell>
          <cell r="F3849">
            <v>-17953622.059999999</v>
          </cell>
          <cell r="G3849">
            <v>-19996383.93</v>
          </cell>
        </row>
        <row r="3850">
          <cell r="B3850">
            <v>6294502</v>
          </cell>
          <cell r="C3850" t="str">
            <v>Č.rez.FU jm.poj.PI-přecen.č.5 f.vyvážené</v>
          </cell>
          <cell r="D3850">
            <v>-8013988.54</v>
          </cell>
          <cell r="E3850">
            <v>-23545035.489999998</v>
          </cell>
          <cell r="F3850">
            <v>-25167707.969999999</v>
          </cell>
          <cell r="G3850">
            <v>-549744.65</v>
          </cell>
        </row>
        <row r="3851">
          <cell r="B3851">
            <v>6294503</v>
          </cell>
          <cell r="C3851" t="str">
            <v>Č.rez.FU jm.poj.PI-převod č.5 f.vyvážené</v>
          </cell>
          <cell r="D3851">
            <v>-93582.61</v>
          </cell>
          <cell r="E3851">
            <v>0</v>
          </cell>
          <cell r="F3851">
            <v>-13808.03</v>
          </cell>
          <cell r="G3851"/>
        </row>
        <row r="3852">
          <cell r="B3852">
            <v>6294601</v>
          </cell>
          <cell r="C3852" t="str">
            <v>Č.rez.FU jm.poj.PI-odkup č.6 f.dynamické</v>
          </cell>
          <cell r="D3852">
            <v>-38664598.369999997</v>
          </cell>
          <cell r="E3852">
            <v>-16203080.93</v>
          </cell>
          <cell r="F3852">
            <v>-33713405</v>
          </cell>
          <cell r="G3852">
            <v>-22618150.469999999</v>
          </cell>
        </row>
        <row r="3853">
          <cell r="B3853">
            <v>6294602</v>
          </cell>
          <cell r="C3853" t="str">
            <v>Č.rez.FU jm.poj.PI-přecen.č.6 f.dynamic.</v>
          </cell>
          <cell r="D3853">
            <v>-40012778.329999998</v>
          </cell>
          <cell r="E3853">
            <v>-101468997.94</v>
          </cell>
          <cell r="F3853">
            <v>-110340579.95</v>
          </cell>
          <cell r="G3853">
            <v>-3040750.47</v>
          </cell>
        </row>
        <row r="3854">
          <cell r="B3854">
            <v>6294603</v>
          </cell>
          <cell r="C3854" t="str">
            <v>Č.rez.FU jm.poj.PI-převod č.6 f.dynamic.</v>
          </cell>
          <cell r="D3854">
            <v>-140426.78</v>
          </cell>
          <cell r="E3854">
            <v>-30444.9</v>
          </cell>
          <cell r="F3854">
            <v>-30444.9</v>
          </cell>
          <cell r="G3854"/>
        </row>
        <row r="3855">
          <cell r="B3855">
            <v>6294701</v>
          </cell>
          <cell r="C3855" t="str">
            <v>Čerp.rez.-FU jm.poj.DYK+odkup č.7 f.nemo</v>
          </cell>
          <cell r="D3855">
            <v>-93312786.780000001</v>
          </cell>
          <cell r="E3855">
            <v>-42903549.280000001</v>
          </cell>
          <cell r="F3855">
            <v>-67623612.540000007</v>
          </cell>
          <cell r="G3855">
            <v>-29664857.550000001</v>
          </cell>
        </row>
        <row r="3856">
          <cell r="B3856">
            <v>6294702</v>
          </cell>
          <cell r="C3856" t="str">
            <v>Čerp.rez.-FU jm.poj.DYK+přecen.č.7 f.nem</v>
          </cell>
          <cell r="D3856">
            <v>-23536050.370000001</v>
          </cell>
          <cell r="E3856">
            <v>-176650915.28999999</v>
          </cell>
          <cell r="F3856">
            <v>-201778714.81999999</v>
          </cell>
          <cell r="G3856">
            <v>-17109.04</v>
          </cell>
        </row>
        <row r="3857">
          <cell r="B3857">
            <v>6294703</v>
          </cell>
          <cell r="C3857" t="str">
            <v>Čerp.rez.-FU jm.poj.DYK+převod č.7 f.nem</v>
          </cell>
          <cell r="D3857">
            <v>-451113.98</v>
          </cell>
          <cell r="E3857">
            <v>-9568.2999999999993</v>
          </cell>
          <cell r="F3857">
            <v>-45648.91</v>
          </cell>
          <cell r="G3857">
            <v>-143514.41</v>
          </cell>
        </row>
        <row r="3858">
          <cell r="B3858">
            <v>6294801</v>
          </cell>
          <cell r="C3858" t="str">
            <v>Čerp.rez.-FU jm.poj.DYK+odkup č.8 f.rop.</v>
          </cell>
          <cell r="D3858">
            <v>-52900722.659999996</v>
          </cell>
          <cell r="E3858">
            <v>-19878038.34</v>
          </cell>
          <cell r="F3858">
            <v>-34575978.619999997</v>
          </cell>
          <cell r="G3858">
            <v>-21991477.25</v>
          </cell>
        </row>
        <row r="3859">
          <cell r="B3859">
            <v>6294802</v>
          </cell>
          <cell r="C3859" t="str">
            <v>Čerp.rez.-FU jm.poj.DYK+přec.č.8 f.rop.a</v>
          </cell>
          <cell r="D3859">
            <v>-37339154.32</v>
          </cell>
          <cell r="E3859">
            <v>-105185183.56</v>
          </cell>
          <cell r="F3859">
            <v>-135216117.93000001</v>
          </cell>
          <cell r="G3859">
            <v>-19153.21</v>
          </cell>
        </row>
        <row r="3860">
          <cell r="B3860">
            <v>6294803</v>
          </cell>
          <cell r="C3860" t="str">
            <v>Čerp.rez.-FU jm.poj.DYK+převod č.8 f.rop</v>
          </cell>
          <cell r="D3860">
            <v>-137382.85999999999</v>
          </cell>
          <cell r="E3860">
            <v>-222553.2</v>
          </cell>
          <cell r="F3860">
            <v>-288068.3</v>
          </cell>
          <cell r="G3860">
            <v>-145716.71</v>
          </cell>
        </row>
        <row r="3861">
          <cell r="B3861">
            <v>6294901</v>
          </cell>
          <cell r="C3861" t="str">
            <v>Čerp.rez.-FU jm.poj.DYK+odkup č.9 zlatý</v>
          </cell>
          <cell r="D3861">
            <v>-21956510.449999999</v>
          </cell>
          <cell r="E3861">
            <v>-11088589.359999999</v>
          </cell>
          <cell r="F3861">
            <v>-23542144.27</v>
          </cell>
          <cell r="G3861">
            <v>-13208200.359999999</v>
          </cell>
        </row>
        <row r="3862">
          <cell r="B3862">
            <v>6294902</v>
          </cell>
          <cell r="C3862" t="str">
            <v>Čerp.rez.-FU jm.poj.DYK+přecenění č.9 zl</v>
          </cell>
          <cell r="D3862">
            <v>-22613920.100000001</v>
          </cell>
          <cell r="E3862">
            <v>-24210746.059999999</v>
          </cell>
          <cell r="F3862">
            <v>-52366068.82</v>
          </cell>
          <cell r="G3862">
            <v>-28603133.420000002</v>
          </cell>
        </row>
        <row r="3863">
          <cell r="B3863">
            <v>6294903</v>
          </cell>
          <cell r="C3863" t="str">
            <v>Čerp.rez.-FU jm.poj.DYK+převod č.9 zlatý</v>
          </cell>
          <cell r="D3863">
            <v>-135803.66</v>
          </cell>
          <cell r="E3863">
            <v>-3204.09</v>
          </cell>
          <cell r="F3863">
            <v>-119053.67</v>
          </cell>
          <cell r="G3863">
            <v>-41238.550000000003</v>
          </cell>
        </row>
        <row r="3864">
          <cell r="B3864">
            <v>6295101</v>
          </cell>
          <cell r="C3864" t="str">
            <v>Použ.rez.na záv.z FU jm.poj.-f.zahr.a.-b</v>
          </cell>
          <cell r="D3864">
            <v>-1568133.9</v>
          </cell>
          <cell r="E3864"/>
          <cell r="F3864"/>
          <cell r="G3864"/>
        </row>
        <row r="3865">
          <cell r="B3865">
            <v>6295102</v>
          </cell>
          <cell r="C3865" t="str">
            <v>Použ.rez.na záv.z FU jm.poj.-f.pen.trhu-</v>
          </cell>
          <cell r="D3865">
            <v>-542471.03</v>
          </cell>
          <cell r="E3865"/>
          <cell r="F3865"/>
          <cell r="G3865"/>
        </row>
        <row r="3866">
          <cell r="B3866">
            <v>6295103</v>
          </cell>
          <cell r="C3866" t="str">
            <v>Použ.rez.na záv.z FU jm.poj.-f.dluhop.-b</v>
          </cell>
          <cell r="D3866">
            <v>-367744.96</v>
          </cell>
          <cell r="E3866"/>
          <cell r="F3866"/>
          <cell r="G3866"/>
        </row>
        <row r="3867">
          <cell r="B3867">
            <v>6295110</v>
          </cell>
          <cell r="C3867" t="str">
            <v>Použ.rez.na záv.z FU jm.poj.-f.zahr.a.-m</v>
          </cell>
          <cell r="D3867">
            <v>-1988.31</v>
          </cell>
          <cell r="E3867"/>
          <cell r="F3867"/>
          <cell r="G3867"/>
        </row>
        <row r="3868">
          <cell r="B3868">
            <v>6295112</v>
          </cell>
          <cell r="C3868" t="str">
            <v>Použ.rez.na záv.z FU jm.poj.-f.pen.trhu-</v>
          </cell>
          <cell r="D3868">
            <v>-3911.9</v>
          </cell>
          <cell r="E3868"/>
          <cell r="F3868"/>
          <cell r="G3868"/>
        </row>
        <row r="3869">
          <cell r="B3869">
            <v>6295113</v>
          </cell>
          <cell r="C3869" t="str">
            <v>Použ.rez.na záv.z FU jm.poj.-f.dluhop.-m</v>
          </cell>
          <cell r="D3869">
            <v>-4075.03</v>
          </cell>
          <cell r="E3869"/>
          <cell r="F3869"/>
          <cell r="G3869"/>
        </row>
        <row r="3870">
          <cell r="B3870">
            <v>6295201</v>
          </cell>
          <cell r="C3870" t="str">
            <v>Čerp.rez.na záv.z FU jm.poj.-prém.konz.f</v>
          </cell>
          <cell r="D3870">
            <v>-983340.54</v>
          </cell>
          <cell r="E3870">
            <v>-1062149.02</v>
          </cell>
          <cell r="F3870">
            <v>-1440739.06</v>
          </cell>
          <cell r="G3870">
            <v>-2311718.4700000002</v>
          </cell>
        </row>
        <row r="3871">
          <cell r="B3871">
            <v>6295202</v>
          </cell>
          <cell r="C3871" t="str">
            <v>Čerp.rez.na záv.z FU jm.poj-přecenění-pr</v>
          </cell>
          <cell r="D3871">
            <v>-757.58</v>
          </cell>
          <cell r="E3871">
            <v>-3143838.18</v>
          </cell>
          <cell r="F3871">
            <v>-3143838.18</v>
          </cell>
          <cell r="G3871">
            <v>-961.14</v>
          </cell>
        </row>
        <row r="3872">
          <cell r="B3872">
            <v>6295301</v>
          </cell>
          <cell r="C3872" t="str">
            <v>Čerp.rez.na záv.z FU jm.poj.-fond kopr.d</v>
          </cell>
          <cell r="D3872">
            <v>-9376062.4800000004</v>
          </cell>
          <cell r="E3872">
            <v>-1187735.6299999999</v>
          </cell>
          <cell r="F3872">
            <v>-4750531.8600000003</v>
          </cell>
          <cell r="G3872">
            <v>-5550145.7800000003</v>
          </cell>
        </row>
        <row r="3873">
          <cell r="B3873">
            <v>6295302</v>
          </cell>
          <cell r="C3873" t="str">
            <v>Čerp.rez.na záv.z FU jm.poj-přecenění-f.</v>
          </cell>
          <cell r="D3873">
            <v>-1988.99</v>
          </cell>
          <cell r="E3873">
            <v>-11847130.48</v>
          </cell>
          <cell r="F3873">
            <v>-11850392.109999999</v>
          </cell>
          <cell r="G3873">
            <v>-973239.63</v>
          </cell>
        </row>
        <row r="3874">
          <cell r="B3874">
            <v>6295401</v>
          </cell>
          <cell r="C3874" t="str">
            <v>Čerp.rez.na záv.z FU jm.poj.-prém.konz.f</v>
          </cell>
          <cell r="D3874">
            <v>-1634939.35</v>
          </cell>
          <cell r="E3874">
            <v>-1860594.86</v>
          </cell>
          <cell r="F3874">
            <v>-2780071.64</v>
          </cell>
          <cell r="G3874">
            <v>-625712.92000000004</v>
          </cell>
        </row>
        <row r="3875">
          <cell r="B3875">
            <v>6295402</v>
          </cell>
          <cell r="C3875" t="str">
            <v>Čerp.rez.na záv.z FU jm.poj-přecenění-pr</v>
          </cell>
          <cell r="D3875">
            <v>-1265639.1100000001</v>
          </cell>
          <cell r="E3875">
            <v>-8059202.0199999996</v>
          </cell>
          <cell r="F3875">
            <v>-8936454.3300000001</v>
          </cell>
          <cell r="G3875">
            <v>-278226.44</v>
          </cell>
        </row>
        <row r="3876">
          <cell r="B3876">
            <v>6296001</v>
          </cell>
          <cell r="C3876" t="str">
            <v>Čerpání rezervy jm.poj. prodej FNE</v>
          </cell>
          <cell r="D3876">
            <v>-3877955.72</v>
          </cell>
          <cell r="E3876">
            <v>-2444147.69</v>
          </cell>
          <cell r="F3876">
            <v>-4737567.37</v>
          </cell>
          <cell r="G3876">
            <v>-2376619.0499999998</v>
          </cell>
        </row>
        <row r="3877">
          <cell r="B3877">
            <v>6296002</v>
          </cell>
          <cell r="C3877" t="str">
            <v>Čerpání rezervy jm.poj. přecenění FNE</v>
          </cell>
          <cell r="D3877">
            <v>-3747081.44</v>
          </cell>
          <cell r="E3877">
            <v>-8599059.7100000009</v>
          </cell>
          <cell r="F3877">
            <v>-9317181.7300000004</v>
          </cell>
          <cell r="G3877">
            <v>-1930683.58</v>
          </cell>
        </row>
        <row r="3878">
          <cell r="B3878">
            <v>6296003</v>
          </cell>
          <cell r="C3878" t="str">
            <v>Čerpání rezervy jm.poj. převod FNE</v>
          </cell>
          <cell r="D3878">
            <v>-2042.37</v>
          </cell>
          <cell r="E3878"/>
          <cell r="F3878"/>
          <cell r="G3878">
            <v>-16208.62</v>
          </cell>
        </row>
        <row r="3879">
          <cell r="B3879">
            <v>6351270</v>
          </cell>
          <cell r="C3879" t="str">
            <v>Výnosy z nájmu B</v>
          </cell>
          <cell r="D3879"/>
          <cell r="E3879">
            <v>0</v>
          </cell>
          <cell r="F3879">
            <v>0</v>
          </cell>
          <cell r="G3879"/>
        </row>
        <row r="3880">
          <cell r="B3880">
            <v>6360137</v>
          </cell>
          <cell r="C3880" t="str">
            <v>REPO operace-úroky-ŽIVOT</v>
          </cell>
          <cell r="D3880">
            <v>-200723421.28999999</v>
          </cell>
          <cell r="E3880">
            <v>-68733398.189999998</v>
          </cell>
          <cell r="F3880">
            <v>-13323116.99</v>
          </cell>
          <cell r="G3880">
            <v>-4415111.09</v>
          </cell>
        </row>
        <row r="3881">
          <cell r="B3881">
            <v>6360138</v>
          </cell>
          <cell r="C3881" t="str">
            <v>Repo operace-úroky výnos-ŽIVOT</v>
          </cell>
          <cell r="D3881"/>
          <cell r="E3881">
            <v>0</v>
          </cell>
          <cell r="F3881">
            <v>-68655922.409999996</v>
          </cell>
          <cell r="G3881">
            <v>-945798.75</v>
          </cell>
        </row>
        <row r="3882">
          <cell r="B3882">
            <v>6360141</v>
          </cell>
          <cell r="C3882" t="str">
            <v>Život-výnosy z běžného účtu-úroky</v>
          </cell>
          <cell r="D3882">
            <v>-573124.16</v>
          </cell>
          <cell r="E3882">
            <v>-376961.99</v>
          </cell>
          <cell r="F3882">
            <v>-383137.74</v>
          </cell>
          <cell r="G3882">
            <v>-9123.0400000000009</v>
          </cell>
        </row>
        <row r="3883">
          <cell r="B3883">
            <v>6360167</v>
          </cell>
          <cell r="C3883" t="str">
            <v>Život-ostatní výnosy</v>
          </cell>
          <cell r="D3883">
            <v>-9043.49</v>
          </cell>
          <cell r="E3883"/>
          <cell r="F3883"/>
          <cell r="G3883"/>
        </row>
        <row r="3884">
          <cell r="B3884">
            <v>6360168</v>
          </cell>
          <cell r="C3884" t="str">
            <v>Život-ostatní výnosy z poplatků a proviz</v>
          </cell>
          <cell r="D3884">
            <v>-3511941.41</v>
          </cell>
          <cell r="E3884">
            <v>-1513560.77</v>
          </cell>
          <cell r="F3884">
            <v>-2545787.7200000002</v>
          </cell>
          <cell r="G3884">
            <v>-1034970.21</v>
          </cell>
        </row>
        <row r="3885">
          <cell r="B3885">
            <v>6360265</v>
          </cell>
          <cell r="C3885" t="str">
            <v>Kurz.zisky z fin.nástr.neurč.k obch.-Ž-d</v>
          </cell>
          <cell r="D3885"/>
          <cell r="E3885">
            <v>0</v>
          </cell>
          <cell r="F3885">
            <v>-1351.35</v>
          </cell>
          <cell r="G3885">
            <v>-5574.56</v>
          </cell>
        </row>
        <row r="3886">
          <cell r="B3886">
            <v>6360266</v>
          </cell>
          <cell r="C3886" t="str">
            <v>Kurz.ztráty z fin.nástr.neurč.k.obch.-Ž-</v>
          </cell>
          <cell r="D3886"/>
          <cell r="E3886">
            <v>274.98</v>
          </cell>
          <cell r="F3886">
            <v>274.98</v>
          </cell>
          <cell r="G3886">
            <v>935.85</v>
          </cell>
        </row>
        <row r="3887">
          <cell r="B3887">
            <v>6360465</v>
          </cell>
          <cell r="C3887" t="str">
            <v>Výnosy z deviz.operací-kurzové zisky TV-</v>
          </cell>
          <cell r="D3887"/>
          <cell r="E3887">
            <v>-5240900</v>
          </cell>
          <cell r="F3887">
            <v>-20991900</v>
          </cell>
          <cell r="G3887"/>
        </row>
        <row r="3888">
          <cell r="B3888">
            <v>6360466</v>
          </cell>
          <cell r="C3888" t="str">
            <v>Výnosy z deviz.operací-kurzové ztráty TV</v>
          </cell>
          <cell r="D3888">
            <v>5908400</v>
          </cell>
          <cell r="E3888">
            <v>2203300</v>
          </cell>
          <cell r="F3888">
            <v>3693300</v>
          </cell>
          <cell r="G3888"/>
        </row>
        <row r="3889">
          <cell r="B3889">
            <v>6360765</v>
          </cell>
          <cell r="C3889" t="str">
            <v>Kurz.zisky z AFS - Život</v>
          </cell>
          <cell r="D3889">
            <v>-224621.47</v>
          </cell>
          <cell r="E3889">
            <v>-907669.51</v>
          </cell>
          <cell r="F3889">
            <v>-2879131.45</v>
          </cell>
          <cell r="G3889"/>
        </row>
        <row r="3890">
          <cell r="B3890">
            <v>6360766</v>
          </cell>
          <cell r="C3890" t="str">
            <v>Kurz.ztráty z AFS - Život</v>
          </cell>
          <cell r="D3890">
            <v>4411485.71</v>
          </cell>
          <cell r="E3890">
            <v>143164.98000000001</v>
          </cell>
          <cell r="F3890">
            <v>260684.98</v>
          </cell>
          <cell r="G3890">
            <v>163377.56</v>
          </cell>
        </row>
        <row r="3891">
          <cell r="B3891">
            <v>6360965</v>
          </cell>
          <cell r="C3891" t="str">
            <v>Výn.z deviz.oper.-kurz.zisky ost.aktiva-</v>
          </cell>
          <cell r="D3891">
            <v>-266259293.13</v>
          </cell>
          <cell r="E3891">
            <v>-574251691.38999999</v>
          </cell>
          <cell r="F3891">
            <v>-966232109.47000003</v>
          </cell>
          <cell r="G3891">
            <v>-51243189.990000002</v>
          </cell>
        </row>
        <row r="3892">
          <cell r="B3892">
            <v>6360966</v>
          </cell>
          <cell r="C3892" t="str">
            <v>Výn.z deviz.oper.-kurz.ztráty ost.aktiva</v>
          </cell>
          <cell r="D3892">
            <v>254974377.50999999</v>
          </cell>
          <cell r="E3892">
            <v>1056707264.11</v>
          </cell>
          <cell r="F3892">
            <v>1284017933.4400001</v>
          </cell>
          <cell r="G3892">
            <v>97324725.590000004</v>
          </cell>
        </row>
        <row r="3893">
          <cell r="B3893">
            <v>6361040</v>
          </cell>
          <cell r="C3893" t="str">
            <v>Výnosy z depozit-fond pen.trhu</v>
          </cell>
          <cell r="D3893">
            <v>-1572.75</v>
          </cell>
          <cell r="E3893"/>
          <cell r="F3893"/>
          <cell r="G3893"/>
        </row>
        <row r="3894">
          <cell r="B3894">
            <v>6361137</v>
          </cell>
          <cell r="C3894" t="str">
            <v>Repo operace UL-úroky</v>
          </cell>
          <cell r="D3894">
            <v>-137891.04999999999</v>
          </cell>
          <cell r="E3894">
            <v>-1283413.1399999999</v>
          </cell>
          <cell r="F3894">
            <v>-1293713.1399999999</v>
          </cell>
          <cell r="G3894">
            <v>-9499.98</v>
          </cell>
        </row>
        <row r="3895">
          <cell r="B3895">
            <v>6361140</v>
          </cell>
          <cell r="C3895" t="str">
            <v>Výnosy z depozit-úroky-IŽP obligační</v>
          </cell>
          <cell r="D3895">
            <v>-2871.08</v>
          </cell>
          <cell r="E3895"/>
          <cell r="F3895"/>
          <cell r="G3895"/>
        </row>
        <row r="3896">
          <cell r="B3896">
            <v>6361141</v>
          </cell>
          <cell r="C3896" t="str">
            <v>Výnosy z běžného účtu-fond obligací</v>
          </cell>
          <cell r="D3896">
            <v>-34577.160000000003</v>
          </cell>
          <cell r="E3896">
            <v>-399292.61</v>
          </cell>
          <cell r="F3896">
            <v>-399360.35</v>
          </cell>
          <cell r="G3896">
            <v>-2370.1</v>
          </cell>
        </row>
        <row r="3897">
          <cell r="B3897">
            <v>6381251</v>
          </cell>
          <cell r="C3897" t="str">
            <v>Prodejní cena při realizaci provoz.pozem</v>
          </cell>
          <cell r="D3897"/>
          <cell r="E3897">
            <v>0</v>
          </cell>
          <cell r="F3897">
            <v>0</v>
          </cell>
          <cell r="G3897"/>
        </row>
        <row r="3898">
          <cell r="B3898">
            <v>6381255</v>
          </cell>
          <cell r="C3898" t="str">
            <v>Prodejní cena - nemovitosti</v>
          </cell>
          <cell r="D3898">
            <v>247933.8</v>
          </cell>
          <cell r="E3898"/>
          <cell r="F3898"/>
          <cell r="G3898">
            <v>33057.699999999997</v>
          </cell>
        </row>
        <row r="3899">
          <cell r="B3899">
            <v>6381271</v>
          </cell>
          <cell r="C3899" t="str">
            <v>Prodejní cena při realizaci provoz.budov</v>
          </cell>
          <cell r="D3899">
            <v>-247933.8</v>
          </cell>
          <cell r="E3899"/>
          <cell r="F3899"/>
          <cell r="G3899">
            <v>-33057.699999999997</v>
          </cell>
        </row>
        <row r="3900">
          <cell r="B3900">
            <v>6390104</v>
          </cell>
          <cell r="C3900" t="str">
            <v>Změna RH-MěnT-úvěry ŽIVOT</v>
          </cell>
          <cell r="D3900">
            <v>-70763511.680000007</v>
          </cell>
          <cell r="E3900">
            <v>-390337500</v>
          </cell>
          <cell r="F3900">
            <v>-14901232.890000001</v>
          </cell>
          <cell r="G3900">
            <v>0</v>
          </cell>
        </row>
        <row r="3901">
          <cell r="B3901">
            <v>6390721</v>
          </cell>
          <cell r="C3901" t="str">
            <v>Rozpuštění ocenění-MěnT-akc.-ŽR-AFS</v>
          </cell>
          <cell r="D3901">
            <v>-16022666.27</v>
          </cell>
          <cell r="E3901">
            <v>-166602484.91999999</v>
          </cell>
          <cell r="F3901">
            <v>-81457723.359999999</v>
          </cell>
          <cell r="G3901">
            <v>-3420432.13</v>
          </cell>
        </row>
        <row r="3902">
          <cell r="B3902">
            <v>6390742</v>
          </cell>
          <cell r="C3902" t="str">
            <v>Ocenění-MěnT-oblig.-ŽR-AFS</v>
          </cell>
          <cell r="D3902">
            <v>-53323941.789999999</v>
          </cell>
          <cell r="E3902">
            <v>-679062541.08000004</v>
          </cell>
          <cell r="F3902">
            <v>-318560810.44</v>
          </cell>
          <cell r="G3902">
            <v>-16626449.76</v>
          </cell>
        </row>
        <row r="3903">
          <cell r="B3903">
            <v>6390751</v>
          </cell>
          <cell r="C3903" t="str">
            <v>Změna RH - zisk zajišťovaných CP - ŽR</v>
          </cell>
          <cell r="D3903">
            <v>-164893115.15000001</v>
          </cell>
          <cell r="E3903">
            <v>-649902985.46000004</v>
          </cell>
          <cell r="F3903">
            <v>-330088050.60000002</v>
          </cell>
          <cell r="G3903">
            <v>-4068961.01</v>
          </cell>
        </row>
        <row r="3904">
          <cell r="B3904">
            <v>6392139</v>
          </cell>
          <cell r="C3904" t="str">
            <v>Změna RH-MěnT-depozita-ŽR</v>
          </cell>
          <cell r="D3904">
            <v>-405000</v>
          </cell>
          <cell r="E3904">
            <v>-897500</v>
          </cell>
          <cell r="F3904">
            <v>-3150500</v>
          </cell>
          <cell r="G3904"/>
        </row>
        <row r="3905">
          <cell r="B3905">
            <v>6431000</v>
          </cell>
          <cell r="C3905" t="str">
            <v>Provize v odevzdaném zajištění (živ.)</v>
          </cell>
          <cell r="D3905">
            <v>-1582746.66</v>
          </cell>
          <cell r="E3905">
            <v>-6031725.2699999996</v>
          </cell>
          <cell r="F3905">
            <v>-14203098.810000001</v>
          </cell>
          <cell r="G3905">
            <v>-10661997.23</v>
          </cell>
        </row>
        <row r="3906">
          <cell r="B3906">
            <v>6431001</v>
          </cell>
          <cell r="C3906" t="str">
            <v>Odevzd. zaj_provize_retro - život</v>
          </cell>
          <cell r="D3906">
            <v>-582193.19999999995</v>
          </cell>
          <cell r="E3906"/>
          <cell r="F3906"/>
          <cell r="G3906"/>
        </row>
        <row r="3907">
          <cell r="B3907">
            <v>6431002</v>
          </cell>
          <cell r="C3907" t="str">
            <v>Odevzd. zaj_Profit.Comm - život</v>
          </cell>
          <cell r="D3907">
            <v>-3164846.82</v>
          </cell>
          <cell r="E3907">
            <v>0</v>
          </cell>
          <cell r="F3907">
            <v>-9483032.2699999996</v>
          </cell>
          <cell r="G3907">
            <v>-17518.75</v>
          </cell>
        </row>
        <row r="3908">
          <cell r="B3908">
            <v>6431006</v>
          </cell>
          <cell r="C3908" t="str">
            <v>Odevzd.zaj_provize_UCB_jednorázové - živ</v>
          </cell>
          <cell r="D3908">
            <v>-65715957.68</v>
          </cell>
          <cell r="E3908">
            <v>-7497492.6100000003</v>
          </cell>
          <cell r="F3908">
            <v>-15927880.99</v>
          </cell>
          <cell r="G3908">
            <v>796179.34</v>
          </cell>
        </row>
        <row r="3909">
          <cell r="B3909">
            <v>6431007</v>
          </cell>
          <cell r="C3909" t="str">
            <v>Odevzd.zaj_provize_UCB_běžně placené - ž</v>
          </cell>
          <cell r="D3909">
            <v>-3106970.79</v>
          </cell>
          <cell r="E3909">
            <v>-6345096.0899999999</v>
          </cell>
          <cell r="F3909">
            <v>-15740723.289999999</v>
          </cell>
          <cell r="G3909">
            <v>-13610157.189999999</v>
          </cell>
        </row>
        <row r="3910">
          <cell r="B3910">
            <v>6431012</v>
          </cell>
          <cell r="C3910" t="str">
            <v>Odevzd. zaj_Profit.Comm_dohad - život</v>
          </cell>
          <cell r="D3910"/>
          <cell r="E3910">
            <v>-3925000</v>
          </cell>
          <cell r="F3910">
            <v>0</v>
          </cell>
          <cell r="G3910">
            <v>-3395000</v>
          </cell>
        </row>
        <row r="3911">
          <cell r="B3911">
            <v>6431014</v>
          </cell>
          <cell r="C3911" t="str">
            <v>Odev.zaj.provize earn-out UCB-jednoráz-s</v>
          </cell>
          <cell r="D3911"/>
          <cell r="E3911"/>
          <cell r="F3911"/>
          <cell r="G3911">
            <v>0</v>
          </cell>
        </row>
        <row r="3912">
          <cell r="B3912">
            <v>6431015</v>
          </cell>
          <cell r="C3912" t="str">
            <v>Odev.zaj.provize earn-out UCB-běžně-skut</v>
          </cell>
          <cell r="D3912"/>
          <cell r="E3912"/>
          <cell r="F3912"/>
          <cell r="G3912">
            <v>0</v>
          </cell>
        </row>
        <row r="3913">
          <cell r="B3913">
            <v>6431018</v>
          </cell>
          <cell r="C3913" t="str">
            <v>Odev.zaj.provize earn-out UCB-jednoráz-d</v>
          </cell>
          <cell r="D3913"/>
          <cell r="E3913"/>
          <cell r="F3913"/>
          <cell r="G3913">
            <v>-1785600</v>
          </cell>
        </row>
        <row r="3914">
          <cell r="B3914">
            <v>6431019</v>
          </cell>
          <cell r="C3914" t="str">
            <v>Odev.zaj.provize earn-out UCB-běžně-doha</v>
          </cell>
          <cell r="D3914"/>
          <cell r="E3914"/>
          <cell r="F3914"/>
          <cell r="G3914">
            <v>-1780800</v>
          </cell>
        </row>
        <row r="3915">
          <cell r="B3915">
            <v>6437000</v>
          </cell>
          <cell r="C3915" t="str">
            <v>Provize v odevzd.zajištění-život-ČP RE</v>
          </cell>
          <cell r="D3915">
            <v>-299623289.24000001</v>
          </cell>
          <cell r="E3915">
            <v>-213261047.63</v>
          </cell>
          <cell r="F3915">
            <v>-426486965.33999997</v>
          </cell>
          <cell r="G3915">
            <v>-214588555.78999999</v>
          </cell>
        </row>
        <row r="3916">
          <cell r="B3916">
            <v>6437001</v>
          </cell>
          <cell r="C3916" t="str">
            <v>Odevzd.zaj.-ČARO provize-ČP RE</v>
          </cell>
          <cell r="D3916">
            <v>-211352.67</v>
          </cell>
          <cell r="E3916">
            <v>106612.12</v>
          </cell>
          <cell r="F3916">
            <v>-550643.01</v>
          </cell>
          <cell r="G3916">
            <v>366694.01</v>
          </cell>
        </row>
        <row r="3917">
          <cell r="B3917">
            <v>6471000</v>
          </cell>
          <cell r="C3917" t="str">
            <v>Použití opravných položek k pohl.za dluž</v>
          </cell>
          <cell r="D3917">
            <v>-13932290.68</v>
          </cell>
          <cell r="E3917">
            <v>-1108345.75</v>
          </cell>
          <cell r="F3917">
            <v>-1650139.75</v>
          </cell>
          <cell r="G3917">
            <v>-389810</v>
          </cell>
        </row>
        <row r="3918">
          <cell r="B3918">
            <v>6471100</v>
          </cell>
          <cell r="C3918" t="str">
            <v>Čerpání účet.OP</v>
          </cell>
          <cell r="D3918">
            <v>-13548078.199999999</v>
          </cell>
          <cell r="E3918">
            <v>-1441812.73</v>
          </cell>
          <cell r="F3918">
            <v>-1858804.17</v>
          </cell>
          <cell r="G3918">
            <v>-1815315.42</v>
          </cell>
        </row>
        <row r="3919">
          <cell r="B3919">
            <v>6472003</v>
          </cell>
          <cell r="C3919" t="str">
            <v>Výnosy za správu fondů GAR</v>
          </cell>
          <cell r="D3919">
            <v>-8466044.1999999993</v>
          </cell>
          <cell r="E3919">
            <v>-4198619.7699999996</v>
          </cell>
          <cell r="F3919">
            <v>-8133566.3300000001</v>
          </cell>
          <cell r="G3919">
            <v>-4458589.07</v>
          </cell>
        </row>
        <row r="3920">
          <cell r="B3920">
            <v>6472200</v>
          </cell>
          <cell r="C3920" t="str">
            <v>ŽP-úhrada na odeps. pohl.(nedaňový účet)</v>
          </cell>
          <cell r="D3920">
            <v>-179375</v>
          </cell>
          <cell r="E3920">
            <v>-94974.5</v>
          </cell>
          <cell r="F3920">
            <v>-163887</v>
          </cell>
          <cell r="G3920">
            <v>-80826.5</v>
          </cell>
        </row>
        <row r="3921">
          <cell r="B3921">
            <v>6472400</v>
          </cell>
          <cell r="C3921" t="str">
            <v>ŽP-úhrada na odeps. pohl.(daňový účet)</v>
          </cell>
          <cell r="D3921">
            <v>-1865214.04</v>
          </cell>
          <cell r="E3921">
            <v>-1136545.28</v>
          </cell>
          <cell r="F3921">
            <v>-2292715.39</v>
          </cell>
          <cell r="G3921">
            <v>-1026295.25</v>
          </cell>
        </row>
        <row r="3922">
          <cell r="B3922">
            <v>6473001</v>
          </cell>
          <cell r="C3922" t="str">
            <v>Živ.produkt KDP-ost.výnosy</v>
          </cell>
          <cell r="D3922">
            <v>0</v>
          </cell>
          <cell r="E3922">
            <v>-6935</v>
          </cell>
          <cell r="F3922">
            <v>-6935</v>
          </cell>
          <cell r="G3922"/>
        </row>
        <row r="3923">
          <cell r="B3923">
            <v>6473020</v>
          </cell>
          <cell r="C3923" t="str">
            <v>Manipulační dlužné poplatky</v>
          </cell>
          <cell r="D3923">
            <v>-8857</v>
          </cell>
          <cell r="E3923">
            <v>-3780</v>
          </cell>
          <cell r="F3923">
            <v>-6393</v>
          </cell>
          <cell r="G3923">
            <v>-3464</v>
          </cell>
        </row>
        <row r="3924">
          <cell r="B3924">
            <v>6473030</v>
          </cell>
          <cell r="C3924" t="str">
            <v>KDP poplatky ze smluv</v>
          </cell>
          <cell r="D3924">
            <v>-158013</v>
          </cell>
          <cell r="E3924">
            <v>-72418</v>
          </cell>
          <cell r="F3924">
            <v>-120604</v>
          </cell>
          <cell r="G3924">
            <v>-55060</v>
          </cell>
        </row>
        <row r="3925">
          <cell r="B3925">
            <v>6473040</v>
          </cell>
          <cell r="C3925" t="str">
            <v>Poplatky za informace v ŽP</v>
          </cell>
          <cell r="D3925">
            <v>600</v>
          </cell>
          <cell r="E3925"/>
          <cell r="F3925"/>
          <cell r="G3925"/>
        </row>
        <row r="3926">
          <cell r="B3926">
            <v>6473050</v>
          </cell>
          <cell r="C3926" t="str">
            <v>Poplatky za upomínky ŽP</v>
          </cell>
          <cell r="D3926">
            <v>-1017454.16</v>
          </cell>
          <cell r="E3926">
            <v>-423257.56</v>
          </cell>
          <cell r="F3926">
            <v>-840543.01</v>
          </cell>
          <cell r="G3926">
            <v>-383860.14</v>
          </cell>
        </row>
        <row r="3927">
          <cell r="B3927">
            <v>6473100</v>
          </cell>
          <cell r="C3927" t="str">
            <v>Poplatek z přeplatku ŽP</v>
          </cell>
          <cell r="D3927">
            <v>-561404</v>
          </cell>
          <cell r="E3927">
            <v>-340150</v>
          </cell>
          <cell r="F3927">
            <v>-670900</v>
          </cell>
          <cell r="G3927">
            <v>-241750</v>
          </cell>
        </row>
        <row r="3928">
          <cell r="B3928">
            <v>6474001</v>
          </cell>
          <cell r="C3928" t="str">
            <v>Použití OP k ost.pohl.sk. 30 ŽP - nedaňo</v>
          </cell>
          <cell r="D3928">
            <v>-9596.59</v>
          </cell>
          <cell r="E3928">
            <v>-5383.83</v>
          </cell>
          <cell r="F3928">
            <v>-5383.83</v>
          </cell>
          <cell r="G3928"/>
        </row>
        <row r="3929">
          <cell r="B3929">
            <v>6477900</v>
          </cell>
          <cell r="C3929" t="str">
            <v>Úroky z dluž.pohledávek</v>
          </cell>
          <cell r="D3929">
            <v>-1014038.69</v>
          </cell>
          <cell r="E3929">
            <v>-661527.36</v>
          </cell>
          <cell r="F3929">
            <v>-1140841.17</v>
          </cell>
          <cell r="G3929">
            <v>-728823.27</v>
          </cell>
        </row>
        <row r="3930">
          <cell r="B3930">
            <v>6477930</v>
          </cell>
          <cell r="C3930" t="str">
            <v>APH-paušály,popl.-AK</v>
          </cell>
          <cell r="D3930">
            <v>-2204978.92</v>
          </cell>
          <cell r="E3930">
            <v>-1049436.3600000001</v>
          </cell>
          <cell r="F3930">
            <v>-2497041.9500000002</v>
          </cell>
          <cell r="G3930">
            <v>-1025049</v>
          </cell>
        </row>
        <row r="3931">
          <cell r="B3931">
            <v>6479999</v>
          </cell>
          <cell r="C3931" t="str">
            <v>Převod výnosů na technický účet života z</v>
          </cell>
          <cell r="D3931">
            <v>-146615947.24000001</v>
          </cell>
          <cell r="E3931">
            <v>-63505930.590000004</v>
          </cell>
          <cell r="F3931">
            <v>-115941173.69</v>
          </cell>
          <cell r="G3931">
            <v>-46657016.18</v>
          </cell>
        </row>
        <row r="3932">
          <cell r="B3932">
            <v>6510301</v>
          </cell>
          <cell r="C3932" t="str">
            <v>Maj uc dividendy Non-conso NZ</v>
          </cell>
          <cell r="D3932">
            <v>-2327500</v>
          </cell>
          <cell r="E3932">
            <v>0</v>
          </cell>
          <cell r="F3932">
            <v>-7490000</v>
          </cell>
          <cell r="G3932"/>
        </row>
        <row r="3933">
          <cell r="B3933">
            <v>6530437</v>
          </cell>
          <cell r="C3933" t="str">
            <v>REPO operace-úroky-NEŽIVOTPP</v>
          </cell>
          <cell r="D3933">
            <v>-72597197.420000002</v>
          </cell>
          <cell r="E3933">
            <v>-26267792.670000002</v>
          </cell>
          <cell r="F3933">
            <v>-4932840.9000000004</v>
          </cell>
          <cell r="G3933">
            <v>-1543388.85</v>
          </cell>
        </row>
        <row r="3934">
          <cell r="B3934">
            <v>6530438</v>
          </cell>
          <cell r="C3934" t="str">
            <v>Repo operace-úroky výnosy-NEŽIVOTPP</v>
          </cell>
          <cell r="D3934"/>
          <cell r="E3934">
            <v>0</v>
          </cell>
          <cell r="F3934">
            <v>-28446366.280000001</v>
          </cell>
          <cell r="G3934">
            <v>-1384874.99</v>
          </cell>
        </row>
        <row r="3935">
          <cell r="B3935">
            <v>6530441</v>
          </cell>
          <cell r="C3935" t="str">
            <v>Výn.z běžných účtů-neživot PP-úroky</v>
          </cell>
          <cell r="D3935">
            <v>-631128.5</v>
          </cell>
          <cell r="E3935">
            <v>-284138.95</v>
          </cell>
          <cell r="F3935">
            <v>-436511.91</v>
          </cell>
          <cell r="G3935">
            <v>-4284.45</v>
          </cell>
        </row>
        <row r="3936">
          <cell r="B3936">
            <v>6530465</v>
          </cell>
          <cell r="C3936" t="str">
            <v>Výn.z deviz.operací-kurz.zisky TV-NŽ a V</v>
          </cell>
          <cell r="D3936"/>
          <cell r="E3936">
            <v>-934200</v>
          </cell>
          <cell r="F3936">
            <v>-1132200</v>
          </cell>
          <cell r="G3936"/>
        </row>
        <row r="3937">
          <cell r="B3937">
            <v>6530466</v>
          </cell>
          <cell r="C3937" t="str">
            <v>Výnosy z dev.operací-kurz.ztráty TV-NŽ a</v>
          </cell>
          <cell r="D3937"/>
          <cell r="E3937">
            <v>1908800</v>
          </cell>
          <cell r="F3937">
            <v>1908800</v>
          </cell>
          <cell r="G3937"/>
        </row>
        <row r="3938">
          <cell r="B3938">
            <v>6530468</v>
          </cell>
          <cell r="C3938" t="str">
            <v>Ostatní výnosy z poplatků a provizí - ne</v>
          </cell>
          <cell r="D3938">
            <v>-893978.54</v>
          </cell>
          <cell r="E3938">
            <v>-4524010.5</v>
          </cell>
          <cell r="F3938">
            <v>-14806475.49</v>
          </cell>
          <cell r="G3938">
            <v>-8680066.1199999992</v>
          </cell>
        </row>
        <row r="3939">
          <cell r="B3939">
            <v>6530765</v>
          </cell>
          <cell r="C3939" t="str">
            <v>Kurz.zisky z AFS - NŽ a VK</v>
          </cell>
          <cell r="D3939">
            <v>-397376.73</v>
          </cell>
          <cell r="E3939">
            <v>-82379.990000000005</v>
          </cell>
          <cell r="F3939">
            <v>-192112.52</v>
          </cell>
          <cell r="G3939">
            <v>-9186.06</v>
          </cell>
        </row>
        <row r="3940">
          <cell r="B3940">
            <v>6530766</v>
          </cell>
          <cell r="C3940" t="str">
            <v>Kurz.ztráty z AFS - NŽ a VK</v>
          </cell>
          <cell r="D3940">
            <v>557014.36</v>
          </cell>
          <cell r="E3940">
            <v>6092.65</v>
          </cell>
          <cell r="F3940">
            <v>10319.5</v>
          </cell>
          <cell r="G3940">
            <v>31395.22</v>
          </cell>
        </row>
        <row r="3941">
          <cell r="B3941">
            <v>6530965</v>
          </cell>
          <cell r="C3941" t="str">
            <v>Výn.z dev.oper.-kurz.zisky ost.aktiva-NŽ</v>
          </cell>
          <cell r="D3941">
            <v>-79850640.769999996</v>
          </cell>
          <cell r="E3941">
            <v>-179870313.65000001</v>
          </cell>
          <cell r="F3941">
            <v>-435099815.57999998</v>
          </cell>
          <cell r="G3941">
            <v>-27648946.899999999</v>
          </cell>
        </row>
        <row r="3942">
          <cell r="B3942">
            <v>6530966</v>
          </cell>
          <cell r="C3942" t="str">
            <v>Výn.z dev.oper.-kurz.ztráty ost.aktiva-N</v>
          </cell>
          <cell r="D3942">
            <v>87830607.629999995</v>
          </cell>
          <cell r="E3942">
            <v>314485047.20999998</v>
          </cell>
          <cell r="F3942">
            <v>388782949.25999999</v>
          </cell>
          <cell r="G3942">
            <v>223529828.78</v>
          </cell>
        </row>
        <row r="3943">
          <cell r="B3943">
            <v>6538300</v>
          </cell>
          <cell r="C3943" t="str">
            <v>Výnosové úroky z depozit do 15dní-VLKAP</v>
          </cell>
          <cell r="D3943">
            <v>-303095.5</v>
          </cell>
          <cell r="E3943">
            <v>-293011.12</v>
          </cell>
          <cell r="F3943">
            <v>-125760.37</v>
          </cell>
          <cell r="G3943">
            <v>-12775</v>
          </cell>
        </row>
        <row r="3944">
          <cell r="B3944">
            <v>6550810</v>
          </cell>
          <cell r="C3944" t="str">
            <v>Výnosy z realizace pohledávek-VLKAP</v>
          </cell>
          <cell r="D3944">
            <v>-2224732.23</v>
          </cell>
          <cell r="E3944">
            <v>-257626.43</v>
          </cell>
          <cell r="F3944">
            <v>-260111.43</v>
          </cell>
          <cell r="G3944">
            <v>-1067</v>
          </cell>
        </row>
        <row r="3945">
          <cell r="B3945">
            <v>6580960</v>
          </cell>
          <cell r="C3945" t="str">
            <v>Výnosy FU-služby ostatní</v>
          </cell>
          <cell r="D3945">
            <v>0</v>
          </cell>
          <cell r="E3945"/>
          <cell r="F3945"/>
          <cell r="G3945"/>
        </row>
        <row r="3946">
          <cell r="B3946">
            <v>6581000</v>
          </cell>
          <cell r="C3946" t="str">
            <v>Výnosy z upomínání a rozdíly v placení</v>
          </cell>
          <cell r="D3946">
            <v>-2177710.2200000002</v>
          </cell>
          <cell r="E3946">
            <v>-1073042.32</v>
          </cell>
          <cell r="F3946">
            <v>-2142883.91</v>
          </cell>
          <cell r="G3946">
            <v>-1080813.56</v>
          </cell>
        </row>
        <row r="3947">
          <cell r="B3947">
            <v>6581100</v>
          </cell>
          <cell r="C3947" t="str">
            <v>Rozdíly u plateb pojistného-přeplatky (I</v>
          </cell>
          <cell r="D3947">
            <v>-188383.93</v>
          </cell>
          <cell r="E3947">
            <v>-98948.46</v>
          </cell>
          <cell r="F3947">
            <v>-197755.48</v>
          </cell>
          <cell r="G3947">
            <v>-103555.26</v>
          </cell>
        </row>
        <row r="3948">
          <cell r="B3948">
            <v>6581200</v>
          </cell>
          <cell r="C3948" t="str">
            <v>APH-výnosový poplatek typu 16</v>
          </cell>
          <cell r="D3948">
            <v>-167475.5</v>
          </cell>
          <cell r="E3948">
            <v>-84000</v>
          </cell>
          <cell r="F3948">
            <v>-223907.62</v>
          </cell>
          <cell r="G3948">
            <v>-133834.38</v>
          </cell>
        </row>
        <row r="3949">
          <cell r="B3949">
            <v>6581309</v>
          </cell>
          <cell r="C3949" t="str">
            <v>Proama-Kurzové ztráty ostatní-nezrealizo</v>
          </cell>
          <cell r="D3949">
            <v>181.15</v>
          </cell>
          <cell r="E3949">
            <v>-592.03</v>
          </cell>
          <cell r="F3949">
            <v>-5242.94</v>
          </cell>
          <cell r="G3949">
            <v>-2793.38</v>
          </cell>
        </row>
        <row r="3950">
          <cell r="B3950">
            <v>6581600</v>
          </cell>
          <cell r="C3950" t="str">
            <v>ČPZ-Ostatní výnosy-opravy minul.let</v>
          </cell>
          <cell r="D3950"/>
          <cell r="E3950"/>
          <cell r="F3950"/>
          <cell r="G3950">
            <v>0</v>
          </cell>
        </row>
        <row r="3951">
          <cell r="B3951">
            <v>6582000</v>
          </cell>
          <cell r="C3951" t="str">
            <v>Kurzové zisky</v>
          </cell>
          <cell r="D3951"/>
          <cell r="E3951"/>
          <cell r="F3951"/>
          <cell r="G3951">
            <v>0</v>
          </cell>
        </row>
        <row r="3952">
          <cell r="B3952">
            <v>6582100</v>
          </cell>
          <cell r="C3952" t="str">
            <v>Výnosové úroky-reg.,age.</v>
          </cell>
          <cell r="D3952">
            <v>1.7</v>
          </cell>
          <cell r="E3952">
            <v>0</v>
          </cell>
          <cell r="F3952">
            <v>0</v>
          </cell>
          <cell r="G3952"/>
        </row>
        <row r="3953">
          <cell r="B3953">
            <v>6582106</v>
          </cell>
          <cell r="C3953" t="str">
            <v>Výnosové úroky-ost.projekt</v>
          </cell>
          <cell r="D3953">
            <v>-402.74</v>
          </cell>
          <cell r="E3953">
            <v>-8.23</v>
          </cell>
          <cell r="F3953">
            <v>-8.23</v>
          </cell>
          <cell r="G3953"/>
        </row>
        <row r="3954">
          <cell r="B3954">
            <v>6582108</v>
          </cell>
          <cell r="C3954" t="str">
            <v>Výnosové úroky-inkaso-NP</v>
          </cell>
          <cell r="D3954">
            <v>-3.03</v>
          </cell>
          <cell r="E3954">
            <v>-3.16</v>
          </cell>
          <cell r="F3954">
            <v>2.2400000000000002</v>
          </cell>
          <cell r="G3954">
            <v>-16537</v>
          </cell>
        </row>
        <row r="3955">
          <cell r="B3955">
            <v>6582109</v>
          </cell>
          <cell r="C3955" t="str">
            <v>Výnosové úroky-inkaso-ŽP</v>
          </cell>
          <cell r="D3955">
            <v>-23.62</v>
          </cell>
          <cell r="E3955">
            <v>-10.61</v>
          </cell>
          <cell r="F3955">
            <v>-10.61</v>
          </cell>
          <cell r="G3955">
            <v>0</v>
          </cell>
        </row>
        <row r="3956">
          <cell r="B3956">
            <v>6582300</v>
          </cell>
          <cell r="C3956" t="str">
            <v>Výnosové úroky placené obyvatelstvem</v>
          </cell>
          <cell r="D3956">
            <v>-18811.87</v>
          </cell>
          <cell r="E3956"/>
          <cell r="F3956"/>
          <cell r="G3956"/>
        </row>
        <row r="3957">
          <cell r="B3957">
            <v>6583000</v>
          </cell>
          <cell r="C3957" t="str">
            <v>ČPZ-Ostatní výnosy</v>
          </cell>
          <cell r="D3957"/>
          <cell r="E3957"/>
          <cell r="F3957"/>
          <cell r="G3957">
            <v>0</v>
          </cell>
        </row>
        <row r="3958">
          <cell r="B3958">
            <v>6583442</v>
          </cell>
          <cell r="C3958" t="str">
            <v>Tržby z nájmu HMM ve skupině</v>
          </cell>
          <cell r="D3958">
            <v>-3129661</v>
          </cell>
          <cell r="E3958">
            <v>-1509306</v>
          </cell>
          <cell r="F3958">
            <v>-3021212</v>
          </cell>
          <cell r="G3958">
            <v>-1551600</v>
          </cell>
        </row>
        <row r="3959">
          <cell r="B3959">
            <v>6583450</v>
          </cell>
          <cell r="C3959" t="str">
            <v>Výnosy za nájemné B</v>
          </cell>
          <cell r="D3959">
            <v>0</v>
          </cell>
          <cell r="E3959"/>
          <cell r="F3959"/>
          <cell r="G3959"/>
        </row>
        <row r="3960">
          <cell r="B3960">
            <v>6583460</v>
          </cell>
          <cell r="C3960" t="str">
            <v>Tržby za podnájem mimo skupinu B</v>
          </cell>
          <cell r="D3960">
            <v>0</v>
          </cell>
          <cell r="E3960"/>
          <cell r="F3960"/>
          <cell r="G3960"/>
        </row>
        <row r="3961">
          <cell r="B3961">
            <v>6583462</v>
          </cell>
          <cell r="C3961" t="str">
            <v>Tržby za podnájem ve skupině</v>
          </cell>
          <cell r="D3961">
            <v>0</v>
          </cell>
          <cell r="E3961"/>
          <cell r="F3961"/>
          <cell r="G3961"/>
        </row>
        <row r="3962">
          <cell r="B3962">
            <v>6583464</v>
          </cell>
          <cell r="C3962" t="str">
            <v>Tržby za podnájem - technické zhodnocení</v>
          </cell>
          <cell r="D3962">
            <v>0</v>
          </cell>
          <cell r="E3962"/>
          <cell r="F3962"/>
          <cell r="G3962"/>
        </row>
        <row r="3963">
          <cell r="B3963">
            <v>6583465</v>
          </cell>
          <cell r="C3963" t="str">
            <v>Tržby za podnájem GČD</v>
          </cell>
          <cell r="D3963">
            <v>0</v>
          </cell>
          <cell r="E3963"/>
          <cell r="F3963"/>
          <cell r="G3963"/>
        </row>
        <row r="3964">
          <cell r="B3964">
            <v>6583466</v>
          </cell>
          <cell r="C3964" t="str">
            <v>Tržby za podnájem GD</v>
          </cell>
          <cell r="D3964">
            <v>0</v>
          </cell>
          <cell r="E3964"/>
          <cell r="F3964"/>
          <cell r="G3964"/>
        </row>
        <row r="3965">
          <cell r="B3965">
            <v>6583480</v>
          </cell>
          <cell r="C3965" t="str">
            <v>IFRS16/Tržby za podnájem mimo skupinu B</v>
          </cell>
          <cell r="D3965">
            <v>-8286605.4699999997</v>
          </cell>
          <cell r="E3965">
            <v>-7303291.1299999999</v>
          </cell>
          <cell r="F3965">
            <v>-7729815.1299999999</v>
          </cell>
          <cell r="G3965">
            <v>-6287438.4299999997</v>
          </cell>
        </row>
        <row r="3966">
          <cell r="B3966">
            <v>6583482</v>
          </cell>
          <cell r="C3966" t="str">
            <v>IFRS16/Tržby za podnájem ve skupině</v>
          </cell>
          <cell r="D3966">
            <v>-39678940.280000001</v>
          </cell>
          <cell r="E3966">
            <v>-16978433.699999999</v>
          </cell>
          <cell r="F3966">
            <v>-33884237.25</v>
          </cell>
          <cell r="G3966">
            <v>-12489113.6</v>
          </cell>
        </row>
        <row r="3967">
          <cell r="B3967">
            <v>6583483</v>
          </cell>
          <cell r="C3967" t="str">
            <v>IFRS16/Tržby za podnájem-technické zhod.</v>
          </cell>
          <cell r="D3967"/>
          <cell r="E3967">
            <v>-923691.18</v>
          </cell>
          <cell r="F3967">
            <v>-1886500.36</v>
          </cell>
          <cell r="G3967">
            <v>-923691.15</v>
          </cell>
        </row>
        <row r="3968">
          <cell r="B3968">
            <v>6583484</v>
          </cell>
          <cell r="C3968" t="str">
            <v>IFRS16/Tržby za podnájem - technické zho</v>
          </cell>
          <cell r="D3968">
            <v>-516000</v>
          </cell>
          <cell r="E3968">
            <v>-258000</v>
          </cell>
          <cell r="F3968">
            <v>-430000</v>
          </cell>
          <cell r="G3968"/>
        </row>
        <row r="3969">
          <cell r="B3969">
            <v>6583485</v>
          </cell>
          <cell r="C3969" t="str">
            <v>IFRS16/Tržby za podnájem GČD</v>
          </cell>
          <cell r="D3969">
            <v>-106322519.59</v>
          </cell>
          <cell r="E3969">
            <v>-53090685.719999999</v>
          </cell>
          <cell r="F3969">
            <v>-124561061.20999999</v>
          </cell>
          <cell r="G3969">
            <v>-60694122.799999997</v>
          </cell>
        </row>
        <row r="3970">
          <cell r="B3970">
            <v>6583486</v>
          </cell>
          <cell r="C3970" t="str">
            <v>IFRS16/Tržby za podnájem GD</v>
          </cell>
          <cell r="D3970">
            <v>-28171573.489999998</v>
          </cell>
          <cell r="E3970">
            <v>-14036453.119999999</v>
          </cell>
          <cell r="F3970">
            <v>-14036453.119999999</v>
          </cell>
          <cell r="G3970"/>
        </row>
        <row r="3971">
          <cell r="B3971">
            <v>6583510</v>
          </cell>
          <cell r="C3971" t="str">
            <v>Tržby vyúčt.mimo skupinu B</v>
          </cell>
          <cell r="D3971">
            <v>-2646367.19</v>
          </cell>
          <cell r="E3971">
            <v>0</v>
          </cell>
          <cell r="F3971">
            <v>-2346871.4</v>
          </cell>
          <cell r="G3971"/>
        </row>
        <row r="3972">
          <cell r="B3972">
            <v>6583512</v>
          </cell>
          <cell r="C3972" t="str">
            <v>Přefakturace nákl. skut. ve skupině B</v>
          </cell>
          <cell r="D3972">
            <v>-23154961</v>
          </cell>
          <cell r="E3972">
            <v>-7894800</v>
          </cell>
          <cell r="F3972">
            <v>-16084757.710000001</v>
          </cell>
          <cell r="G3972">
            <v>-5589289.9000000004</v>
          </cell>
        </row>
        <row r="3973">
          <cell r="B3973">
            <v>6583513</v>
          </cell>
          <cell r="C3973" t="str">
            <v>Tržby za vyúčt. služeb z podnájmu GČD</v>
          </cell>
          <cell r="D3973">
            <v>-45099843.840000004</v>
          </cell>
          <cell r="E3973">
            <v>-26226392.760000002</v>
          </cell>
          <cell r="F3973">
            <v>-60123999.420000002</v>
          </cell>
          <cell r="G3973">
            <v>-28969436.399999999</v>
          </cell>
        </row>
        <row r="3974">
          <cell r="B3974">
            <v>6583514</v>
          </cell>
          <cell r="C3974" t="str">
            <v>Tržby za vyúčt. služeb z podnájmu GD</v>
          </cell>
          <cell r="D3974">
            <v>-14836284.800000001</v>
          </cell>
          <cell r="E3974">
            <v>-7065906.7999999998</v>
          </cell>
          <cell r="F3974">
            <v>-7065906.7999999998</v>
          </cell>
          <cell r="G3974"/>
        </row>
        <row r="3975">
          <cell r="B3975">
            <v>6583520</v>
          </cell>
          <cell r="C3975" t="str">
            <v>Tržby z paušálů za služby mimo skupinu B</v>
          </cell>
          <cell r="D3975">
            <v>-774847.68</v>
          </cell>
          <cell r="E3975">
            <v>-356830.05</v>
          </cell>
          <cell r="F3975">
            <v>-683234.39</v>
          </cell>
          <cell r="G3975">
            <v>-310059.68</v>
          </cell>
        </row>
        <row r="3976">
          <cell r="B3976">
            <v>6583522</v>
          </cell>
          <cell r="C3976" t="str">
            <v>Tržby z pauš. za sl. ve skupině B</v>
          </cell>
          <cell r="D3976">
            <v>-1600899.79</v>
          </cell>
          <cell r="E3976">
            <v>-706913.4</v>
          </cell>
          <cell r="F3976">
            <v>-1415119.08</v>
          </cell>
          <cell r="G3976">
            <v>-539737.63</v>
          </cell>
        </row>
        <row r="3977">
          <cell r="B3977">
            <v>6583900</v>
          </cell>
          <cell r="C3977" t="str">
            <v>Tržby za prodané zboží</v>
          </cell>
          <cell r="D3977">
            <v>-19646</v>
          </cell>
          <cell r="E3977">
            <v>-3040</v>
          </cell>
          <cell r="F3977">
            <v>-3040</v>
          </cell>
          <cell r="G3977"/>
        </row>
        <row r="3978">
          <cell r="B3978">
            <v>6583980</v>
          </cell>
          <cell r="C3978" t="str">
            <v>Výnosy minulých let</v>
          </cell>
          <cell r="D3978">
            <v>-3917318.43</v>
          </cell>
          <cell r="E3978">
            <v>-1343034.38</v>
          </cell>
          <cell r="F3978">
            <v>-1513866.87</v>
          </cell>
          <cell r="G3978">
            <v>-1467160.17</v>
          </cell>
        </row>
        <row r="3979">
          <cell r="B3979">
            <v>6583981</v>
          </cell>
          <cell r="C3979" t="str">
            <v>Výnosy minulých let GČD - nájemné</v>
          </cell>
          <cell r="D3979"/>
          <cell r="E3979">
            <v>0</v>
          </cell>
          <cell r="F3979">
            <v>-806271.16</v>
          </cell>
          <cell r="G3979"/>
        </row>
        <row r="3980">
          <cell r="B3980">
            <v>6583982</v>
          </cell>
          <cell r="C3980" t="str">
            <v>Výnosy minulých let GČD - ostatní služby</v>
          </cell>
          <cell r="D3980"/>
          <cell r="E3980">
            <v>0</v>
          </cell>
          <cell r="F3980">
            <v>10721859.41</v>
          </cell>
          <cell r="G3980"/>
        </row>
        <row r="3981">
          <cell r="B3981">
            <v>6584000</v>
          </cell>
          <cell r="C3981" t="str">
            <v>ČPZ-Přijaté náhrady za ztráty, odprodej</v>
          </cell>
          <cell r="D3981"/>
          <cell r="E3981"/>
          <cell r="F3981"/>
          <cell r="G3981">
            <v>0</v>
          </cell>
        </row>
        <row r="3982">
          <cell r="B3982">
            <v>6584500</v>
          </cell>
          <cell r="C3982" t="str">
            <v>Tržby za prodej movitého majetku provozn</v>
          </cell>
          <cell r="D3982">
            <v>-1151018.3400000001</v>
          </cell>
          <cell r="E3982">
            <v>-640165.1</v>
          </cell>
          <cell r="F3982">
            <v>-1334662.3</v>
          </cell>
          <cell r="G3982">
            <v>-82809.899999999994</v>
          </cell>
        </row>
        <row r="3983">
          <cell r="B3983">
            <v>6584509</v>
          </cell>
          <cell r="C3983" t="str">
            <v>Prodejní cena při realizaci uměleckých d</v>
          </cell>
          <cell r="D3983">
            <v>-93470.399999999994</v>
          </cell>
          <cell r="E3983">
            <v>-113966.39999999999</v>
          </cell>
          <cell r="F3983">
            <v>-145784.29999999999</v>
          </cell>
          <cell r="G3983">
            <v>-30247.7</v>
          </cell>
        </row>
        <row r="3984">
          <cell r="B3984">
            <v>6584519</v>
          </cell>
          <cell r="C3984" t="str">
            <v>Zisk z prodeje uměleckých děl - SALDO</v>
          </cell>
          <cell r="D3984">
            <v>-10908.2</v>
          </cell>
          <cell r="E3984">
            <v>-12441.4</v>
          </cell>
          <cell r="F3984">
            <v>-15403.6</v>
          </cell>
          <cell r="G3984"/>
        </row>
        <row r="3985">
          <cell r="B3985">
            <v>6584520</v>
          </cell>
          <cell r="C3985" t="str">
            <v>Tržby za prodej movitého majetku - ostat</v>
          </cell>
          <cell r="D3985">
            <v>-106634.2</v>
          </cell>
          <cell r="E3985">
            <v>-82377.08</v>
          </cell>
          <cell r="F3985">
            <v>-100900.78</v>
          </cell>
          <cell r="G3985">
            <v>-74792.899999999994</v>
          </cell>
        </row>
        <row r="3986">
          <cell r="B3986">
            <v>6584524</v>
          </cell>
          <cell r="C3986" t="str">
            <v>Zisk z prodeje hm.mov.majetku - SALDO</v>
          </cell>
          <cell r="D3986">
            <v>-1119750.5900000001</v>
          </cell>
          <cell r="E3986">
            <v>-629311.1</v>
          </cell>
          <cell r="F3986">
            <v>-1296100.3</v>
          </cell>
          <cell r="G3986">
            <v>-82809.899999999994</v>
          </cell>
        </row>
        <row r="3987">
          <cell r="B3987">
            <v>6584530</v>
          </cell>
          <cell r="C3987" t="str">
            <v>Tržby za prodej nehmotného majetku</v>
          </cell>
          <cell r="D3987"/>
          <cell r="E3987">
            <v>-229002</v>
          </cell>
          <cell r="F3987">
            <v>-229002</v>
          </cell>
          <cell r="G3987"/>
        </row>
        <row r="3988">
          <cell r="B3988">
            <v>6584555</v>
          </cell>
          <cell r="C3988" t="str">
            <v>Prodejní cena - hm.mov. a nehm. maj.</v>
          </cell>
          <cell r="D3988">
            <v>1244488.74</v>
          </cell>
          <cell r="E3988">
            <v>983133.5</v>
          </cell>
          <cell r="F3988">
            <v>1709448.6</v>
          </cell>
          <cell r="G3988">
            <v>113057.60000000001</v>
          </cell>
        </row>
        <row r="3989">
          <cell r="B3989">
            <v>6584817</v>
          </cell>
          <cell r="C3989" t="str">
            <v>Zúčtování přecenění-finanční leasing</v>
          </cell>
          <cell r="D3989">
            <v>949.7</v>
          </cell>
          <cell r="E3989">
            <v>0</v>
          </cell>
          <cell r="F3989">
            <v>-2076494.55</v>
          </cell>
          <cell r="G3989"/>
        </row>
        <row r="3990">
          <cell r="B3990">
            <v>6585100</v>
          </cell>
          <cell r="C3990" t="str">
            <v>Smluvní přijaté pokuty a penále</v>
          </cell>
          <cell r="D3990">
            <v>-1831779</v>
          </cell>
          <cell r="E3990">
            <v>-494800</v>
          </cell>
          <cell r="F3990">
            <v>-3798336</v>
          </cell>
          <cell r="G3990">
            <v>-12870</v>
          </cell>
        </row>
        <row r="3991">
          <cell r="B3991">
            <v>6585110</v>
          </cell>
          <cell r="C3991" t="str">
            <v>Smluvní pokuty - obchodní služba</v>
          </cell>
          <cell r="D3991">
            <v>-554789.72</v>
          </cell>
          <cell r="E3991">
            <v>-409538.44</v>
          </cell>
          <cell r="F3991">
            <v>-498929.11</v>
          </cell>
          <cell r="G3991">
            <v>-258470.17</v>
          </cell>
        </row>
        <row r="3992">
          <cell r="B3992">
            <v>6585300</v>
          </cell>
          <cell r="C3992" t="str">
            <v>Vratky přisouzených soudních poplatků</v>
          </cell>
          <cell r="D3992">
            <v>-1248563</v>
          </cell>
          <cell r="E3992">
            <v>-2030632.2</v>
          </cell>
          <cell r="F3992">
            <v>-2046032.2</v>
          </cell>
          <cell r="G3992">
            <v>-7987.87</v>
          </cell>
        </row>
        <row r="3993">
          <cell r="B3993">
            <v>6586000</v>
          </cell>
          <cell r="C3993" t="str">
            <v>Ostatní výnosy - COVID testy kompenzace</v>
          </cell>
          <cell r="D3993"/>
          <cell r="E3993"/>
          <cell r="F3993"/>
          <cell r="G3993">
            <v>-117900</v>
          </cell>
        </row>
        <row r="3994">
          <cell r="B3994">
            <v>6586301</v>
          </cell>
          <cell r="C3994" t="str">
            <v>KČJP-kurz.zisky při přep.v měně zahr.aut</v>
          </cell>
          <cell r="D3994"/>
          <cell r="E3994">
            <v>0</v>
          </cell>
          <cell r="F3994">
            <v>0</v>
          </cell>
          <cell r="G3994"/>
        </row>
        <row r="3995">
          <cell r="B3995">
            <v>6586306</v>
          </cell>
          <cell r="C3995" t="str">
            <v>Ostatní-kurz.zisky při přep.v měně zahr.</v>
          </cell>
          <cell r="D3995">
            <v>-422837.6</v>
          </cell>
          <cell r="E3995">
            <v>-641491.55000000005</v>
          </cell>
          <cell r="F3995">
            <v>-1353183.15</v>
          </cell>
          <cell r="G3995">
            <v>-588246.29</v>
          </cell>
        </row>
        <row r="3996">
          <cell r="B3996">
            <v>6586311</v>
          </cell>
          <cell r="C3996" t="str">
            <v>KČJP-kurz.zisky při přep.v měně zahr.</v>
          </cell>
          <cell r="D3996">
            <v>-794988.71</v>
          </cell>
          <cell r="E3996">
            <v>-3181251.68</v>
          </cell>
          <cell r="F3996">
            <v>-2133905.9</v>
          </cell>
          <cell r="G3996">
            <v>-939705.32</v>
          </cell>
        </row>
        <row r="3997">
          <cell r="B3997">
            <v>6586312</v>
          </cell>
          <cell r="C3997" t="str">
            <v>Zajištění-kurz.zisky při přep.v měně zah</v>
          </cell>
          <cell r="D3997">
            <v>-2630018.91</v>
          </cell>
          <cell r="E3997">
            <v>-8558667.5999999996</v>
          </cell>
          <cell r="F3997">
            <v>-10605527.869999999</v>
          </cell>
          <cell r="G3997">
            <v>-4909877.4000000004</v>
          </cell>
        </row>
        <row r="3998">
          <cell r="B3998">
            <v>6586316</v>
          </cell>
          <cell r="C3998" t="str">
            <v>Ost.proj.-kurz.zisky při přep.v měně zah</v>
          </cell>
          <cell r="D3998">
            <v>-416044.29</v>
          </cell>
          <cell r="E3998">
            <v>-347834.44</v>
          </cell>
          <cell r="F3998">
            <v>-2145549.58</v>
          </cell>
          <cell r="G3998">
            <v>-1303715.3</v>
          </cell>
        </row>
        <row r="3999">
          <cell r="B3999">
            <v>6586317</v>
          </cell>
          <cell r="C3999" t="str">
            <v>Zahr.cest.-kurz.zisky při přep.v měně za</v>
          </cell>
          <cell r="D3999">
            <v>-6899.12</v>
          </cell>
          <cell r="E3999">
            <v>-6453.42</v>
          </cell>
          <cell r="F3999">
            <v>-849.71</v>
          </cell>
          <cell r="G3999">
            <v>2864.18</v>
          </cell>
        </row>
        <row r="4000">
          <cell r="B4000">
            <v>6586318</v>
          </cell>
          <cell r="C4000" t="str">
            <v>ŽP kurzové zisky - zajištění</v>
          </cell>
          <cell r="D4000">
            <v>-614.63</v>
          </cell>
          <cell r="E4000">
            <v>0</v>
          </cell>
          <cell r="F4000">
            <v>-129.15</v>
          </cell>
          <cell r="G4000">
            <v>-400.48</v>
          </cell>
        </row>
        <row r="4001">
          <cell r="B4001">
            <v>6586319</v>
          </cell>
          <cell r="C4001" t="str">
            <v>Kurzové zisky - outsourcované produkty</v>
          </cell>
          <cell r="D4001">
            <v>-3.96</v>
          </cell>
          <cell r="E4001"/>
          <cell r="F4001"/>
          <cell r="G4001"/>
        </row>
        <row r="4002">
          <cell r="B4002">
            <v>6586550</v>
          </cell>
          <cell r="C4002" t="str">
            <v>Přij.úhr.na odeps.pohl.za dlužné poj.(po</v>
          </cell>
          <cell r="D4002">
            <v>-112191.67</v>
          </cell>
          <cell r="E4002">
            <v>-14978.35</v>
          </cell>
          <cell r="F4002">
            <v>-101889.8</v>
          </cell>
          <cell r="G4002">
            <v>-61008.13</v>
          </cell>
        </row>
        <row r="4003">
          <cell r="B4003">
            <v>6586560</v>
          </cell>
          <cell r="C4003" t="str">
            <v>Přij.úhr.na odeps.pohl.za dlužné poj.(ne</v>
          </cell>
          <cell r="D4003"/>
          <cell r="E4003">
            <v>0</v>
          </cell>
          <cell r="F4003">
            <v>-3247</v>
          </cell>
          <cell r="G4003">
            <v>-107607.5</v>
          </cell>
        </row>
        <row r="4004">
          <cell r="B4004">
            <v>6586800</v>
          </cell>
          <cell r="C4004" t="str">
            <v>Ostatní výnosy s DPH (mimo skupinu DPH)</v>
          </cell>
          <cell r="D4004">
            <v>-7719640.79</v>
          </cell>
          <cell r="E4004">
            <v>-2322360</v>
          </cell>
          <cell r="F4004">
            <v>-4511788.25</v>
          </cell>
          <cell r="G4004">
            <v>-2005735.04</v>
          </cell>
        </row>
        <row r="4005">
          <cell r="B4005">
            <v>6586810</v>
          </cell>
          <cell r="C4005" t="str">
            <v>Ostatní výnosy skupina DPH společné říze</v>
          </cell>
          <cell r="D4005">
            <v>-93026344.829999998</v>
          </cell>
          <cell r="E4005">
            <v>-9842413</v>
          </cell>
          <cell r="F4005">
            <v>-22060653</v>
          </cell>
          <cell r="G4005">
            <v>-9346816</v>
          </cell>
        </row>
        <row r="4006">
          <cell r="B4006">
            <v>6586820</v>
          </cell>
          <cell r="C4006" t="str">
            <v>Ostatní výnosy skupina DPH bez společnéh</v>
          </cell>
          <cell r="D4006">
            <v>-3210295.8</v>
          </cell>
          <cell r="E4006">
            <v>-3022924</v>
          </cell>
          <cell r="F4006">
            <v>-6375354.2199999997</v>
          </cell>
          <cell r="G4006">
            <v>-3290971.8</v>
          </cell>
        </row>
        <row r="4007">
          <cell r="B4007">
            <v>6586900</v>
          </cell>
          <cell r="C4007" t="str">
            <v>Ostatní výnosy bez DPH (mimo skupinu DPH</v>
          </cell>
          <cell r="D4007">
            <v>-12033460.359999999</v>
          </cell>
          <cell r="E4007">
            <v>-118284.95</v>
          </cell>
          <cell r="F4007">
            <v>-815216.4</v>
          </cell>
          <cell r="G4007">
            <v>-37497.4</v>
          </cell>
        </row>
        <row r="4008">
          <cell r="B4008">
            <v>6586901</v>
          </cell>
          <cell r="C4008" t="str">
            <v>Ost.fin.výnosy bez DPH-autom.zaúčt.haléř</v>
          </cell>
          <cell r="D4008">
            <v>-430.4</v>
          </cell>
          <cell r="E4008">
            <v>-708.66</v>
          </cell>
          <cell r="F4008">
            <v>-972.31</v>
          </cell>
          <cell r="G4008">
            <v>-150.29</v>
          </cell>
        </row>
        <row r="4009">
          <cell r="B4009">
            <v>6586902</v>
          </cell>
          <cell r="C4009" t="str">
            <v>Ostatní výnosy do skupiny DPH</v>
          </cell>
          <cell r="D4009"/>
          <cell r="E4009">
            <v>-39025515.600000001</v>
          </cell>
          <cell r="F4009">
            <v>-39025515.600000001</v>
          </cell>
          <cell r="G4009"/>
        </row>
        <row r="4010">
          <cell r="B4010">
            <v>6586910</v>
          </cell>
          <cell r="C4010" t="str">
            <v>Výnosy z automatu na nápoje pro zaměst.</v>
          </cell>
          <cell r="D4010">
            <v>-4864.3</v>
          </cell>
          <cell r="E4010"/>
          <cell r="F4010"/>
          <cell r="G4010"/>
        </row>
        <row r="4011">
          <cell r="B4011">
            <v>6586921</v>
          </cell>
          <cell r="C4011" t="str">
            <v>Zisk z ukončení leasingu - bud.prov.</v>
          </cell>
          <cell r="D4011">
            <v>-17046389.949999999</v>
          </cell>
          <cell r="E4011">
            <v>-38304.519999999997</v>
          </cell>
          <cell r="F4011">
            <v>-41302.410000000003</v>
          </cell>
          <cell r="G4011">
            <v>-195578.59</v>
          </cell>
        </row>
        <row r="4012">
          <cell r="B4012">
            <v>6586922</v>
          </cell>
          <cell r="C4012" t="str">
            <v>Zisk z ukončení leasingu - bud.inv.</v>
          </cell>
          <cell r="D4012">
            <v>-30835.09</v>
          </cell>
          <cell r="E4012">
            <v>-84351.73</v>
          </cell>
          <cell r="F4012">
            <v>-351578.29</v>
          </cell>
          <cell r="G4012">
            <v>-1784137.88</v>
          </cell>
        </row>
        <row r="4013">
          <cell r="B4013">
            <v>6587021</v>
          </cell>
          <cell r="C4013" t="str">
            <v>Přefakturace - přefakturované výnosy</v>
          </cell>
          <cell r="D4013">
            <v>-39155209.969999999</v>
          </cell>
          <cell r="E4013">
            <v>-15020674.619999999</v>
          </cell>
          <cell r="F4013">
            <v>-33471612.27</v>
          </cell>
          <cell r="G4013">
            <v>-2829621.06</v>
          </cell>
        </row>
        <row r="4014">
          <cell r="B4014">
            <v>6587100</v>
          </cell>
          <cell r="C4014" t="str">
            <v>Refundace nákladů Českého jaderného pool</v>
          </cell>
          <cell r="D4014">
            <v>-3506950.93</v>
          </cell>
          <cell r="E4014">
            <v>27189.98</v>
          </cell>
          <cell r="F4014">
            <v>-3166035.8</v>
          </cell>
          <cell r="G4014">
            <v>228434.07</v>
          </cell>
        </row>
        <row r="4015">
          <cell r="B4015">
            <v>6587310</v>
          </cell>
          <cell r="C4015" t="str">
            <v>Odměna za společný produkt ČPZ-správa po</v>
          </cell>
          <cell r="D4015">
            <v>-41180967.899999999</v>
          </cell>
          <cell r="E4015"/>
          <cell r="F4015"/>
          <cell r="G4015"/>
        </row>
        <row r="4016">
          <cell r="B4016">
            <v>6587320</v>
          </cell>
          <cell r="C4016" t="str">
            <v>Odměna za individ.produkt ČPZ-využ.obcho</v>
          </cell>
          <cell r="D4016">
            <v>-95588.59</v>
          </cell>
          <cell r="E4016"/>
          <cell r="F4016"/>
          <cell r="G4016"/>
        </row>
        <row r="4017">
          <cell r="B4017">
            <v>6587321</v>
          </cell>
          <cell r="C4017" t="str">
            <v>Odměna - správa ČPZ</v>
          </cell>
          <cell r="D4017">
            <v>-9693092.5999999996</v>
          </cell>
          <cell r="E4017"/>
          <cell r="F4017"/>
          <cell r="G4017"/>
        </row>
        <row r="4018">
          <cell r="B4018">
            <v>6587332</v>
          </cell>
          <cell r="C4018" t="str">
            <v>MET odevzd. zaj. kurzové zisky</v>
          </cell>
          <cell r="D4018">
            <v>-1770849.62</v>
          </cell>
          <cell r="E4018">
            <v>-455372.45</v>
          </cell>
          <cell r="F4018">
            <v>-3167598.27</v>
          </cell>
          <cell r="G4018">
            <v>-1438357.69</v>
          </cell>
        </row>
        <row r="4019">
          <cell r="B4019">
            <v>6587692</v>
          </cell>
          <cell r="C4019" t="str">
            <v>Výnos za prodeje produktu cest.poj. EA-A</v>
          </cell>
          <cell r="D4019">
            <v>-6444</v>
          </cell>
          <cell r="E4019"/>
          <cell r="F4019"/>
          <cell r="G4019"/>
        </row>
        <row r="4020">
          <cell r="B4020">
            <v>6588200</v>
          </cell>
          <cell r="C4020" t="str">
            <v>ČPZ-Kurzové rozdíly aktivní</v>
          </cell>
          <cell r="D4020"/>
          <cell r="E4020"/>
          <cell r="F4020"/>
          <cell r="G4020">
            <v>0</v>
          </cell>
        </row>
        <row r="4021">
          <cell r="B4021">
            <v>6588210</v>
          </cell>
          <cell r="C4021" t="str">
            <v>Odměna od třetích stran</v>
          </cell>
          <cell r="D4021">
            <v>-8658616.7100000009</v>
          </cell>
          <cell r="E4021">
            <v>-4773830.51</v>
          </cell>
          <cell r="F4021">
            <v>-10250238.380000001</v>
          </cell>
          <cell r="G4021">
            <v>-5516286.4699999997</v>
          </cell>
        </row>
        <row r="4022">
          <cell r="B4022">
            <v>6588300</v>
          </cell>
          <cell r="C4022" t="str">
            <v>Výnos od MPSV ČR</v>
          </cell>
          <cell r="D4022">
            <v>-413500</v>
          </cell>
          <cell r="E4022">
            <v>0</v>
          </cell>
          <cell r="F4022">
            <v>-335500</v>
          </cell>
          <cell r="G4022"/>
        </row>
        <row r="4023">
          <cell r="B4023">
            <v>6588335</v>
          </cell>
          <cell r="C4023" t="str">
            <v>Předpis poplatku za správu pojištění UCB</v>
          </cell>
          <cell r="D4023">
            <v>-320508.73</v>
          </cell>
          <cell r="E4023">
            <v>-194709.24</v>
          </cell>
          <cell r="F4023">
            <v>-386396.65</v>
          </cell>
          <cell r="G4023">
            <v>-304339.77</v>
          </cell>
        </row>
        <row r="4024">
          <cell r="B4024">
            <v>6588360</v>
          </cell>
          <cell r="C4024" t="str">
            <v>Předpis poplatku za správu pojištění</v>
          </cell>
          <cell r="D4024">
            <v>-12.38</v>
          </cell>
          <cell r="E4024"/>
          <cell r="F4024"/>
          <cell r="G4024">
            <v>-9.1999999999999993</v>
          </cell>
        </row>
        <row r="4025">
          <cell r="B4025">
            <v>6588365</v>
          </cell>
          <cell r="C4025" t="str">
            <v>Předpis poplatku za správu pojištění</v>
          </cell>
          <cell r="D4025">
            <v>-530938.24</v>
          </cell>
          <cell r="E4025">
            <v>-194441.45</v>
          </cell>
          <cell r="F4025">
            <v>-354298.69</v>
          </cell>
          <cell r="G4025">
            <v>-167846.49</v>
          </cell>
        </row>
        <row r="4026">
          <cell r="B4026">
            <v>6588391</v>
          </cell>
          <cell r="C4026" t="str">
            <v>Podíl soupojistitele na správních nákl.-</v>
          </cell>
          <cell r="D4026">
            <v>-6424005.7699999996</v>
          </cell>
          <cell r="E4026">
            <v>-3195326.74</v>
          </cell>
          <cell r="F4026">
            <v>-6332993.7199999997</v>
          </cell>
          <cell r="G4026">
            <v>-1506510.73</v>
          </cell>
        </row>
        <row r="4027">
          <cell r="B4027">
            <v>6588400</v>
          </cell>
          <cell r="C4027" t="str">
            <v>Výnos od ČKP za vedení agendy "36"</v>
          </cell>
          <cell r="D4027">
            <v>-6434118.21</v>
          </cell>
          <cell r="E4027">
            <v>-3534999</v>
          </cell>
          <cell r="F4027">
            <v>-5497610</v>
          </cell>
          <cell r="G4027">
            <v>-1205773.1399999999</v>
          </cell>
        </row>
        <row r="4028">
          <cell r="B4028">
            <v>6589000</v>
          </cell>
          <cell r="C4028" t="str">
            <v>Transakční poplatek SAZKA</v>
          </cell>
          <cell r="D4028">
            <v>-108532.9</v>
          </cell>
          <cell r="E4028">
            <v>-79558.31</v>
          </cell>
          <cell r="F4028">
            <v>-161672.29</v>
          </cell>
          <cell r="G4028">
            <v>-64367.26</v>
          </cell>
        </row>
        <row r="4029">
          <cell r="B4029">
            <v>6589010</v>
          </cell>
          <cell r="C4029" t="str">
            <v>Odměna za služby pro MF</v>
          </cell>
          <cell r="D4029">
            <v>-21901.200000000001</v>
          </cell>
          <cell r="E4029">
            <v>0</v>
          </cell>
          <cell r="F4029">
            <v>-22716</v>
          </cell>
          <cell r="G4029"/>
        </row>
        <row r="4030">
          <cell r="B4030">
            <v>6589310</v>
          </cell>
          <cell r="C4030" t="str">
            <v>Poplatek za vinkulaci NŽP</v>
          </cell>
          <cell r="D4030">
            <v>0</v>
          </cell>
          <cell r="E4030"/>
          <cell r="F4030"/>
          <cell r="G4030"/>
        </row>
        <row r="4031">
          <cell r="B4031">
            <v>6589444</v>
          </cell>
          <cell r="C4031" t="str">
            <v>Výnosy za sdílené služby Generali</v>
          </cell>
          <cell r="D4031">
            <v>-458613370.25999999</v>
          </cell>
          <cell r="E4031">
            <v>-17320000</v>
          </cell>
          <cell r="F4031">
            <v>-30267468</v>
          </cell>
          <cell r="G4031"/>
        </row>
        <row r="4032">
          <cell r="B4032">
            <v>6589454</v>
          </cell>
          <cell r="C4032" t="str">
            <v>Výnosy za sdílené služby jiné spol.-skup</v>
          </cell>
          <cell r="D4032">
            <v>-140184251.41</v>
          </cell>
          <cell r="E4032">
            <v>-79832044.480000004</v>
          </cell>
          <cell r="F4032">
            <v>-152289692.47999999</v>
          </cell>
          <cell r="G4032">
            <v>-69986487</v>
          </cell>
        </row>
        <row r="4033">
          <cell r="B4033">
            <v>6589455</v>
          </cell>
          <cell r="C4033" t="str">
            <v>Výnosy za sdílené služby jiné spol.-mimo</v>
          </cell>
          <cell r="D4033">
            <v>-749255.94</v>
          </cell>
          <cell r="E4033">
            <v>-650000</v>
          </cell>
          <cell r="F4033">
            <v>-801673</v>
          </cell>
          <cell r="G4033">
            <v>-560000</v>
          </cell>
        </row>
        <row r="4034">
          <cell r="B4034">
            <v>6589500</v>
          </cell>
          <cell r="C4034" t="str">
            <v>Poplatky za vystavení potvrzení, opisy</v>
          </cell>
          <cell r="D4034">
            <v>24480</v>
          </cell>
          <cell r="E4034">
            <v>-50</v>
          </cell>
          <cell r="F4034">
            <v>-50</v>
          </cell>
          <cell r="G4034"/>
        </row>
        <row r="4035">
          <cell r="B4035">
            <v>6589510</v>
          </cell>
          <cell r="C4035" t="str">
            <v>Poplatek za platbu v hotovosti</v>
          </cell>
          <cell r="D4035">
            <v>-69.56</v>
          </cell>
          <cell r="E4035"/>
          <cell r="F4035"/>
          <cell r="G4035"/>
        </row>
        <row r="4036">
          <cell r="B4036">
            <v>6589550</v>
          </cell>
          <cell r="C4036" t="str">
            <v>Poplatek za vyst.záruč.listin, analýza r</v>
          </cell>
          <cell r="D4036">
            <v>-172500</v>
          </cell>
          <cell r="E4036">
            <v>-68500</v>
          </cell>
          <cell r="F4036">
            <v>-138000</v>
          </cell>
          <cell r="G4036">
            <v>-117845</v>
          </cell>
        </row>
        <row r="4037">
          <cell r="B4037">
            <v>6589600</v>
          </cell>
          <cell r="C4037" t="str">
            <v>Provize třetích stran</v>
          </cell>
          <cell r="D4037">
            <v>-384945</v>
          </cell>
          <cell r="E4037">
            <v>-10053</v>
          </cell>
          <cell r="F4037">
            <v>-10053</v>
          </cell>
          <cell r="G4037"/>
        </row>
        <row r="4038">
          <cell r="B4038">
            <v>6589610</v>
          </cell>
          <cell r="C4038" t="str">
            <v>Personální výnosy</v>
          </cell>
          <cell r="D4038">
            <v>-115149</v>
          </cell>
          <cell r="E4038">
            <v>-14789</v>
          </cell>
          <cell r="F4038">
            <v>-96239</v>
          </cell>
          <cell r="G4038">
            <v>-276</v>
          </cell>
        </row>
        <row r="4039">
          <cell r="B4039">
            <v>6589650</v>
          </cell>
          <cell r="C4039" t="str">
            <v>Poplatky za doručení</v>
          </cell>
          <cell r="D4039">
            <v>-360</v>
          </cell>
          <cell r="E4039"/>
          <cell r="F4039"/>
          <cell r="G4039"/>
        </row>
        <row r="4040">
          <cell r="B4040">
            <v>6589710</v>
          </cell>
          <cell r="C4040" t="str">
            <v>Poplatky ze smluv v KDP</v>
          </cell>
          <cell r="D4040"/>
          <cell r="E4040">
            <v>0</v>
          </cell>
          <cell r="F4040">
            <v>220</v>
          </cell>
          <cell r="G4040"/>
        </row>
        <row r="4041">
          <cell r="B4041">
            <v>6589900</v>
          </cell>
          <cell r="C4041" t="str">
            <v>Ostatní provize</v>
          </cell>
          <cell r="D4041"/>
          <cell r="E4041">
            <v>-899791.28</v>
          </cell>
          <cell r="F4041">
            <v>-899791.28</v>
          </cell>
          <cell r="G4041"/>
        </row>
        <row r="4042">
          <cell r="B4042">
            <v>6589980</v>
          </cell>
          <cell r="C4042" t="str">
            <v>Popl.od jiných pojišťoven a ČKP za vyříz</v>
          </cell>
          <cell r="D4042">
            <v>-18910285.899999999</v>
          </cell>
          <cell r="E4042">
            <v>-10192452.5</v>
          </cell>
          <cell r="F4042">
            <v>-20959146.350000001</v>
          </cell>
          <cell r="G4042">
            <v>-9867535.3200000003</v>
          </cell>
        </row>
        <row r="4043">
          <cell r="B4043">
            <v>6589999</v>
          </cell>
          <cell r="C4043" t="str">
            <v>Převod výnosů na technické účty 618 a 64</v>
          </cell>
          <cell r="D4043">
            <v>560937941.99000001</v>
          </cell>
          <cell r="E4043">
            <v>249083942.69999999</v>
          </cell>
          <cell r="F4043">
            <v>454426025</v>
          </cell>
          <cell r="G4043">
            <v>168842090.80000001</v>
          </cell>
        </row>
        <row r="4044">
          <cell r="B4044">
            <v>6591000</v>
          </cell>
          <cell r="C4044" t="str">
            <v>Použití opravných položek k majetku</v>
          </cell>
          <cell r="D4044"/>
          <cell r="E4044">
            <v>0</v>
          </cell>
          <cell r="F4044">
            <v>-3329255.76</v>
          </cell>
          <cell r="G4044"/>
        </row>
        <row r="4045">
          <cell r="B4045">
            <v>6592000</v>
          </cell>
          <cell r="C4045" t="str">
            <v>Použití OP k ostatním pohledávkám</v>
          </cell>
          <cell r="D4045">
            <v>-531156</v>
          </cell>
          <cell r="E4045"/>
          <cell r="F4045"/>
          <cell r="G4045">
            <v>-3129698</v>
          </cell>
        </row>
        <row r="4046">
          <cell r="B4046">
            <v>6592100</v>
          </cell>
          <cell r="C4046" t="str">
            <v>Použití OP k pohl.úč.sk.32 (daň.)</v>
          </cell>
          <cell r="D4046">
            <v>-1582641</v>
          </cell>
          <cell r="E4046">
            <v>-209470.68</v>
          </cell>
          <cell r="F4046">
            <v>-369892.41</v>
          </cell>
          <cell r="G4046">
            <v>-11180.46</v>
          </cell>
        </row>
        <row r="4047">
          <cell r="B4047">
            <v>6592500</v>
          </cell>
          <cell r="C4047" t="str">
            <v>Použití OP k pohl.úč.sk.35</v>
          </cell>
          <cell r="D4047">
            <v>-38241</v>
          </cell>
          <cell r="E4047">
            <v>-9922</v>
          </cell>
          <cell r="F4047">
            <v>-9922</v>
          </cell>
          <cell r="G4047"/>
        </row>
        <row r="4048">
          <cell r="B4048">
            <v>6617000</v>
          </cell>
          <cell r="C4048" t="str">
            <v>Čerpání rezervy na restrukturalizaci</v>
          </cell>
          <cell r="D4048">
            <v>-37400000</v>
          </cell>
          <cell r="E4048">
            <v>-15802676</v>
          </cell>
          <cell r="F4048">
            <v>-37461120</v>
          </cell>
          <cell r="G4048">
            <v>-13744740</v>
          </cell>
        </row>
        <row r="4049">
          <cell r="B4049">
            <v>6617341</v>
          </cell>
          <cell r="C4049" t="str">
            <v>Ost.rez.-kurzové zisky-poj.odp.VPA</v>
          </cell>
          <cell r="D4049">
            <v>-2859.36</v>
          </cell>
          <cell r="E4049">
            <v>3166.76</v>
          </cell>
          <cell r="F4049">
            <v>5671.13</v>
          </cell>
          <cell r="G4049">
            <v>-4990.32</v>
          </cell>
        </row>
        <row r="4050">
          <cell r="B4050">
            <v>6617342</v>
          </cell>
          <cell r="C4050" t="str">
            <v>Čerpání rezerv RBNS-poj.odp.VPA TIA-min.</v>
          </cell>
          <cell r="D4050">
            <v>-458628</v>
          </cell>
          <cell r="E4050"/>
          <cell r="F4050"/>
          <cell r="G4050"/>
        </row>
        <row r="4051">
          <cell r="B4051">
            <v>6618000</v>
          </cell>
          <cell r="C4051" t="str">
            <v>Použití rezervy na potenciální závazky</v>
          </cell>
          <cell r="D4051">
            <v>-250000</v>
          </cell>
          <cell r="E4051"/>
          <cell r="F4051"/>
          <cell r="G4051"/>
        </row>
        <row r="4052">
          <cell r="B4052">
            <v>6619000</v>
          </cell>
          <cell r="C4052" t="str">
            <v>Čerpání rezervy na odměny</v>
          </cell>
          <cell r="D4052">
            <v>-9195240</v>
          </cell>
          <cell r="E4052">
            <v>-861120</v>
          </cell>
          <cell r="F4052">
            <v>-861120</v>
          </cell>
          <cell r="G4052">
            <v>-7558339</v>
          </cell>
        </row>
        <row r="4053">
          <cell r="B4053">
            <v>6632000</v>
          </cell>
          <cell r="C4053" t="str">
            <v>Nárok za manka a škody od fyz.a práv.oso</v>
          </cell>
          <cell r="D4053">
            <v>-4215</v>
          </cell>
          <cell r="E4053"/>
          <cell r="F4053"/>
          <cell r="G4053"/>
        </row>
        <row r="4054">
          <cell r="B4054">
            <v>6632100</v>
          </cell>
          <cell r="C4054" t="str">
            <v>Nárok za manka a škody od fyz.a práv.oso</v>
          </cell>
          <cell r="D4054">
            <v>-116809</v>
          </cell>
          <cell r="E4054">
            <v>-17269</v>
          </cell>
          <cell r="F4054">
            <v>-106604</v>
          </cell>
          <cell r="G4054">
            <v>-40481</v>
          </cell>
        </row>
        <row r="4055">
          <cell r="B4055">
            <v>6632900</v>
          </cell>
          <cell r="C4055" t="str">
            <v>Náhrady škod od pojišťovny - u investičn</v>
          </cell>
          <cell r="D4055">
            <v>-875771</v>
          </cell>
          <cell r="E4055">
            <v>-127807</v>
          </cell>
          <cell r="F4055">
            <v>-154576</v>
          </cell>
          <cell r="G4055">
            <v>-150560</v>
          </cell>
        </row>
        <row r="4056">
          <cell r="B4056">
            <v>6634001</v>
          </cell>
          <cell r="C4056" t="str">
            <v>Technické mimořádné výnosy-ŽP</v>
          </cell>
          <cell r="D4056">
            <v>-66862344.950000003</v>
          </cell>
          <cell r="E4056">
            <v>-22822385.559999999</v>
          </cell>
          <cell r="F4056">
            <v>-38129171.329999998</v>
          </cell>
          <cell r="G4056">
            <v>-13627203.279999999</v>
          </cell>
        </row>
        <row r="4057">
          <cell r="B4057">
            <v>6634002</v>
          </cell>
          <cell r="C4057" t="str">
            <v>Technické mimořádné výnosy-NŽP</v>
          </cell>
          <cell r="D4057">
            <v>-24675989.289999999</v>
          </cell>
          <cell r="E4057">
            <v>-9706664.4700000007</v>
          </cell>
          <cell r="F4057">
            <v>-16057707.74</v>
          </cell>
          <cell r="G4057">
            <v>-4971481.3099999996</v>
          </cell>
        </row>
        <row r="4058">
          <cell r="B4058">
            <v>6639000</v>
          </cell>
          <cell r="C4058" t="str">
            <v>Ostatní mimořádné výnosy</v>
          </cell>
          <cell r="D4058">
            <v>0</v>
          </cell>
          <cell r="E4058">
            <v>0</v>
          </cell>
          <cell r="F4058">
            <v>0</v>
          </cell>
          <cell r="G4058">
            <v>0</v>
          </cell>
        </row>
        <row r="4059">
          <cell r="B4059">
            <v>6639001</v>
          </cell>
          <cell r="C4059" t="str">
            <v>Provozní mimořádné výnosy-ostatní</v>
          </cell>
          <cell r="D4059"/>
          <cell r="E4059"/>
          <cell r="F4059"/>
          <cell r="G4059">
            <v>-48845323</v>
          </cell>
        </row>
        <row r="4060">
          <cell r="B4060">
            <v>6640721</v>
          </cell>
          <cell r="C4060" t="str">
            <v>Rozpuštění ocenění-MěnT-akc.-NŽ a VK-AFS</v>
          </cell>
          <cell r="D4060">
            <v>-1749330.92</v>
          </cell>
          <cell r="E4060">
            <v>-81009519.659999996</v>
          </cell>
          <cell r="F4060">
            <v>-43447852.649999999</v>
          </cell>
          <cell r="G4060">
            <v>-751522.88</v>
          </cell>
        </row>
        <row r="4061">
          <cell r="B4061">
            <v>6640742</v>
          </cell>
          <cell r="C4061" t="str">
            <v>Ocenění-MěnT-oblig.-NŽ a VK-AFS</v>
          </cell>
          <cell r="D4061">
            <v>-18155648.57</v>
          </cell>
          <cell r="E4061">
            <v>-374787036.38</v>
          </cell>
          <cell r="F4061">
            <v>-157625290.69999999</v>
          </cell>
          <cell r="G4061">
            <v>-11325435.34</v>
          </cell>
        </row>
        <row r="4062">
          <cell r="B4062">
            <v>6640751</v>
          </cell>
          <cell r="C4062" t="str">
            <v>Změna RH - zisk zajišťovaných CP - N,VK</v>
          </cell>
          <cell r="D4062">
            <v>-91099222.680000007</v>
          </cell>
          <cell r="E4062">
            <v>-222113630.83000001</v>
          </cell>
          <cell r="F4062">
            <v>-162993196.59999999</v>
          </cell>
          <cell r="G4062">
            <v>-779561.81</v>
          </cell>
        </row>
        <row r="4063">
          <cell r="B4063">
            <v>6641304</v>
          </cell>
          <cell r="C4063" t="str">
            <v>Změna RH-KapT-úvěry-VLKAP</v>
          </cell>
          <cell r="D4063">
            <v>-47700</v>
          </cell>
          <cell r="E4063">
            <v>-28300</v>
          </cell>
          <cell r="F4063">
            <v>-53000</v>
          </cell>
          <cell r="G4063">
            <v>-8600</v>
          </cell>
        </row>
        <row r="4064">
          <cell r="B4064">
            <v>6642239</v>
          </cell>
          <cell r="C4064" t="str">
            <v>Změna RH-MěnT-depozita-NR</v>
          </cell>
          <cell r="D4064"/>
          <cell r="E4064">
            <v>0</v>
          </cell>
          <cell r="F4064">
            <v>0</v>
          </cell>
          <cell r="G4064"/>
        </row>
        <row r="4065">
          <cell r="B4065">
            <v>6642304</v>
          </cell>
          <cell r="C4065" t="str">
            <v>Změna RH-MěnT-úvěry - VK</v>
          </cell>
          <cell r="D4065">
            <v>-405364.22</v>
          </cell>
          <cell r="E4065">
            <v>-27863500</v>
          </cell>
          <cell r="F4065">
            <v>-17781982.890000001</v>
          </cell>
          <cell r="G4065">
            <v>0</v>
          </cell>
        </row>
        <row r="4066">
          <cell r="B4066">
            <v>7011000</v>
          </cell>
          <cell r="C4066" t="str">
            <v>Počáteční účet rozvažný</v>
          </cell>
          <cell r="D4066">
            <v>0</v>
          </cell>
          <cell r="E4066">
            <v>0</v>
          </cell>
          <cell r="F4066">
            <v>0</v>
          </cell>
          <cell r="G4066">
            <v>0</v>
          </cell>
        </row>
        <row r="4067">
          <cell r="B4067">
            <v>7021000</v>
          </cell>
          <cell r="C4067" t="str">
            <v>Konečný účet rozvažný</v>
          </cell>
          <cell r="D4067">
            <v>0</v>
          </cell>
          <cell r="E4067">
            <v>0</v>
          </cell>
          <cell r="F4067">
            <v>0</v>
          </cell>
          <cell r="G4067">
            <v>0</v>
          </cell>
        </row>
        <row r="4068">
          <cell r="B4068">
            <v>7121000</v>
          </cell>
          <cell r="C4068" t="str">
            <v>Zúčt.hosp.výsledku techn.účtu k neživ.po</v>
          </cell>
          <cell r="D4068">
            <v>0</v>
          </cell>
          <cell r="E4068">
            <v>0</v>
          </cell>
          <cell r="F4068">
            <v>0</v>
          </cell>
          <cell r="G4068">
            <v>0</v>
          </cell>
        </row>
        <row r="4069">
          <cell r="B4069">
            <v>7131000</v>
          </cell>
          <cell r="C4069" t="str">
            <v>Zúčt.hosp.výsledku techn.účtu k živ.poji</v>
          </cell>
          <cell r="D4069">
            <v>0</v>
          </cell>
          <cell r="E4069">
            <v>0</v>
          </cell>
          <cell r="F4069">
            <v>0</v>
          </cell>
          <cell r="G4069">
            <v>0</v>
          </cell>
        </row>
        <row r="4070">
          <cell r="B4070">
            <v>7141100</v>
          </cell>
          <cell r="C4070" t="str">
            <v>Zúčtování hosp.výsledku - bežná činnost</v>
          </cell>
          <cell r="D4070">
            <v>0</v>
          </cell>
          <cell r="E4070">
            <v>0</v>
          </cell>
          <cell r="F4070">
            <v>0</v>
          </cell>
          <cell r="G4070">
            <v>0</v>
          </cell>
        </row>
        <row r="4071">
          <cell r="B4071">
            <v>7141200</v>
          </cell>
          <cell r="C4071" t="str">
            <v>Zúčtování hosp.výsledku - mimořádná činn</v>
          </cell>
          <cell r="D4071">
            <v>0</v>
          </cell>
          <cell r="E4071">
            <v>0</v>
          </cell>
          <cell r="F4071">
            <v>0</v>
          </cell>
          <cell r="G4071">
            <v>0</v>
          </cell>
        </row>
        <row r="4072">
          <cell r="B4072">
            <v>7231000</v>
          </cell>
          <cell r="C4072" t="str">
            <v>Směnky k inkasu (reklama)</v>
          </cell>
          <cell r="D4072">
            <v>215790.68</v>
          </cell>
          <cell r="E4072">
            <v>213310.84</v>
          </cell>
          <cell r="F4072">
            <v>196930.86</v>
          </cell>
          <cell r="G4072">
            <v>182124.77</v>
          </cell>
        </row>
        <row r="4073">
          <cell r="B4073">
            <v>7241000</v>
          </cell>
          <cell r="C4073" t="str">
            <v>Dlužníci z postižních pohledávek</v>
          </cell>
          <cell r="D4073">
            <v>1026734946.5700001</v>
          </cell>
          <cell r="E4073">
            <v>1034073124.5700001</v>
          </cell>
          <cell r="F4073">
            <v>1033278587.11</v>
          </cell>
          <cell r="G4073">
            <v>1048586359.37</v>
          </cell>
        </row>
        <row r="4074">
          <cell r="B4074">
            <v>7241100</v>
          </cell>
          <cell r="C4074" t="str">
            <v>Nárok na odškodnění obch.zástupcům</v>
          </cell>
          <cell r="D4074">
            <v>-163330</v>
          </cell>
          <cell r="E4074">
            <v>-163330</v>
          </cell>
          <cell r="F4074">
            <v>-163330</v>
          </cell>
          <cell r="G4074">
            <v>-163330</v>
          </cell>
        </row>
        <row r="4075">
          <cell r="B4075">
            <v>7241510</v>
          </cell>
          <cell r="C4075" t="str">
            <v>PC převedeného DNM (projekt P1)</v>
          </cell>
          <cell r="D4075">
            <v>58054590.119999997</v>
          </cell>
          <cell r="E4075">
            <v>58054590.119999997</v>
          </cell>
          <cell r="F4075">
            <v>58054590.119999997</v>
          </cell>
          <cell r="G4075">
            <v>58054590.119999997</v>
          </cell>
        </row>
        <row r="4076">
          <cell r="B4076">
            <v>7241511</v>
          </cell>
          <cell r="C4076" t="str">
            <v>PC převedeného NM (fúze ČPZ)</v>
          </cell>
          <cell r="D4076"/>
          <cell r="E4076"/>
          <cell r="F4076"/>
          <cell r="G4076">
            <v>0</v>
          </cell>
        </row>
        <row r="4077">
          <cell r="B4077">
            <v>7241512</v>
          </cell>
          <cell r="C4077" t="str">
            <v>PC převedeného HM (fúze ČPZ)</v>
          </cell>
          <cell r="D4077"/>
          <cell r="E4077"/>
          <cell r="F4077"/>
          <cell r="G4077">
            <v>0</v>
          </cell>
        </row>
        <row r="4078">
          <cell r="B4078">
            <v>7241520</v>
          </cell>
          <cell r="C4078" t="str">
            <v>Oprávky převedeného DNM (projekt P1)</v>
          </cell>
          <cell r="D4078">
            <v>-58054590.119999997</v>
          </cell>
          <cell r="E4078">
            <v>-58054590.119999997</v>
          </cell>
          <cell r="F4078">
            <v>-58054590.119999997</v>
          </cell>
          <cell r="G4078">
            <v>-58054590.119999997</v>
          </cell>
        </row>
        <row r="4079">
          <cell r="B4079">
            <v>7241521</v>
          </cell>
          <cell r="C4079" t="str">
            <v>Oprávky převedeného NM (fúze ČPZ)</v>
          </cell>
          <cell r="D4079"/>
          <cell r="E4079"/>
          <cell r="F4079"/>
          <cell r="G4079">
            <v>0</v>
          </cell>
        </row>
        <row r="4080">
          <cell r="B4080">
            <v>7241522</v>
          </cell>
          <cell r="C4080" t="str">
            <v>Oprávky převedeného HM (fúze ČPZ)</v>
          </cell>
          <cell r="D4080"/>
          <cell r="E4080"/>
          <cell r="F4080"/>
          <cell r="G4080">
            <v>0</v>
          </cell>
        </row>
        <row r="4081">
          <cell r="B4081">
            <v>7241700</v>
          </cell>
          <cell r="C4081" t="str">
            <v>Pohledávky za manka a škody (do 31.12.19</v>
          </cell>
          <cell r="D4081">
            <v>603478.69999999995</v>
          </cell>
          <cell r="E4081">
            <v>603478.69999999995</v>
          </cell>
          <cell r="F4081">
            <v>603478.69999999995</v>
          </cell>
          <cell r="G4081">
            <v>603478.69999999995</v>
          </cell>
        </row>
        <row r="4082">
          <cell r="B4082">
            <v>7241800</v>
          </cell>
          <cell r="C4082" t="str">
            <v>Odepsané pohledávky</v>
          </cell>
          <cell r="D4082">
            <v>32501.11</v>
          </cell>
          <cell r="E4082">
            <v>32501.11</v>
          </cell>
          <cell r="F4082">
            <v>32501.11</v>
          </cell>
          <cell r="G4082">
            <v>32501.11</v>
          </cell>
        </row>
        <row r="4083">
          <cell r="B4083">
            <v>7241900</v>
          </cell>
          <cell r="C4083" t="str">
            <v>Karty CCS</v>
          </cell>
          <cell r="D4083">
            <v>60</v>
          </cell>
          <cell r="E4083">
            <v>60</v>
          </cell>
          <cell r="F4083">
            <v>0</v>
          </cell>
          <cell r="G4083">
            <v>0</v>
          </cell>
        </row>
        <row r="4084">
          <cell r="B4084">
            <v>7241990</v>
          </cell>
          <cell r="C4084" t="str">
            <v>Ostatní podrozvahové pohledávky</v>
          </cell>
          <cell r="D4084">
            <v>27427852.280000001</v>
          </cell>
          <cell r="E4084">
            <v>27427852.280000001</v>
          </cell>
          <cell r="F4084">
            <v>27427852.280000001</v>
          </cell>
          <cell r="G4084">
            <v>27427852.280000001</v>
          </cell>
        </row>
        <row r="4085">
          <cell r="B4085">
            <v>7242000</v>
          </cell>
          <cell r="C4085" t="str">
            <v>Smluvní pokuty - obchodníci</v>
          </cell>
          <cell r="D4085">
            <v>5892914.2000000002</v>
          </cell>
          <cell r="E4085">
            <v>5528201.7800000003</v>
          </cell>
          <cell r="F4085">
            <v>5266594.62</v>
          </cell>
          <cell r="G4085">
            <v>5105957.58</v>
          </cell>
        </row>
        <row r="4086">
          <cell r="B4086">
            <v>7242010</v>
          </cell>
          <cell r="C4086" t="str">
            <v>Smluvní pokuty - klienti</v>
          </cell>
          <cell r="D4086">
            <v>8555760.3800000008</v>
          </cell>
          <cell r="E4086">
            <v>8403280.3800000008</v>
          </cell>
          <cell r="F4086">
            <v>8264571.8099999996</v>
          </cell>
          <cell r="G4086">
            <v>8071619.96</v>
          </cell>
        </row>
        <row r="4087">
          <cell r="B4087">
            <v>7242020</v>
          </cell>
          <cell r="C4087" t="str">
            <v>Smluvní pokuty - Odběratelé</v>
          </cell>
          <cell r="D4087">
            <v>40000</v>
          </cell>
          <cell r="E4087">
            <v>3328538</v>
          </cell>
          <cell r="F4087">
            <v>40000</v>
          </cell>
          <cell r="G4087">
            <v>0</v>
          </cell>
        </row>
        <row r="4088">
          <cell r="B4088">
            <v>7243480</v>
          </cell>
          <cell r="C4088" t="str">
            <v>ZJ-IFRS16/Tržby za podnájem mimo skupinu</v>
          </cell>
          <cell r="D4088"/>
          <cell r="E4088"/>
          <cell r="F4088"/>
          <cell r="G4088">
            <v>0</v>
          </cell>
        </row>
        <row r="4089">
          <cell r="B4089">
            <v>7243482</v>
          </cell>
          <cell r="C4089" t="str">
            <v>ZJ-IFRS16/Tržby za podnájem ve skupině</v>
          </cell>
          <cell r="D4089"/>
          <cell r="E4089"/>
          <cell r="F4089"/>
          <cell r="G4089">
            <v>0</v>
          </cell>
        </row>
        <row r="4090">
          <cell r="B4090">
            <v>7243483</v>
          </cell>
          <cell r="C4090" t="str">
            <v>ZJ-IFRS16/Tržby za podnájem-techn.zhod.v</v>
          </cell>
          <cell r="D4090"/>
          <cell r="E4090"/>
          <cell r="F4090"/>
          <cell r="G4090">
            <v>0</v>
          </cell>
        </row>
        <row r="4091">
          <cell r="B4091">
            <v>7243485</v>
          </cell>
          <cell r="C4091" t="str">
            <v>ZJ-IFRS16/Tržby za podnájem GČD</v>
          </cell>
          <cell r="D4091"/>
          <cell r="E4091"/>
          <cell r="F4091"/>
          <cell r="G4091">
            <v>0</v>
          </cell>
        </row>
        <row r="4092">
          <cell r="B4092">
            <v>7243513</v>
          </cell>
          <cell r="C4092" t="str">
            <v>ZJ-Tržby za vyúčt. služeb z podnájmu GČD</v>
          </cell>
          <cell r="D4092"/>
          <cell r="E4092"/>
          <cell r="F4092"/>
          <cell r="G4092">
            <v>0</v>
          </cell>
        </row>
        <row r="4093">
          <cell r="B4093">
            <v>7243520</v>
          </cell>
          <cell r="C4093" t="str">
            <v>ZJ-Tržby z paušálů za služby mimo skupin</v>
          </cell>
          <cell r="D4093"/>
          <cell r="E4093"/>
          <cell r="F4093"/>
          <cell r="G4093">
            <v>0</v>
          </cell>
        </row>
        <row r="4094">
          <cell r="B4094">
            <v>7243522</v>
          </cell>
          <cell r="C4094" t="str">
            <v>ZJ-Tržby z pauš. za sl. ve skupině B</v>
          </cell>
          <cell r="D4094"/>
          <cell r="E4094"/>
          <cell r="F4094"/>
          <cell r="G4094">
            <v>0</v>
          </cell>
        </row>
        <row r="4095">
          <cell r="B4095">
            <v>7245100</v>
          </cell>
          <cell r="C4095" t="str">
            <v>Přij.zástava-nemovitosti (půjčky,bondy)</v>
          </cell>
          <cell r="D4095">
            <v>5415471.3600000003</v>
          </cell>
          <cell r="E4095">
            <v>5415471.3600000003</v>
          </cell>
          <cell r="F4095">
            <v>5415471.3600000003</v>
          </cell>
          <cell r="G4095">
            <v>4891563</v>
          </cell>
        </row>
        <row r="4096">
          <cell r="B4096">
            <v>7245110</v>
          </cell>
          <cell r="C4096" t="str">
            <v>Přij.zástava-CP (půjčky,bondy)</v>
          </cell>
          <cell r="D4096">
            <v>-625165611691.23999</v>
          </cell>
          <cell r="E4096">
            <v>-728280275209.43994</v>
          </cell>
          <cell r="F4096">
            <v>-855620685181.71997</v>
          </cell>
          <cell r="G4096">
            <v>4258154983.3299999</v>
          </cell>
        </row>
        <row r="4097">
          <cell r="B4097">
            <v>7245140</v>
          </cell>
          <cell r="C4097" t="str">
            <v>Přij.zástava-ostatní (půjčky,bondy)</v>
          </cell>
          <cell r="D4097">
            <v>0</v>
          </cell>
          <cell r="E4097">
            <v>0</v>
          </cell>
          <cell r="F4097">
            <v>0</v>
          </cell>
          <cell r="G4097">
            <v>0</v>
          </cell>
        </row>
        <row r="4098">
          <cell r="B4098">
            <v>7245210</v>
          </cell>
          <cell r="C4098" t="str">
            <v>Poskyt.zástava-CP (půjčky,bondy)</v>
          </cell>
          <cell r="D4098">
            <v>4550773983.9300003</v>
          </cell>
          <cell r="E4098">
            <v>12289947046.379999</v>
          </cell>
          <cell r="F4098">
            <v>1190678344.8399999</v>
          </cell>
          <cell r="G4098">
            <v>0</v>
          </cell>
        </row>
        <row r="4099">
          <cell r="B4099">
            <v>7245240</v>
          </cell>
          <cell r="C4099" t="str">
            <v>Poskyt.zástava-ostatní (půjčky,bondy)</v>
          </cell>
          <cell r="D4099">
            <v>0</v>
          </cell>
          <cell r="E4099">
            <v>0</v>
          </cell>
          <cell r="F4099">
            <v>0</v>
          </cell>
          <cell r="G4099">
            <v>0</v>
          </cell>
        </row>
        <row r="4100">
          <cell r="B4100">
            <v>7245311</v>
          </cell>
          <cell r="C4100" t="str">
            <v>Přijaté záruky od ostatních subjektů</v>
          </cell>
          <cell r="D4100">
            <v>4517625</v>
          </cell>
          <cell r="E4100">
            <v>4517625</v>
          </cell>
          <cell r="F4100">
            <v>2380875</v>
          </cell>
          <cell r="G4100">
            <v>2380875</v>
          </cell>
        </row>
        <row r="4101">
          <cell r="B4101">
            <v>7245330</v>
          </cell>
          <cell r="C4101" t="str">
            <v>Potencionální pohledávky (soudní spory)</v>
          </cell>
          <cell r="D4101">
            <v>0</v>
          </cell>
          <cell r="E4101">
            <v>0</v>
          </cell>
          <cell r="F4101">
            <v>0</v>
          </cell>
          <cell r="G4101">
            <v>0</v>
          </cell>
        </row>
        <row r="4102">
          <cell r="B4102">
            <v>7245340</v>
          </cell>
          <cell r="C4102" t="str">
            <v>Pohledávky z upomínacího procesu ŽP a NŽ</v>
          </cell>
          <cell r="D4102">
            <v>2740670</v>
          </cell>
          <cell r="E4102">
            <v>3841820</v>
          </cell>
          <cell r="F4102">
            <v>3048620</v>
          </cell>
          <cell r="G4102">
            <v>3335970</v>
          </cell>
        </row>
        <row r="4103">
          <cell r="B4103">
            <v>7245420</v>
          </cell>
          <cell r="C4103" t="str">
            <v>Úvěrové rámce poskytnuté</v>
          </cell>
          <cell r="D4103">
            <v>0</v>
          </cell>
          <cell r="E4103">
            <v>0</v>
          </cell>
          <cell r="F4103">
            <v>0</v>
          </cell>
          <cell r="G4103">
            <v>0</v>
          </cell>
        </row>
        <row r="4104">
          <cell r="B4104">
            <v>7245501</v>
          </cell>
          <cell r="C4104" t="str">
            <v>Závazky z investičních dohod</v>
          </cell>
          <cell r="D4104">
            <v>-1051033194.75</v>
          </cell>
          <cell r="E4104">
            <v>-1038433781.28</v>
          </cell>
          <cell r="F4104">
            <v>-874776609.14999998</v>
          </cell>
          <cell r="G4104">
            <v>-756724550.41999996</v>
          </cell>
        </row>
        <row r="4105">
          <cell r="B4105">
            <v>7246102</v>
          </cell>
          <cell r="C4105" t="str">
            <v>Nomin.hodnota Option-pohl.</v>
          </cell>
          <cell r="D4105">
            <v>0</v>
          </cell>
          <cell r="E4105">
            <v>0</v>
          </cell>
          <cell r="F4105">
            <v>0</v>
          </cell>
          <cell r="G4105">
            <v>0</v>
          </cell>
        </row>
        <row r="4106">
          <cell r="B4106">
            <v>7246104</v>
          </cell>
          <cell r="C4106" t="str">
            <v>Nomin.hodnota Interest Rate Swap-pohl.</v>
          </cell>
          <cell r="D4106">
            <v>0</v>
          </cell>
          <cell r="E4106">
            <v>0</v>
          </cell>
          <cell r="F4106">
            <v>0</v>
          </cell>
          <cell r="G4106">
            <v>0</v>
          </cell>
        </row>
        <row r="4107">
          <cell r="B4107">
            <v>7246105</v>
          </cell>
          <cell r="C4107" t="str">
            <v>Nomin.hodnota Cross Currency Swap-pohl.</v>
          </cell>
          <cell r="D4107">
            <v>0</v>
          </cell>
          <cell r="E4107">
            <v>0</v>
          </cell>
          <cell r="F4107">
            <v>0</v>
          </cell>
          <cell r="G4107">
            <v>0</v>
          </cell>
        </row>
        <row r="4108">
          <cell r="B4108">
            <v>7246110</v>
          </cell>
          <cell r="C4108" t="str">
            <v>Nomin.hodnota Credit Default Swap-pohl.</v>
          </cell>
          <cell r="D4108">
            <v>0</v>
          </cell>
          <cell r="E4108">
            <v>0</v>
          </cell>
          <cell r="F4108">
            <v>0</v>
          </cell>
          <cell r="G4108">
            <v>0</v>
          </cell>
        </row>
        <row r="4109">
          <cell r="B4109">
            <v>7246202</v>
          </cell>
          <cell r="C4109" t="str">
            <v>Nomin.hodnota Option-záv.</v>
          </cell>
          <cell r="D4109">
            <v>0</v>
          </cell>
          <cell r="E4109">
            <v>0</v>
          </cell>
          <cell r="F4109">
            <v>0</v>
          </cell>
          <cell r="G4109">
            <v>0</v>
          </cell>
        </row>
        <row r="4110">
          <cell r="B4110">
            <v>7246204</v>
          </cell>
          <cell r="C4110" t="str">
            <v>Nomin.hodnota Interest Rate Swap-záv.</v>
          </cell>
          <cell r="D4110">
            <v>0</v>
          </cell>
          <cell r="E4110">
            <v>0</v>
          </cell>
          <cell r="F4110">
            <v>0</v>
          </cell>
          <cell r="G4110">
            <v>0</v>
          </cell>
        </row>
        <row r="4111">
          <cell r="B4111">
            <v>7246205</v>
          </cell>
          <cell r="C4111" t="str">
            <v>Nomin.hodnota Cross Currency Swap-záv.</v>
          </cell>
          <cell r="D4111">
            <v>0</v>
          </cell>
          <cell r="E4111">
            <v>0</v>
          </cell>
          <cell r="F4111">
            <v>0</v>
          </cell>
          <cell r="G4111">
            <v>0</v>
          </cell>
        </row>
        <row r="4112">
          <cell r="B4112">
            <v>7246211</v>
          </cell>
          <cell r="C4112" t="str">
            <v>Nomin.hodnota futures - záv.</v>
          </cell>
          <cell r="D4112">
            <v>0</v>
          </cell>
          <cell r="E4112">
            <v>0</v>
          </cell>
          <cell r="F4112">
            <v>0</v>
          </cell>
          <cell r="G4112">
            <v>0</v>
          </cell>
        </row>
        <row r="4113">
          <cell r="B4113">
            <v>7246902</v>
          </cell>
          <cell r="C4113" t="str">
            <v>Nomin.hodnota Option-pohl.</v>
          </cell>
          <cell r="D4113">
            <v>0</v>
          </cell>
          <cell r="E4113">
            <v>0</v>
          </cell>
          <cell r="F4113">
            <v>0</v>
          </cell>
          <cell r="G4113">
            <v>0</v>
          </cell>
        </row>
        <row r="4114">
          <cell r="B4114">
            <v>7246904</v>
          </cell>
          <cell r="C4114" t="str">
            <v>Nomin.hodnota Interest Rate Swap-záv.</v>
          </cell>
          <cell r="D4114">
            <v>-18688971600</v>
          </cell>
          <cell r="E4114">
            <v>-20697029400</v>
          </cell>
          <cell r="F4114">
            <v>-19358168200</v>
          </cell>
          <cell r="G4114">
            <v>-18463025400</v>
          </cell>
        </row>
        <row r="4115">
          <cell r="B4115">
            <v>7246905</v>
          </cell>
          <cell r="C4115" t="str">
            <v>Nomin.hodnota Cross Currency Swap-pohl.</v>
          </cell>
          <cell r="D4115">
            <v>2581500000</v>
          </cell>
          <cell r="E4115">
            <v>0</v>
          </cell>
          <cell r="F4115">
            <v>2677000000</v>
          </cell>
          <cell r="G4115">
            <v>5258500000</v>
          </cell>
        </row>
        <row r="4116">
          <cell r="B4116">
            <v>7246910</v>
          </cell>
          <cell r="C4116" t="str">
            <v>Nomin.hodnota Credit Default Swap-pohl.</v>
          </cell>
          <cell r="D4116">
            <v>0</v>
          </cell>
          <cell r="E4116">
            <v>0</v>
          </cell>
          <cell r="F4116">
            <v>0</v>
          </cell>
          <cell r="G4116">
            <v>0</v>
          </cell>
        </row>
        <row r="4117">
          <cell r="B4117">
            <v>7246911</v>
          </cell>
          <cell r="C4117" t="str">
            <v>Nomin.hodnota futures - záv.</v>
          </cell>
          <cell r="D4117">
            <v>2327511000</v>
          </cell>
          <cell r="E4117">
            <v>3013921000</v>
          </cell>
          <cell r="F4117">
            <v>2788851000</v>
          </cell>
          <cell r="G4117">
            <v>2285971000</v>
          </cell>
        </row>
        <row r="4118">
          <cell r="B4118">
            <v>7246991</v>
          </cell>
          <cell r="C4118" t="str">
            <v>Nomin.hodnota futures - pohl.</v>
          </cell>
          <cell r="D4118">
            <v>-332085000</v>
          </cell>
          <cell r="E4118">
            <v>-332085000</v>
          </cell>
          <cell r="F4118">
            <v>-332085000</v>
          </cell>
          <cell r="G4118">
            <v>-332085000</v>
          </cell>
        </row>
        <row r="4119">
          <cell r="B4119">
            <v>7246992</v>
          </cell>
          <cell r="C4119" t="str">
            <v>Nomin.hodnota Option-záv.</v>
          </cell>
          <cell r="D4119">
            <v>0</v>
          </cell>
          <cell r="E4119">
            <v>0</v>
          </cell>
          <cell r="F4119">
            <v>0</v>
          </cell>
          <cell r="G4119">
            <v>0</v>
          </cell>
        </row>
        <row r="4120">
          <cell r="B4120">
            <v>7246994</v>
          </cell>
          <cell r="C4120" t="str">
            <v>Nomin.hodnota Interest Rate Swap-pohl.</v>
          </cell>
          <cell r="D4120">
            <v>7551605500</v>
          </cell>
          <cell r="E4120">
            <v>8422767000</v>
          </cell>
          <cell r="F4120">
            <v>9413089750</v>
          </cell>
          <cell r="G4120">
            <v>13315811750</v>
          </cell>
        </row>
        <row r="4121">
          <cell r="B4121">
            <v>7246999</v>
          </cell>
          <cell r="C4121" t="str">
            <v>Nomin.hodnota Cross Currency Swap-záv.</v>
          </cell>
          <cell r="D4121">
            <v>0</v>
          </cell>
          <cell r="E4121">
            <v>-2581500000</v>
          </cell>
          <cell r="F4121">
            <v>-2581500000</v>
          </cell>
          <cell r="G4121">
            <v>0</v>
          </cell>
        </row>
        <row r="4122">
          <cell r="B4122">
            <v>7248170</v>
          </cell>
          <cell r="C4122" t="str">
            <v>Příjmové pokladní doklady</v>
          </cell>
          <cell r="D4122">
            <v>3</v>
          </cell>
          <cell r="E4122">
            <v>3</v>
          </cell>
          <cell r="F4122">
            <v>0</v>
          </cell>
          <cell r="G4122">
            <v>0</v>
          </cell>
        </row>
        <row r="4123">
          <cell r="B4123">
            <v>7248180</v>
          </cell>
          <cell r="C4123" t="str">
            <v>Šekové knížky PPF banka</v>
          </cell>
          <cell r="D4123">
            <v>0</v>
          </cell>
          <cell r="E4123">
            <v>0</v>
          </cell>
          <cell r="F4123">
            <v>0</v>
          </cell>
          <cell r="G4123">
            <v>0</v>
          </cell>
        </row>
        <row r="4124">
          <cell r="B4124">
            <v>7248200</v>
          </cell>
          <cell r="C4124" t="str">
            <v>č.t. 2925 Inkasní bloky</v>
          </cell>
          <cell r="D4124">
            <v>0</v>
          </cell>
          <cell r="E4124">
            <v>0</v>
          </cell>
          <cell r="F4124">
            <v>0</v>
          </cell>
          <cell r="G4124">
            <v>0</v>
          </cell>
        </row>
        <row r="4125">
          <cell r="B4125">
            <v>7249940</v>
          </cell>
          <cell r="C4125" t="str">
            <v>Přecenění CP do 31.12.2017 (změna vyhláš</v>
          </cell>
          <cell r="D4125">
            <v>-3759705786.6500001</v>
          </cell>
          <cell r="E4125">
            <v>-3246048585.21</v>
          </cell>
          <cell r="F4125">
            <v>-3194826835.7199998</v>
          </cell>
          <cell r="G4125">
            <v>-2983548122.9299998</v>
          </cell>
        </row>
        <row r="4126">
          <cell r="B4126">
            <v>7249950</v>
          </cell>
          <cell r="C4126" t="str">
            <v>Salary swap - soc. a zdrav. poj. ze swap</v>
          </cell>
          <cell r="D4126">
            <v>601274</v>
          </cell>
          <cell r="E4126">
            <v>1003593</v>
          </cell>
          <cell r="F4126">
            <v>0</v>
          </cell>
          <cell r="G4126">
            <v>90739</v>
          </cell>
        </row>
        <row r="4127">
          <cell r="B4127">
            <v>7261000</v>
          </cell>
          <cell r="C4127" t="str">
            <v>Nároky poškozených ze zák.poj.uplatněné</v>
          </cell>
          <cell r="D4127">
            <v>-1058797565.45</v>
          </cell>
          <cell r="E4127">
            <v>-973384530.97000003</v>
          </cell>
          <cell r="F4127">
            <v>-881002128.42999995</v>
          </cell>
          <cell r="G4127">
            <v>-820412789.89999998</v>
          </cell>
        </row>
        <row r="4128">
          <cell r="B4128">
            <v>7261001</v>
          </cell>
          <cell r="C4128" t="str">
            <v>Nároky poškoz.ze zák.poj.uplatněné u ČP</v>
          </cell>
          <cell r="D4128">
            <v>-259308229.36000001</v>
          </cell>
          <cell r="E4128">
            <v>-245526110.28999999</v>
          </cell>
          <cell r="F4128">
            <v>-227949143.53</v>
          </cell>
          <cell r="G4128">
            <v>-227103279.52000001</v>
          </cell>
        </row>
        <row r="4129">
          <cell r="B4129">
            <v>7291000</v>
          </cell>
          <cell r="C4129" t="str">
            <v>Souvztažné zápisy k podrozvahovým účtům</v>
          </cell>
          <cell r="D4129">
            <v>10301839104.48</v>
          </cell>
          <cell r="E4129">
            <v>15378961745.83</v>
          </cell>
          <cell r="F4129">
            <v>10387468708.379999</v>
          </cell>
          <cell r="G4129">
            <v>585253759.58000004</v>
          </cell>
        </row>
        <row r="4130">
          <cell r="B4130">
            <v>7291001</v>
          </cell>
          <cell r="C4130" t="str">
            <v>Ohlášené PU "36"</v>
          </cell>
          <cell r="D4130">
            <v>50662909625.760002</v>
          </cell>
          <cell r="E4130">
            <v>50619502417.919998</v>
          </cell>
          <cell r="F4130">
            <v>50568252437.150002</v>
          </cell>
          <cell r="G4130">
            <v>50544768492.459999</v>
          </cell>
        </row>
        <row r="4131">
          <cell r="B4131">
            <v>7291002</v>
          </cell>
          <cell r="C4131" t="str">
            <v>Uznané PU "36"</v>
          </cell>
          <cell r="D4131">
            <v>-49373778012.760002</v>
          </cell>
          <cell r="E4131">
            <v>-49418404783.919998</v>
          </cell>
          <cell r="F4131">
            <v>-49481995361.150002</v>
          </cell>
          <cell r="G4131">
            <v>-49525588084.459999</v>
          </cell>
        </row>
        <row r="4132">
          <cell r="B4132">
            <v>7291500</v>
          </cell>
          <cell r="C4132" t="str">
            <v>Podrozvahový DNM (vyrovnávací účet)</v>
          </cell>
          <cell r="D4132">
            <v>0</v>
          </cell>
          <cell r="E4132"/>
          <cell r="F4132"/>
          <cell r="G4132">
            <v>0</v>
          </cell>
        </row>
        <row r="4133">
          <cell r="B4133">
            <v>7291501</v>
          </cell>
          <cell r="C4133" t="str">
            <v>Podrozvahový HM (vyrovnávací účet)</v>
          </cell>
          <cell r="D4133"/>
          <cell r="E4133"/>
          <cell r="F4133"/>
          <cell r="G4133">
            <v>0</v>
          </cell>
        </row>
        <row r="4134">
          <cell r="B4134">
            <v>7292000</v>
          </cell>
          <cell r="C4134" t="str">
            <v>Salary swap - soc. a zdrav. poj. ze swap</v>
          </cell>
          <cell r="D4134">
            <v>-601274</v>
          </cell>
          <cell r="E4134">
            <v>-1003593</v>
          </cell>
          <cell r="F4134">
            <v>0</v>
          </cell>
          <cell r="G4134">
            <v>-90739</v>
          </cell>
        </row>
        <row r="4135">
          <cell r="B4135">
            <v>7295100</v>
          </cell>
          <cell r="C4135" t="str">
            <v>Přijaté zástavy</v>
          </cell>
          <cell r="D4135">
            <v>625160196219.88</v>
          </cell>
          <cell r="E4135">
            <v>728274859738.07996</v>
          </cell>
          <cell r="F4135">
            <v>855615269710.35999</v>
          </cell>
          <cell r="G4135">
            <v>-4263046546.3299999</v>
          </cell>
        </row>
        <row r="4136">
          <cell r="B4136">
            <v>7295200</v>
          </cell>
          <cell r="C4136" t="str">
            <v>Poskytnuté zástavy</v>
          </cell>
          <cell r="D4136">
            <v>-4550773983.9300003</v>
          </cell>
          <cell r="E4136">
            <v>-12289947046.379999</v>
          </cell>
          <cell r="F4136">
            <v>-1190678344.8399999</v>
          </cell>
          <cell r="G4136">
            <v>0</v>
          </cell>
        </row>
        <row r="4137">
          <cell r="B4137">
            <v>7295300</v>
          </cell>
          <cell r="C4137" t="str">
            <v>Podrozvahová aktiva (vyrovnávací účet)</v>
          </cell>
          <cell r="D4137">
            <v>-4517625</v>
          </cell>
          <cell r="E4137">
            <v>-4517625</v>
          </cell>
          <cell r="F4137">
            <v>-2380875</v>
          </cell>
          <cell r="G4137">
            <v>-2380875</v>
          </cell>
        </row>
        <row r="4138">
          <cell r="B4138">
            <v>7295340</v>
          </cell>
          <cell r="C4138" t="str">
            <v>Podrozvahová aktiva - upomínky, vyrovnáv</v>
          </cell>
          <cell r="D4138">
            <v>-2740670</v>
          </cell>
          <cell r="E4138">
            <v>-3841820</v>
          </cell>
          <cell r="F4138">
            <v>-3048620</v>
          </cell>
          <cell r="G4138">
            <v>-3335970</v>
          </cell>
        </row>
        <row r="4139">
          <cell r="B4139">
            <v>7295400</v>
          </cell>
          <cell r="C4139" t="str">
            <v>Podrozvahová pasiva (vyrovnávací účet)</v>
          </cell>
          <cell r="D4139">
            <v>0</v>
          </cell>
          <cell r="E4139">
            <v>0</v>
          </cell>
          <cell r="F4139">
            <v>0</v>
          </cell>
          <cell r="G4139">
            <v>0</v>
          </cell>
        </row>
        <row r="4140">
          <cell r="B4140">
            <v>8951010</v>
          </cell>
          <cell r="C4140" t="str">
            <v>3250110060 Oth.acq.costs - direct insur.</v>
          </cell>
          <cell r="D4140">
            <v>-790688745.88</v>
          </cell>
          <cell r="E4140"/>
          <cell r="F4140"/>
          <cell r="G4140"/>
        </row>
        <row r="4141">
          <cell r="B4141">
            <v>8951011</v>
          </cell>
          <cell r="C4141" t="str">
            <v>L 3250110060 Oth.acq.costs - direct insu</v>
          </cell>
          <cell r="D4141">
            <v>160042455.87</v>
          </cell>
          <cell r="E4141"/>
          <cell r="F4141"/>
          <cell r="G4141"/>
        </row>
        <row r="4142">
          <cell r="B4142">
            <v>8951012</v>
          </cell>
          <cell r="C4142" t="str">
            <v>NL 3250110060 Oth.acq.costs - direct ins</v>
          </cell>
          <cell r="D4142">
            <v>630646290.00999999</v>
          </cell>
          <cell r="E4142"/>
          <cell r="F4142"/>
          <cell r="G4142"/>
        </row>
        <row r="4143">
          <cell r="B4143">
            <v>8961010</v>
          </cell>
          <cell r="C4143" t="str">
            <v>3260100030 Admin.expenses - direct insur</v>
          </cell>
          <cell r="D4143">
            <v>-1826712461.79</v>
          </cell>
          <cell r="E4143"/>
          <cell r="F4143"/>
          <cell r="G4143"/>
        </row>
        <row r="4144">
          <cell r="B4144">
            <v>8961011</v>
          </cell>
          <cell r="C4144" t="str">
            <v>L 3260100030 Admin.expenses - direct ins</v>
          </cell>
          <cell r="D4144">
            <v>584427061.78999996</v>
          </cell>
          <cell r="E4144"/>
          <cell r="F4144"/>
          <cell r="G4144"/>
        </row>
        <row r="4145">
          <cell r="B4145">
            <v>8961012</v>
          </cell>
          <cell r="C4145" t="str">
            <v>NL 3260100030 Admin.expenses - direct in</v>
          </cell>
          <cell r="D4145">
            <v>1242285400</v>
          </cell>
          <cell r="E4145"/>
          <cell r="F4145"/>
          <cell r="G4145"/>
        </row>
        <row r="4146">
          <cell r="B4146">
            <v>8971020</v>
          </cell>
          <cell r="C4146" t="str">
            <v>3070110040 Other income</v>
          </cell>
          <cell r="D4146">
            <v>20093040</v>
          </cell>
          <cell r="E4146"/>
          <cell r="F4146"/>
          <cell r="G4146"/>
        </row>
        <row r="4147">
          <cell r="B4147">
            <v>8971021</v>
          </cell>
          <cell r="C4147" t="str">
            <v>L 3070110040 Other income</v>
          </cell>
          <cell r="D4147">
            <v>-6187170</v>
          </cell>
          <cell r="E4147"/>
          <cell r="F4147"/>
          <cell r="G4147"/>
        </row>
        <row r="4148">
          <cell r="B4148">
            <v>8971022</v>
          </cell>
          <cell r="C4148" t="str">
            <v>NL 3070110040 Other income</v>
          </cell>
          <cell r="D4148">
            <v>-13905870</v>
          </cell>
          <cell r="E4148"/>
          <cell r="F4148"/>
          <cell r="G4148"/>
        </row>
        <row r="4149">
          <cell r="B4149">
            <v>8982060</v>
          </cell>
          <cell r="C4149" t="str">
            <v>3280260043 Contributions paid to regulat</v>
          </cell>
          <cell r="D4149">
            <v>-11640280</v>
          </cell>
          <cell r="E4149"/>
          <cell r="F4149"/>
          <cell r="G4149"/>
        </row>
        <row r="4150">
          <cell r="B4150">
            <v>8982061</v>
          </cell>
          <cell r="C4150" t="str">
            <v>L 3280260043 Contributions paid to regul</v>
          </cell>
          <cell r="D4150">
            <v>3071950</v>
          </cell>
          <cell r="E4150"/>
          <cell r="F4150"/>
          <cell r="G4150"/>
        </row>
        <row r="4151">
          <cell r="B4151">
            <v>8982062</v>
          </cell>
          <cell r="C4151" t="str">
            <v>NL 3280260043 Contributions paid to regu</v>
          </cell>
          <cell r="D4151">
            <v>8568330</v>
          </cell>
          <cell r="E4151"/>
          <cell r="F4151"/>
          <cell r="G4151"/>
        </row>
        <row r="4152">
          <cell r="B4152">
            <v>13110009</v>
          </cell>
          <cell r="C4152" t="str">
            <v>1311000 - Složená záruční depozita (zaji</v>
          </cell>
          <cell r="D4152">
            <v>-9826.41</v>
          </cell>
          <cell r="E4152">
            <v>19216.11</v>
          </cell>
          <cell r="F4152">
            <v>-12114.06</v>
          </cell>
          <cell r="G4152">
            <v>-21556.82</v>
          </cell>
        </row>
        <row r="4153">
          <cell r="B4153">
            <v>23141019</v>
          </cell>
          <cell r="C4153" t="str">
            <v>2314101 - Valutová pokladna-EUR</v>
          </cell>
          <cell r="D4153">
            <v>4170.7700000000004</v>
          </cell>
          <cell r="E4153">
            <v>6676.66</v>
          </cell>
          <cell r="F4153">
            <v>5390.25</v>
          </cell>
          <cell r="G4153">
            <v>3476.57</v>
          </cell>
        </row>
        <row r="4154">
          <cell r="B4154">
            <v>23141029</v>
          </cell>
          <cell r="C4154" t="str">
            <v>2314102 - Valutová pokladna-USD</v>
          </cell>
          <cell r="D4154">
            <v>3144.64</v>
          </cell>
          <cell r="E4154">
            <v>4739.78</v>
          </cell>
          <cell r="F4154">
            <v>1579.93</v>
          </cell>
          <cell r="G4154">
            <v>1645.86</v>
          </cell>
        </row>
        <row r="4155">
          <cell r="B4155">
            <v>23141039</v>
          </cell>
          <cell r="C4155" t="str">
            <v>2314103 - Valutová pokladna-GBP</v>
          </cell>
          <cell r="D4155">
            <v>3101.58</v>
          </cell>
          <cell r="E4155">
            <v>2649.1</v>
          </cell>
          <cell r="F4155">
            <v>2555.37</v>
          </cell>
          <cell r="G4155">
            <v>2964.22</v>
          </cell>
        </row>
        <row r="4156">
          <cell r="B4156">
            <v>23141049</v>
          </cell>
          <cell r="C4156" t="str">
            <v>2314104 - Valutová pokladna-CHF</v>
          </cell>
          <cell r="D4156">
            <v>3404.84</v>
          </cell>
          <cell r="E4156">
            <v>5623.98</v>
          </cell>
          <cell r="F4156">
            <v>4560.26</v>
          </cell>
          <cell r="G4156">
            <v>3134.98</v>
          </cell>
        </row>
        <row r="4157">
          <cell r="B4157">
            <v>23429049</v>
          </cell>
          <cell r="C4157" t="str">
            <v>2342904 - Zúčtovací účet pro cizí měny-T</v>
          </cell>
          <cell r="D4157"/>
          <cell r="E4157"/>
          <cell r="F4157"/>
          <cell r="G4157">
            <v>0</v>
          </cell>
        </row>
        <row r="4158">
          <cell r="B4158">
            <v>23493459</v>
          </cell>
          <cell r="C4158" t="str">
            <v>2349345-P.na cestě-2359345 (1405-181/270</v>
          </cell>
          <cell r="D4158"/>
          <cell r="E4158">
            <v>0</v>
          </cell>
          <cell r="F4158">
            <v>0</v>
          </cell>
          <cell r="G4158"/>
        </row>
        <row r="4159">
          <cell r="B4159">
            <v>23501389</v>
          </cell>
          <cell r="C4159" t="str">
            <v>2350138 - 1002655001350/5000 BGN - zaj.</v>
          </cell>
          <cell r="D4159">
            <v>0</v>
          </cell>
          <cell r="E4159">
            <v>0</v>
          </cell>
          <cell r="F4159">
            <v>0</v>
          </cell>
          <cell r="G4159">
            <v>0</v>
          </cell>
        </row>
        <row r="4160">
          <cell r="B4160">
            <v>23501899</v>
          </cell>
          <cell r="C4160" t="str">
            <v>2350189 - 1120524313/3500 GBP (TIA)</v>
          </cell>
          <cell r="D4160">
            <v>0</v>
          </cell>
          <cell r="E4160">
            <v>0</v>
          </cell>
          <cell r="F4160">
            <v>0</v>
          </cell>
          <cell r="G4160">
            <v>0</v>
          </cell>
        </row>
        <row r="4161">
          <cell r="B4161">
            <v>23501909</v>
          </cell>
          <cell r="C4161" t="str">
            <v>2350190 - 1050524317/3500 CHF (TIA)</v>
          </cell>
          <cell r="D4161">
            <v>0</v>
          </cell>
          <cell r="E4161">
            <v>0</v>
          </cell>
          <cell r="F4161">
            <v>0</v>
          </cell>
          <cell r="G4161">
            <v>0</v>
          </cell>
        </row>
        <row r="4162">
          <cell r="B4162">
            <v>23501919</v>
          </cell>
          <cell r="C4162" t="str">
            <v>2350191 - 1330524389/3500 EUR (TIA)</v>
          </cell>
          <cell r="D4162">
            <v>0</v>
          </cell>
          <cell r="E4162">
            <v>0</v>
          </cell>
          <cell r="F4162">
            <v>0</v>
          </cell>
          <cell r="G4162">
            <v>0</v>
          </cell>
        </row>
        <row r="4163">
          <cell r="B4163">
            <v>23501929</v>
          </cell>
          <cell r="C4163" t="str">
            <v>2350192 - 1260524315/3500 PLN (TIA)</v>
          </cell>
          <cell r="D4163">
            <v>0</v>
          </cell>
          <cell r="E4163">
            <v>0</v>
          </cell>
          <cell r="F4163">
            <v>0</v>
          </cell>
          <cell r="G4163">
            <v>0</v>
          </cell>
        </row>
        <row r="4164">
          <cell r="B4164">
            <v>23501939</v>
          </cell>
          <cell r="C4164" t="str">
            <v>2350193 - 1220524388/3500 USD (SAP)</v>
          </cell>
          <cell r="D4164">
            <v>0</v>
          </cell>
          <cell r="E4164">
            <v>0</v>
          </cell>
          <cell r="F4164">
            <v>0</v>
          </cell>
          <cell r="G4164">
            <v>0</v>
          </cell>
        </row>
        <row r="4165">
          <cell r="B4165">
            <v>23501949</v>
          </cell>
          <cell r="C4165" t="str">
            <v>2350194 - 1330524311/3500 EUR</v>
          </cell>
          <cell r="D4165">
            <v>0</v>
          </cell>
          <cell r="E4165">
            <v>0</v>
          </cell>
          <cell r="F4165">
            <v>0</v>
          </cell>
          <cell r="G4165">
            <v>0</v>
          </cell>
        </row>
        <row r="4166">
          <cell r="B4166">
            <v>23502139</v>
          </cell>
          <cell r="C4166" t="str">
            <v>2350213 - 2106989549/2700 USD (CZP)</v>
          </cell>
          <cell r="D4166">
            <v>0.01</v>
          </cell>
          <cell r="E4166">
            <v>0.01</v>
          </cell>
          <cell r="F4166">
            <v>0</v>
          </cell>
          <cell r="G4166">
            <v>0</v>
          </cell>
        </row>
        <row r="4167">
          <cell r="B4167">
            <v>23502149</v>
          </cell>
          <cell r="C4167" t="str">
            <v>2350214 - 2106989557/2700 GBP (CZP)</v>
          </cell>
          <cell r="D4167">
            <v>0.81</v>
          </cell>
          <cell r="E4167">
            <v>0.84</v>
          </cell>
          <cell r="F4167">
            <v>0</v>
          </cell>
          <cell r="G4167">
            <v>0.01</v>
          </cell>
        </row>
        <row r="4168">
          <cell r="B4168">
            <v>23502159</v>
          </cell>
          <cell r="C4168" t="str">
            <v>2350215 - 2106989565/2700 CHF (CZP)</v>
          </cell>
          <cell r="D4168">
            <v>0.06</v>
          </cell>
          <cell r="E4168">
            <v>7.0000000000000007E-2</v>
          </cell>
          <cell r="F4168">
            <v>0</v>
          </cell>
          <cell r="G4168">
            <v>-0.01</v>
          </cell>
        </row>
        <row r="4169">
          <cell r="B4169">
            <v>23502169</v>
          </cell>
          <cell r="C4169" t="str">
            <v>2350216 - 2106989610/2700 EUR (CZP)</v>
          </cell>
          <cell r="D4169">
            <v>7.8</v>
          </cell>
          <cell r="E4169">
            <v>8.58</v>
          </cell>
          <cell r="F4169">
            <v>0.1</v>
          </cell>
          <cell r="G4169">
            <v>0.08</v>
          </cell>
        </row>
        <row r="4170">
          <cell r="B4170">
            <v>23502179</v>
          </cell>
          <cell r="C4170" t="str">
            <v>2350217 - 2106989629/2700 PLN (CZP)</v>
          </cell>
          <cell r="D4170">
            <v>0.28999999999999998</v>
          </cell>
          <cell r="E4170">
            <v>0.15</v>
          </cell>
          <cell r="F4170">
            <v>0.02</v>
          </cell>
          <cell r="G4170">
            <v>0.02</v>
          </cell>
        </row>
        <row r="4171">
          <cell r="B4171">
            <v>23502189</v>
          </cell>
          <cell r="C4171" t="str">
            <v>2350218 - 2106989637/2700 USD (CZP)</v>
          </cell>
          <cell r="D4171">
            <v>7.0000000000000007E-2</v>
          </cell>
          <cell r="E4171">
            <v>7.0000000000000007E-2</v>
          </cell>
          <cell r="F4171">
            <v>0</v>
          </cell>
          <cell r="G4171">
            <v>0</v>
          </cell>
        </row>
        <row r="4172">
          <cell r="B4172">
            <v>23502199</v>
          </cell>
          <cell r="C4172" t="str">
            <v>2350219 - 2106989645/2700 EUR (CZP)</v>
          </cell>
          <cell r="D4172">
            <v>0.08</v>
          </cell>
          <cell r="E4172">
            <v>0.09</v>
          </cell>
          <cell r="F4172">
            <v>0.01</v>
          </cell>
          <cell r="G4172">
            <v>0</v>
          </cell>
        </row>
        <row r="4173">
          <cell r="B4173">
            <v>23502259</v>
          </cell>
          <cell r="C4173" t="str">
            <v>2350225 - 2109385249/2700 USD (ÚÚ)</v>
          </cell>
          <cell r="D4173">
            <v>0</v>
          </cell>
          <cell r="E4173">
            <v>0</v>
          </cell>
          <cell r="F4173">
            <v>0</v>
          </cell>
          <cell r="G4173">
            <v>0.01</v>
          </cell>
        </row>
        <row r="4174">
          <cell r="B4174">
            <v>23502269</v>
          </cell>
          <cell r="C4174" t="str">
            <v>2350226 - 2109385257/2700 GBP (ÚÚ)</v>
          </cell>
          <cell r="D4174"/>
          <cell r="E4174">
            <v>0</v>
          </cell>
          <cell r="F4174">
            <v>-0.01</v>
          </cell>
          <cell r="G4174">
            <v>0</v>
          </cell>
        </row>
        <row r="4175">
          <cell r="B4175">
            <v>23502289</v>
          </cell>
          <cell r="C4175" t="str">
            <v>2350228 - 2109385273/2700 EUR (ÚÚ)</v>
          </cell>
          <cell r="D4175">
            <v>0</v>
          </cell>
          <cell r="E4175">
            <v>-0.01</v>
          </cell>
          <cell r="F4175">
            <v>0.03</v>
          </cell>
          <cell r="G4175">
            <v>0</v>
          </cell>
        </row>
        <row r="4176">
          <cell r="B4176">
            <v>23502309</v>
          </cell>
          <cell r="C4176" t="str">
            <v>2350230 - 2109385302/2700 BGN (ÚÚ)</v>
          </cell>
          <cell r="D4176">
            <v>-531371.29</v>
          </cell>
          <cell r="E4176">
            <v>-149716.03</v>
          </cell>
          <cell r="F4176">
            <v>-289354.14</v>
          </cell>
          <cell r="G4176">
            <v>-473002.92</v>
          </cell>
        </row>
        <row r="4177">
          <cell r="B4177">
            <v>23502319</v>
          </cell>
          <cell r="C4177" t="str">
            <v>2350231 - 2109385310/2700 RUB (ÚÚ)</v>
          </cell>
          <cell r="D4177">
            <v>-432517.94</v>
          </cell>
          <cell r="E4177">
            <v>-495833.65</v>
          </cell>
          <cell r="F4177">
            <v>-609176.87</v>
          </cell>
          <cell r="G4177">
            <v>-593481.06000000006</v>
          </cell>
        </row>
        <row r="4178">
          <cell r="B4178">
            <v>23502469</v>
          </cell>
          <cell r="C4178" t="str">
            <v>2350246-2113174217/2700 USD (SAP)</v>
          </cell>
          <cell r="D4178">
            <v>-109618.98</v>
          </cell>
          <cell r="E4178">
            <v>-97453.09</v>
          </cell>
          <cell r="F4178">
            <v>-121421.39</v>
          </cell>
          <cell r="G4178">
            <v>-120919.97</v>
          </cell>
        </row>
        <row r="4179">
          <cell r="B4179">
            <v>23502479</v>
          </cell>
          <cell r="C4179" t="str">
            <v>2350247-2113174209/2700 EUR (SAP)</v>
          </cell>
          <cell r="D4179">
            <v>-17820.98</v>
          </cell>
          <cell r="E4179">
            <v>-14242.41</v>
          </cell>
          <cell r="F4179">
            <v>-33862.230000000003</v>
          </cell>
          <cell r="G4179">
            <v>-48871.95</v>
          </cell>
        </row>
        <row r="4180">
          <cell r="B4180">
            <v>23502789</v>
          </cell>
          <cell r="C4180" t="str">
            <v>2350278 - 1002655001280/5000 RUB (zajišt</v>
          </cell>
          <cell r="D4180">
            <v>0</v>
          </cell>
          <cell r="E4180">
            <v>0</v>
          </cell>
          <cell r="F4180">
            <v>0</v>
          </cell>
          <cell r="G4180">
            <v>0</v>
          </cell>
        </row>
        <row r="4181">
          <cell r="B4181">
            <v>23502929</v>
          </cell>
          <cell r="C4181" t="str">
            <v>2350292 - 1310524322/3500 BGN (SAP)</v>
          </cell>
          <cell r="D4181">
            <v>0</v>
          </cell>
          <cell r="E4181">
            <v>0</v>
          </cell>
          <cell r="F4181">
            <v>0</v>
          </cell>
          <cell r="G4181">
            <v>0</v>
          </cell>
        </row>
        <row r="4182">
          <cell r="B4182">
            <v>23502939</v>
          </cell>
          <cell r="C4182" t="str">
            <v>2350293 - 1280524320/3500 RUB (SAP)</v>
          </cell>
          <cell r="D4182">
            <v>0</v>
          </cell>
          <cell r="E4182">
            <v>0</v>
          </cell>
          <cell r="F4182">
            <v>0</v>
          </cell>
          <cell r="G4182">
            <v>0</v>
          </cell>
        </row>
        <row r="4183">
          <cell r="B4183">
            <v>23504039</v>
          </cell>
          <cell r="C4183" t="str">
            <v>2350403-HVB 2102521631 USD - CM</v>
          </cell>
          <cell r="D4183">
            <v>-177274.83</v>
          </cell>
          <cell r="E4183">
            <v>-227252.46</v>
          </cell>
          <cell r="F4183">
            <v>-1173113.52</v>
          </cell>
          <cell r="G4183">
            <v>-1168194.8400000001</v>
          </cell>
        </row>
        <row r="4184">
          <cell r="B4184">
            <v>23509059</v>
          </cell>
          <cell r="C4184" t="str">
            <v>2350905 - 1001593001100/5000 EUR</v>
          </cell>
          <cell r="D4184">
            <v>0</v>
          </cell>
          <cell r="E4184">
            <v>0</v>
          </cell>
          <cell r="F4184">
            <v>0</v>
          </cell>
          <cell r="G4184">
            <v>0</v>
          </cell>
        </row>
        <row r="4185">
          <cell r="B4185">
            <v>23509079</v>
          </cell>
          <cell r="C4185" t="str">
            <v>2350907 - 100021226/2600 EUR Centrála</v>
          </cell>
          <cell r="D4185">
            <v>0</v>
          </cell>
          <cell r="E4185">
            <v>0</v>
          </cell>
          <cell r="F4185">
            <v>0</v>
          </cell>
          <cell r="G4185">
            <v>0</v>
          </cell>
        </row>
        <row r="4186">
          <cell r="B4186">
            <v>23509219</v>
          </cell>
          <cell r="C4186" t="str">
            <v>2350921 - 100021072/2600 USD Centrála</v>
          </cell>
          <cell r="D4186">
            <v>0</v>
          </cell>
          <cell r="E4186">
            <v>0</v>
          </cell>
          <cell r="F4186">
            <v>0</v>
          </cell>
          <cell r="G4186">
            <v>0</v>
          </cell>
        </row>
        <row r="4187">
          <cell r="B4187">
            <v>23509489</v>
          </cell>
          <cell r="C4187" t="str">
            <v>2350948 - 1001593001200/5000 PLN</v>
          </cell>
          <cell r="D4187">
            <v>0</v>
          </cell>
          <cell r="E4187">
            <v>0</v>
          </cell>
          <cell r="F4187">
            <v>0</v>
          </cell>
          <cell r="G4187">
            <v>0</v>
          </cell>
        </row>
        <row r="4188">
          <cell r="B4188">
            <v>23509709</v>
          </cell>
          <cell r="C4188" t="str">
            <v>2350970 - 100021102/2600 GBP Centrála</v>
          </cell>
          <cell r="D4188">
            <v>0</v>
          </cell>
          <cell r="E4188">
            <v>0</v>
          </cell>
          <cell r="F4188">
            <v>0</v>
          </cell>
          <cell r="G4188">
            <v>0</v>
          </cell>
        </row>
        <row r="4189">
          <cell r="B4189">
            <v>23509719</v>
          </cell>
          <cell r="C4189" t="str">
            <v>2350971 - 1001593001040/5000 GBP</v>
          </cell>
          <cell r="D4189">
            <v>0</v>
          </cell>
          <cell r="E4189">
            <v>0</v>
          </cell>
          <cell r="F4189">
            <v>0</v>
          </cell>
          <cell r="G4189">
            <v>0</v>
          </cell>
        </row>
        <row r="4190">
          <cell r="B4190">
            <v>23560089</v>
          </cell>
          <cell r="C4190" t="str">
            <v>2356008-1387719080/2700 EUR přímé poj. a</v>
          </cell>
          <cell r="D4190"/>
          <cell r="E4190"/>
          <cell r="F4190"/>
          <cell r="G4190">
            <v>0</v>
          </cell>
        </row>
        <row r="4191">
          <cell r="B4191">
            <v>23590319</v>
          </cell>
          <cell r="C4191" t="str">
            <v>2359031 - 1387367177/2700 GBP (SAP)</v>
          </cell>
          <cell r="D4191"/>
          <cell r="E4191">
            <v>21511.13</v>
          </cell>
          <cell r="F4191">
            <v>33664.400000000001</v>
          </cell>
          <cell r="G4191">
            <v>36267.21</v>
          </cell>
        </row>
        <row r="4192">
          <cell r="B4192">
            <v>23590469</v>
          </cell>
          <cell r="C4192" t="str">
            <v>2359046 - 1545485006/1111_ČPZ EUR</v>
          </cell>
          <cell r="D4192"/>
          <cell r="E4192"/>
          <cell r="F4192"/>
          <cell r="G4192">
            <v>130721.82</v>
          </cell>
        </row>
        <row r="4193">
          <cell r="B4193">
            <v>23593459</v>
          </cell>
          <cell r="C4193" t="str">
            <v>2359345-UCB 1405-181/2700 EUR - CM</v>
          </cell>
          <cell r="D4193">
            <v>-153400.48000000001</v>
          </cell>
          <cell r="E4193">
            <v>-627358.32999999996</v>
          </cell>
          <cell r="F4193">
            <v>-424926.97</v>
          </cell>
          <cell r="G4193">
            <v>-644811.88</v>
          </cell>
        </row>
        <row r="4194">
          <cell r="B4194">
            <v>23595859</v>
          </cell>
          <cell r="C4194" t="str">
            <v>2359585 - 2113350364/2700 EUR TIA EXK</v>
          </cell>
          <cell r="D4194">
            <v>-2191.04</v>
          </cell>
          <cell r="E4194">
            <v>11921.8</v>
          </cell>
          <cell r="F4194">
            <v>88083.97</v>
          </cell>
          <cell r="G4194">
            <v>-26319.53</v>
          </cell>
        </row>
        <row r="4195">
          <cell r="B4195">
            <v>23595869</v>
          </cell>
          <cell r="C4195" t="str">
            <v>2359586 - 2113350372/2700 USD TIA EXK</v>
          </cell>
          <cell r="D4195">
            <v>-29.15</v>
          </cell>
          <cell r="E4195">
            <v>138.41</v>
          </cell>
          <cell r="F4195">
            <v>-224.82</v>
          </cell>
          <cell r="G4195">
            <v>-486.35</v>
          </cell>
        </row>
        <row r="4196">
          <cell r="B4196">
            <v>23595879</v>
          </cell>
          <cell r="C4196" t="str">
            <v>2359587 - 2113350380/2700 GBP TIA EXK</v>
          </cell>
          <cell r="D4196">
            <v>101.6</v>
          </cell>
          <cell r="E4196">
            <v>-646.04999999999995</v>
          </cell>
          <cell r="F4196">
            <v>-8493.0400000000009</v>
          </cell>
          <cell r="G4196">
            <v>3117.69</v>
          </cell>
        </row>
        <row r="4197">
          <cell r="B4197">
            <v>23595889</v>
          </cell>
          <cell r="C4197" t="str">
            <v>2359588 - 2113350399/2700 CHF TIA EXK</v>
          </cell>
          <cell r="D4197">
            <v>107.67</v>
          </cell>
          <cell r="E4197">
            <v>269.56</v>
          </cell>
          <cell r="F4197">
            <v>-1137.97</v>
          </cell>
          <cell r="G4197">
            <v>-3232.73</v>
          </cell>
        </row>
        <row r="4198">
          <cell r="B4198">
            <v>23595899</v>
          </cell>
          <cell r="C4198" t="str">
            <v>2359589 - 2113350401/2700 PLN TIA EXK</v>
          </cell>
          <cell r="D4198">
            <v>-92.18</v>
          </cell>
          <cell r="E4198">
            <v>-31.29</v>
          </cell>
          <cell r="F4198">
            <v>-12541.37</v>
          </cell>
          <cell r="G4198">
            <v>-16625.189999999999</v>
          </cell>
        </row>
        <row r="4199">
          <cell r="B4199">
            <v>30117109</v>
          </cell>
          <cell r="C4199" t="str">
            <v>3011710 - Předpis pojistného-přeprava zá</v>
          </cell>
          <cell r="D4199">
            <v>-5600.12</v>
          </cell>
          <cell r="E4199">
            <v>-9563.09</v>
          </cell>
          <cell r="F4199">
            <v>-24789.41</v>
          </cell>
          <cell r="G4199">
            <v>1257.55</v>
          </cell>
        </row>
        <row r="4200">
          <cell r="B4200">
            <v>30118109</v>
          </cell>
          <cell r="C4200" t="str">
            <v>3011810 - Předp.poj.fin.rizik(VR)-stav.z</v>
          </cell>
          <cell r="D4200">
            <v>-0.59</v>
          </cell>
          <cell r="E4200">
            <v>-0.52</v>
          </cell>
          <cell r="F4200">
            <v>-0.55000000000000004</v>
          </cell>
          <cell r="G4200">
            <v>-0.59</v>
          </cell>
        </row>
        <row r="4201">
          <cell r="B4201">
            <v>30118309</v>
          </cell>
          <cell r="C4201" t="str">
            <v>3011830 - Předp.poj.fin.rizik(VR)-jiné f</v>
          </cell>
          <cell r="D4201">
            <v>0.24</v>
          </cell>
          <cell r="E4201">
            <v>0.24</v>
          </cell>
          <cell r="F4201">
            <v>0.24</v>
          </cell>
          <cell r="G4201">
            <v>0.24</v>
          </cell>
        </row>
        <row r="4202">
          <cell r="B4202">
            <v>30120489</v>
          </cell>
          <cell r="C4202" t="str">
            <v>3012048-Před.poj.-odpov.člen.předst. a d</v>
          </cell>
          <cell r="D4202"/>
          <cell r="E4202"/>
          <cell r="F4202"/>
          <cell r="G4202">
            <v>572.5</v>
          </cell>
        </row>
        <row r="4203">
          <cell r="B4203">
            <v>30120579</v>
          </cell>
          <cell r="C4203" t="str">
            <v>3012057 - Předpis poj.-ostatní poj. VR</v>
          </cell>
          <cell r="D4203">
            <v>-433.96</v>
          </cell>
          <cell r="E4203">
            <v>1826.45</v>
          </cell>
          <cell r="F4203">
            <v>-151.47999999999999</v>
          </cell>
          <cell r="G4203">
            <v>-961.25</v>
          </cell>
        </row>
        <row r="4204">
          <cell r="B4204">
            <v>30120609</v>
          </cell>
          <cell r="C4204" t="str">
            <v>3012060 - Předpis poj.-živel VR</v>
          </cell>
          <cell r="D4204">
            <v>-101432.67</v>
          </cell>
          <cell r="E4204">
            <v>-319963.61</v>
          </cell>
          <cell r="F4204">
            <v>-367938.22</v>
          </cell>
          <cell r="G4204">
            <v>-639835.35</v>
          </cell>
        </row>
        <row r="4205">
          <cell r="B4205">
            <v>30120949</v>
          </cell>
          <cell r="C4205" t="str">
            <v>3012094 - Předpis poj.-tech.rizika VR</v>
          </cell>
          <cell r="D4205">
            <v>-88499.81</v>
          </cell>
          <cell r="E4205">
            <v>-349324.57</v>
          </cell>
          <cell r="F4205">
            <v>-310134.90000000002</v>
          </cell>
          <cell r="G4205">
            <v>898112.87</v>
          </cell>
        </row>
        <row r="4206">
          <cell r="B4206">
            <v>30120959</v>
          </cell>
          <cell r="C4206" t="str">
            <v>3012095 - Předpis poj.-odpovědnost VR</v>
          </cell>
          <cell r="D4206">
            <v>-19931.740000000002</v>
          </cell>
          <cell r="E4206">
            <v>351514.53</v>
          </cell>
          <cell r="F4206">
            <v>58830.03</v>
          </cell>
          <cell r="G4206">
            <v>-387616.52</v>
          </cell>
        </row>
        <row r="4207">
          <cell r="B4207">
            <v>30129929</v>
          </cell>
          <cell r="C4207" t="str">
            <v>3012992 - Předpis pojištění-lodě</v>
          </cell>
          <cell r="D4207">
            <v>0</v>
          </cell>
          <cell r="E4207">
            <v>0</v>
          </cell>
          <cell r="F4207">
            <v>0</v>
          </cell>
          <cell r="G4207">
            <v>0</v>
          </cell>
        </row>
        <row r="4208">
          <cell r="B4208">
            <v>30129939</v>
          </cell>
          <cell r="C4208" t="str">
            <v>3012993 - Předpis pojištění-letadla</v>
          </cell>
          <cell r="D4208">
            <v>-40428.29</v>
          </cell>
          <cell r="E4208">
            <v>542726.37</v>
          </cell>
          <cell r="F4208">
            <v>-982657.23</v>
          </cell>
          <cell r="G4208">
            <v>-399655.34</v>
          </cell>
        </row>
        <row r="4209">
          <cell r="B4209">
            <v>30240009</v>
          </cell>
          <cell r="C4209" t="str">
            <v>3024000 - Pohledávky za právnickými subj</v>
          </cell>
          <cell r="D4209">
            <v>1257.92</v>
          </cell>
          <cell r="E4209">
            <v>-6886.99</v>
          </cell>
          <cell r="F4209">
            <v>612.49</v>
          </cell>
          <cell r="G4209">
            <v>-4722.5</v>
          </cell>
        </row>
        <row r="4210">
          <cell r="B4210">
            <v>30311009</v>
          </cell>
          <cell r="C4210" t="str">
            <v>3031100 - Pohledávky-zajistitelé A (od 1</v>
          </cell>
          <cell r="D4210">
            <v>-16171.3</v>
          </cell>
          <cell r="E4210">
            <v>968653.52</v>
          </cell>
          <cell r="F4210">
            <v>-62108.95</v>
          </cell>
          <cell r="G4210">
            <v>-65701.58</v>
          </cell>
        </row>
        <row r="4211">
          <cell r="B4211">
            <v>30312009</v>
          </cell>
          <cell r="C4211" t="str">
            <v>3031200 - MET odevzd.zaj.-pohledávky</v>
          </cell>
          <cell r="D4211">
            <v>0</v>
          </cell>
          <cell r="E4211">
            <v>-29.49</v>
          </cell>
          <cell r="F4211">
            <v>0</v>
          </cell>
          <cell r="G4211">
            <v>0</v>
          </cell>
        </row>
        <row r="4212">
          <cell r="B4212">
            <v>30315059</v>
          </cell>
          <cell r="C4212" t="str">
            <v>3031505 - Pohled.za zajistiteli-KČJP (př</v>
          </cell>
          <cell r="D4212">
            <v>0</v>
          </cell>
          <cell r="E4212">
            <v>-614445.80000000005</v>
          </cell>
          <cell r="F4212">
            <v>0</v>
          </cell>
          <cell r="G4212">
            <v>-184690.32</v>
          </cell>
        </row>
        <row r="4213">
          <cell r="B4213">
            <v>30323009</v>
          </cell>
          <cell r="C4213" t="str">
            <v>3032300 - MET převz.zaj. pohledávky</v>
          </cell>
          <cell r="D4213">
            <v>0</v>
          </cell>
          <cell r="E4213">
            <v>0</v>
          </cell>
          <cell r="F4213">
            <v>0</v>
          </cell>
          <cell r="G4213">
            <v>0</v>
          </cell>
        </row>
        <row r="4214">
          <cell r="B4214">
            <v>30331009</v>
          </cell>
          <cell r="C4214" t="str">
            <v>3033100 - Pohledávky-zajistníci B (od 1.</v>
          </cell>
          <cell r="D4214">
            <v>-231113.04</v>
          </cell>
          <cell r="E4214">
            <v>-151805.04999999999</v>
          </cell>
          <cell r="F4214">
            <v>-249391.69</v>
          </cell>
          <cell r="G4214">
            <v>-414665.51</v>
          </cell>
        </row>
        <row r="4215">
          <cell r="B4215">
            <v>30340009</v>
          </cell>
          <cell r="C4215" t="str">
            <v>3034000 - Pohledávky na zaj.sm.-pasivní</v>
          </cell>
          <cell r="D4215">
            <v>-15310.16</v>
          </cell>
          <cell r="E4215">
            <v>38339.480000000003</v>
          </cell>
          <cell r="F4215">
            <v>-32402.87</v>
          </cell>
          <cell r="G4215">
            <v>-49018.74</v>
          </cell>
        </row>
        <row r="4216">
          <cell r="B4216">
            <v>30340019</v>
          </cell>
          <cell r="C4216" t="str">
            <v>3034001 - Pohledávky na zaj.sm.-PU-pasiv</v>
          </cell>
          <cell r="D4216">
            <v>0</v>
          </cell>
          <cell r="E4216">
            <v>0</v>
          </cell>
          <cell r="F4216">
            <v>0</v>
          </cell>
          <cell r="G4216">
            <v>0</v>
          </cell>
        </row>
        <row r="4217">
          <cell r="B4217">
            <v>30340039</v>
          </cell>
          <cell r="C4217" t="str">
            <v>3034003 - Pohledávky v CM z operací VR-p</v>
          </cell>
          <cell r="D4217">
            <v>103571.84</v>
          </cell>
          <cell r="E4217">
            <v>183011.05</v>
          </cell>
          <cell r="F4217">
            <v>70491.72</v>
          </cell>
          <cell r="G4217">
            <v>4627.42</v>
          </cell>
        </row>
        <row r="4218">
          <cell r="B4218">
            <v>30340069</v>
          </cell>
          <cell r="C4218" t="str">
            <v>3034006 - Pohl. v CM z operací VR-pas.za</v>
          </cell>
          <cell r="D4218">
            <v>-5798.4</v>
          </cell>
          <cell r="E4218">
            <v>323424.40000000002</v>
          </cell>
          <cell r="F4218">
            <v>190293.79</v>
          </cell>
          <cell r="G4218">
            <v>-5207.04</v>
          </cell>
        </row>
        <row r="4219">
          <cell r="B4219">
            <v>30340309</v>
          </cell>
          <cell r="C4219" t="str">
            <v>3034030 - Pohledávky z operací VR-aktivn</v>
          </cell>
          <cell r="D4219">
            <v>-458941.5</v>
          </cell>
          <cell r="E4219">
            <v>149719.43</v>
          </cell>
          <cell r="F4219">
            <v>1620.01</v>
          </cell>
          <cell r="G4219">
            <v>-335819.5</v>
          </cell>
        </row>
        <row r="4220">
          <cell r="B4220">
            <v>30351009</v>
          </cell>
          <cell r="C4220" t="str">
            <v>3035100 - Ost.pohl.ze zajiš. - přepočty</v>
          </cell>
          <cell r="D4220">
            <v>0</v>
          </cell>
          <cell r="E4220">
            <v>78530.789999999994</v>
          </cell>
          <cell r="F4220">
            <v>0</v>
          </cell>
          <cell r="G4220">
            <v>13108.78</v>
          </cell>
        </row>
        <row r="4221">
          <cell r="B4221">
            <v>30355009</v>
          </cell>
          <cell r="C4221" t="str">
            <v>3035500 - ŽP ost.pohl. ze zajištění - př</v>
          </cell>
          <cell r="D4221">
            <v>0</v>
          </cell>
          <cell r="E4221"/>
          <cell r="F4221"/>
          <cell r="G4221"/>
        </row>
        <row r="4222">
          <cell r="B4222">
            <v>30360009</v>
          </cell>
          <cell r="C4222" t="str">
            <v>3036000 - Pohl.-aktivní zaj.-ČP Slovensk</v>
          </cell>
          <cell r="D4222">
            <v>0</v>
          </cell>
          <cell r="E4222">
            <v>0</v>
          </cell>
          <cell r="F4222">
            <v>0</v>
          </cell>
          <cell r="G4222">
            <v>0</v>
          </cell>
        </row>
        <row r="4223">
          <cell r="B4223">
            <v>30366309</v>
          </cell>
          <cell r="C4223" t="str">
            <v>3036630 - aktivní zaj.pohled. - Generali</v>
          </cell>
          <cell r="D4223">
            <v>0</v>
          </cell>
          <cell r="E4223">
            <v>0</v>
          </cell>
          <cell r="F4223">
            <v>-993033.8</v>
          </cell>
          <cell r="G4223">
            <v>0</v>
          </cell>
        </row>
        <row r="4224">
          <cell r="B4224">
            <v>30366319</v>
          </cell>
          <cell r="C4224" t="str">
            <v>3036631 - Akt. zaj. pohl. Generali Ukraj</v>
          </cell>
          <cell r="D4224">
            <v>-335728.71</v>
          </cell>
          <cell r="E4224">
            <v>-369242.17</v>
          </cell>
          <cell r="F4224">
            <v>-433550.74</v>
          </cell>
          <cell r="G4224">
            <v>-437355.48</v>
          </cell>
        </row>
        <row r="4225">
          <cell r="B4225">
            <v>30366339</v>
          </cell>
          <cell r="C4225" t="str">
            <v>3036633 - Akt. zaj. pohl. Ass. Generali</v>
          </cell>
          <cell r="D4225">
            <v>0</v>
          </cell>
          <cell r="E4225">
            <v>0</v>
          </cell>
          <cell r="F4225">
            <v>0</v>
          </cell>
          <cell r="G4225"/>
        </row>
        <row r="4226">
          <cell r="B4226">
            <v>30810019</v>
          </cell>
          <cell r="C4226" t="str">
            <v>3081001-Proama-Ost.pohl.-pohledávky od U</v>
          </cell>
          <cell r="D4226">
            <v>-20.54</v>
          </cell>
          <cell r="E4226">
            <v>595.78</v>
          </cell>
          <cell r="F4226">
            <v>0</v>
          </cell>
          <cell r="G4226">
            <v>0</v>
          </cell>
        </row>
        <row r="4227">
          <cell r="B4227">
            <v>30816009</v>
          </cell>
          <cell r="C4227" t="str">
            <v>3081600 - Vrácené náhrady PU placené ban</v>
          </cell>
          <cell r="D4227">
            <v>-3541.17</v>
          </cell>
          <cell r="E4227">
            <v>40718.85</v>
          </cell>
          <cell r="F4227">
            <v>2320.89</v>
          </cell>
          <cell r="G4227">
            <v>0</v>
          </cell>
        </row>
        <row r="4228">
          <cell r="B4228">
            <v>30818009</v>
          </cell>
          <cell r="C4228" t="str">
            <v>3081800 - Pohledávky ze soupojištění-vel</v>
          </cell>
          <cell r="D4228">
            <v>1505.04</v>
          </cell>
          <cell r="E4228">
            <v>3932.25</v>
          </cell>
          <cell r="F4228">
            <v>-1281.05</v>
          </cell>
          <cell r="G4228">
            <v>-15210.97</v>
          </cell>
        </row>
        <row r="4229">
          <cell r="B4229">
            <v>30821009</v>
          </cell>
          <cell r="C4229" t="str">
            <v>3082100 - Pohl.z přímého poj.a zaj.vůči</v>
          </cell>
          <cell r="D4229">
            <v>0</v>
          </cell>
          <cell r="E4229"/>
          <cell r="F4229"/>
          <cell r="G4229"/>
        </row>
        <row r="4230">
          <cell r="B4230">
            <v>30821109</v>
          </cell>
          <cell r="C4230" t="str">
            <v>3082110 - Pohl.z přímého poj.a zaj.vůči</v>
          </cell>
          <cell r="D4230">
            <v>0</v>
          </cell>
          <cell r="E4230"/>
          <cell r="F4230"/>
          <cell r="G4230"/>
        </row>
        <row r="4231">
          <cell r="B4231">
            <v>30821119</v>
          </cell>
          <cell r="C4231" t="str">
            <v>3082111-Pohl.z přímého poj.a zaj.vůči ČK</v>
          </cell>
          <cell r="D4231">
            <v>-16415.7</v>
          </cell>
          <cell r="E4231">
            <v>-3581.47</v>
          </cell>
          <cell r="F4231">
            <v>-8752.16</v>
          </cell>
          <cell r="G4231">
            <v>-16250.92</v>
          </cell>
        </row>
        <row r="4232">
          <cell r="B4232">
            <v>30821129</v>
          </cell>
          <cell r="C4232" t="str">
            <v>3082112-Pohl.z příméh. poj.a zaj.vůči za</v>
          </cell>
          <cell r="D4232">
            <v>-99329.61</v>
          </cell>
          <cell r="E4232">
            <v>-940.7</v>
          </cell>
          <cell r="F4232">
            <v>-2097.33</v>
          </cell>
          <cell r="G4232">
            <v>-13346.18</v>
          </cell>
        </row>
        <row r="4233">
          <cell r="B4233">
            <v>30821139</v>
          </cell>
          <cell r="C4233" t="str">
            <v>3082113-Pohl.vůči zahr.poj.-ČP škod. zás</v>
          </cell>
          <cell r="D4233">
            <v>-1655.01</v>
          </cell>
          <cell r="E4233">
            <v>5943.9</v>
          </cell>
          <cell r="F4233">
            <v>3038.64</v>
          </cell>
          <cell r="G4233">
            <v>-1332.78</v>
          </cell>
        </row>
        <row r="4234">
          <cell r="B4234">
            <v>30845009</v>
          </cell>
          <cell r="C4234" t="str">
            <v>3084500 - Ostatní pohledávky-převzaté za</v>
          </cell>
          <cell r="D4234">
            <v>0</v>
          </cell>
          <cell r="E4234">
            <v>0</v>
          </cell>
          <cell r="F4234">
            <v>0</v>
          </cell>
          <cell r="G4234">
            <v>0</v>
          </cell>
        </row>
        <row r="4235">
          <cell r="B4235">
            <v>30874709</v>
          </cell>
          <cell r="C4235" t="str">
            <v>3087470 - Pohledávky u pojišťoven západn</v>
          </cell>
          <cell r="D4235">
            <v>0</v>
          </cell>
          <cell r="E4235">
            <v>0</v>
          </cell>
          <cell r="F4235">
            <v>0</v>
          </cell>
          <cell r="G4235">
            <v>0</v>
          </cell>
        </row>
        <row r="4236">
          <cell r="B4236">
            <v>30883809</v>
          </cell>
          <cell r="C4236" t="str">
            <v>3088380 - Pohledávky z předp.pojistného</v>
          </cell>
          <cell r="D4236">
            <v>-5679.08</v>
          </cell>
          <cell r="E4236">
            <v>5618.45</v>
          </cell>
          <cell r="F4236">
            <v>0</v>
          </cell>
          <cell r="G4236"/>
        </row>
        <row r="4237">
          <cell r="B4237">
            <v>32310009</v>
          </cell>
          <cell r="C4237" t="str">
            <v>3231000 - Odběratelé</v>
          </cell>
          <cell r="D4237"/>
          <cell r="E4237">
            <v>0</v>
          </cell>
          <cell r="F4237">
            <v>-2350</v>
          </cell>
          <cell r="G4237">
            <v>0</v>
          </cell>
        </row>
        <row r="4238">
          <cell r="B4238">
            <v>32310159</v>
          </cell>
          <cell r="C4238" t="str">
            <v>3231015 - Odběratelé ČPZ</v>
          </cell>
          <cell r="D4238"/>
          <cell r="E4238"/>
          <cell r="F4238"/>
          <cell r="G4238">
            <v>513.08000000000004</v>
          </cell>
        </row>
        <row r="4239">
          <cell r="B4239">
            <v>32366109</v>
          </cell>
          <cell r="C4239" t="str">
            <v>3236610 - Pohledávky-kapitálově spojené</v>
          </cell>
          <cell r="D4239">
            <v>-264917.44</v>
          </cell>
          <cell r="E4239">
            <v>18692.21</v>
          </cell>
          <cell r="F4239">
            <v>-369856.01</v>
          </cell>
          <cell r="G4239">
            <v>-596382.97</v>
          </cell>
        </row>
        <row r="4240">
          <cell r="B4240">
            <v>32730009</v>
          </cell>
          <cell r="C4240" t="str">
            <v>3273000 - Zálohy k vyúčtování na agentur</v>
          </cell>
          <cell r="D4240">
            <v>0</v>
          </cell>
          <cell r="E4240">
            <v>0</v>
          </cell>
          <cell r="F4240">
            <v>0</v>
          </cell>
          <cell r="G4240">
            <v>0</v>
          </cell>
        </row>
        <row r="4241">
          <cell r="B4241">
            <v>32790009</v>
          </cell>
          <cell r="C4241" t="str">
            <v>3279000 - ostatní poskytnuté zálohy</v>
          </cell>
          <cell r="D4241">
            <v>0</v>
          </cell>
          <cell r="E4241">
            <v>0</v>
          </cell>
          <cell r="F4241">
            <v>0</v>
          </cell>
          <cell r="G4241">
            <v>0</v>
          </cell>
        </row>
        <row r="4242">
          <cell r="B4242">
            <v>32816029</v>
          </cell>
          <cell r="C4242" t="str">
            <v>3281602-Pohledávka za ČPZ - převod portf</v>
          </cell>
          <cell r="D4242"/>
          <cell r="E4242">
            <v>0</v>
          </cell>
          <cell r="F4242">
            <v>20986.62</v>
          </cell>
          <cell r="G4242">
            <v>0</v>
          </cell>
        </row>
        <row r="4243">
          <cell r="B4243">
            <v>32850009</v>
          </cell>
          <cell r="C4243" t="str">
            <v>3285000 - Pohledávky za telefon, nájemné</v>
          </cell>
          <cell r="D4243">
            <v>0</v>
          </cell>
          <cell r="E4243">
            <v>0</v>
          </cell>
          <cell r="F4243">
            <v>0</v>
          </cell>
          <cell r="G4243">
            <v>0</v>
          </cell>
        </row>
        <row r="4244">
          <cell r="B4244">
            <v>32890009</v>
          </cell>
          <cell r="C4244" t="str">
            <v>3289000 - Ostatní pohledávky CM</v>
          </cell>
          <cell r="D4244"/>
          <cell r="E4244">
            <v>0</v>
          </cell>
          <cell r="F4244">
            <v>0</v>
          </cell>
          <cell r="G4244">
            <v>-5637.87</v>
          </cell>
        </row>
        <row r="4245">
          <cell r="B4245">
            <v>32899899</v>
          </cell>
          <cell r="C4245" t="str">
            <v>3289989-Ostat.pohl.–zálohy za CITI ELEME</v>
          </cell>
          <cell r="D4245"/>
          <cell r="E4245"/>
          <cell r="F4245"/>
          <cell r="G4245">
            <v>0</v>
          </cell>
        </row>
        <row r="4246">
          <cell r="B4246">
            <v>32910019</v>
          </cell>
          <cell r="C4246" t="str">
            <v>3291001-OP k ost.pohl.-nedaňové TGT 120</v>
          </cell>
          <cell r="D4246"/>
          <cell r="E4246"/>
          <cell r="F4246"/>
          <cell r="G4246">
            <v>0</v>
          </cell>
        </row>
        <row r="4247">
          <cell r="B4247">
            <v>33111009</v>
          </cell>
          <cell r="C4247" t="str">
            <v>3311100-Předpis pojistného plnění placen</v>
          </cell>
          <cell r="D4247">
            <v>-65075.89</v>
          </cell>
          <cell r="E4247">
            <v>-4630.25</v>
          </cell>
          <cell r="F4247">
            <v>-28523.360000000001</v>
          </cell>
          <cell r="G4247">
            <v>-67010.47</v>
          </cell>
        </row>
        <row r="4248">
          <cell r="B4248">
            <v>33116009</v>
          </cell>
          <cell r="C4248" t="str">
            <v>3311600 - Pojistné plnění placené bankou</v>
          </cell>
          <cell r="D4248">
            <v>-9813.2900000000009</v>
          </cell>
          <cell r="E4248">
            <v>184.11</v>
          </cell>
          <cell r="F4248">
            <v>-8066.02</v>
          </cell>
          <cell r="G4248">
            <v>21.6</v>
          </cell>
        </row>
        <row r="4249">
          <cell r="B4249">
            <v>33116019</v>
          </cell>
          <cell r="C4249" t="str">
            <v>3311601 - Exkasní nestálci CZP-cizí měny</v>
          </cell>
          <cell r="D4249">
            <v>357.08</v>
          </cell>
          <cell r="E4249">
            <v>0</v>
          </cell>
          <cell r="F4249">
            <v>235.75</v>
          </cell>
          <cell r="G4249">
            <v>89596.11</v>
          </cell>
        </row>
        <row r="4250">
          <cell r="B4250">
            <v>33116029</v>
          </cell>
          <cell r="C4250" t="str">
            <v>3311602 - Exkasní nestálci CZP k výplatě</v>
          </cell>
          <cell r="D4250">
            <v>110540.25</v>
          </cell>
          <cell r="E4250">
            <v>234121.47</v>
          </cell>
          <cell r="F4250">
            <v>326839.64</v>
          </cell>
          <cell r="G4250">
            <v>-8350.0499999999993</v>
          </cell>
        </row>
        <row r="4251">
          <cell r="B4251">
            <v>33120109</v>
          </cell>
          <cell r="C4251" t="str">
            <v>3312010 - Zatímně zúčtované úhrady-CZP</v>
          </cell>
          <cell r="D4251">
            <v>52352</v>
          </cell>
          <cell r="E4251">
            <v>28772.04</v>
          </cell>
          <cell r="F4251">
            <v>75482.09</v>
          </cell>
          <cell r="G4251">
            <v>74507.399999999994</v>
          </cell>
        </row>
        <row r="4252">
          <cell r="B4252">
            <v>33125029</v>
          </cell>
          <cell r="C4252" t="str">
            <v>3312502-Zúčt.inkasních nestálců v CM a C</v>
          </cell>
          <cell r="D4252"/>
          <cell r="E4252"/>
          <cell r="F4252"/>
          <cell r="G4252">
            <v>0</v>
          </cell>
        </row>
        <row r="4253">
          <cell r="B4253">
            <v>33140009</v>
          </cell>
          <cell r="C4253" t="str">
            <v>3314000 - Zatímně zúčt.úhrady os.plátců</v>
          </cell>
          <cell r="D4253">
            <v>0</v>
          </cell>
          <cell r="E4253">
            <v>0</v>
          </cell>
          <cell r="F4253">
            <v>0</v>
          </cell>
          <cell r="G4253">
            <v>0</v>
          </cell>
        </row>
        <row r="4254">
          <cell r="B4254">
            <v>33140019</v>
          </cell>
          <cell r="C4254" t="str">
            <v>3314000 - Zatímně zúčt.úhr. ost.plátců p</v>
          </cell>
          <cell r="D4254">
            <v>71314.52</v>
          </cell>
          <cell r="E4254">
            <v>-27842.720000000001</v>
          </cell>
          <cell r="F4254">
            <v>174747.79</v>
          </cell>
          <cell r="G4254">
            <v>200577.1</v>
          </cell>
        </row>
        <row r="4255">
          <cell r="B4255">
            <v>33140909</v>
          </cell>
          <cell r="C4255" t="str">
            <v>3314090 - Závazky z pojištění VR</v>
          </cell>
          <cell r="D4255">
            <v>-75406.69</v>
          </cell>
          <cell r="E4255">
            <v>-389498.4</v>
          </cell>
          <cell r="F4255">
            <v>-257416.06</v>
          </cell>
          <cell r="G4255">
            <v>-87652.07</v>
          </cell>
        </row>
        <row r="4256">
          <cell r="B4256">
            <v>33186809</v>
          </cell>
          <cell r="C4256" t="str">
            <v>3318680-Spoj.účet pro platby u outsource</v>
          </cell>
          <cell r="D4256">
            <v>-194.3</v>
          </cell>
          <cell r="E4256">
            <v>15140.58</v>
          </cell>
          <cell r="F4256">
            <v>0</v>
          </cell>
          <cell r="G4256">
            <v>0</v>
          </cell>
        </row>
        <row r="4257">
          <cell r="B4257">
            <v>33220009</v>
          </cell>
          <cell r="C4257" t="str">
            <v>3322000 - Závazky vůči právnickým subjek</v>
          </cell>
          <cell r="D4257">
            <v>-3326.42</v>
          </cell>
          <cell r="E4257">
            <v>-5271.43</v>
          </cell>
          <cell r="F4257">
            <v>2169.8000000000002</v>
          </cell>
          <cell r="G4257">
            <v>4932.88</v>
          </cell>
        </row>
        <row r="4258">
          <cell r="B4258">
            <v>33222009</v>
          </cell>
          <cell r="C4258" t="str">
            <v>3322200 - Závazky vůči makléřům</v>
          </cell>
          <cell r="D4258">
            <v>-6019.79</v>
          </cell>
          <cell r="E4258">
            <v>19171.7</v>
          </cell>
          <cell r="F4258">
            <v>43374.29</v>
          </cell>
          <cell r="G4258">
            <v>30309.81</v>
          </cell>
        </row>
        <row r="4259">
          <cell r="B4259">
            <v>33222029</v>
          </cell>
          <cell r="C4259" t="str">
            <v>3322202 - Závazky vůči makléřům převz.za</v>
          </cell>
          <cell r="D4259">
            <v>0</v>
          </cell>
          <cell r="E4259">
            <v>0</v>
          </cell>
          <cell r="F4259">
            <v>0</v>
          </cell>
          <cell r="G4259">
            <v>0</v>
          </cell>
        </row>
        <row r="4260">
          <cell r="B4260">
            <v>33222049</v>
          </cell>
          <cell r="C4260" t="str">
            <v>3322204 - Závazky vůči makléřům (Golem)</v>
          </cell>
          <cell r="D4260">
            <v>3460.13</v>
          </cell>
          <cell r="E4260">
            <v>-23392.38</v>
          </cell>
          <cell r="F4260">
            <v>-13081.73</v>
          </cell>
          <cell r="G4260">
            <v>13429.23</v>
          </cell>
        </row>
        <row r="4261">
          <cell r="B4261">
            <v>33283809</v>
          </cell>
          <cell r="C4261" t="str">
            <v>3328380 - Závazky vůči pojistníkovi CM</v>
          </cell>
          <cell r="D4261">
            <v>0</v>
          </cell>
          <cell r="E4261">
            <v>0</v>
          </cell>
          <cell r="F4261">
            <v>0</v>
          </cell>
          <cell r="G4261">
            <v>0</v>
          </cell>
        </row>
        <row r="4262">
          <cell r="B4262">
            <v>33311009</v>
          </cell>
          <cell r="C4262" t="str">
            <v>3331100 - Závazky - zajistitelé A (od 1.</v>
          </cell>
          <cell r="D4262">
            <v>-59.72</v>
          </cell>
          <cell r="E4262">
            <v>-997805.61</v>
          </cell>
          <cell r="F4262">
            <v>-39892.31</v>
          </cell>
          <cell r="G4262">
            <v>1506.81</v>
          </cell>
        </row>
        <row r="4263">
          <cell r="B4263">
            <v>33312009</v>
          </cell>
          <cell r="C4263" t="str">
            <v>3331200 - MET-odevzd.zaj.-závazky</v>
          </cell>
          <cell r="D4263">
            <v>0</v>
          </cell>
          <cell r="E4263">
            <v>589.66</v>
          </cell>
          <cell r="F4263">
            <v>0</v>
          </cell>
          <cell r="G4263">
            <v>0</v>
          </cell>
        </row>
        <row r="4264">
          <cell r="B4264">
            <v>33315009</v>
          </cell>
          <cell r="C4264" t="str">
            <v>3331500 - Závazky vůči zajistitelům-KČJP</v>
          </cell>
          <cell r="D4264">
            <v>0</v>
          </cell>
          <cell r="E4264">
            <v>-4538.7700000000004</v>
          </cell>
          <cell r="F4264">
            <v>0</v>
          </cell>
          <cell r="G4264">
            <v>-7668.77</v>
          </cell>
        </row>
        <row r="4265">
          <cell r="B4265">
            <v>33323009</v>
          </cell>
          <cell r="C4265" t="str">
            <v>3332300 - MET převz.zaj. závazky</v>
          </cell>
          <cell r="D4265">
            <v>0</v>
          </cell>
          <cell r="E4265">
            <v>0</v>
          </cell>
          <cell r="F4265">
            <v>0</v>
          </cell>
          <cell r="G4265">
            <v>0</v>
          </cell>
        </row>
        <row r="4266">
          <cell r="B4266">
            <v>33331009</v>
          </cell>
          <cell r="C4266" t="str">
            <v>3333100 - Závazky - zajistitelé B (od 1.</v>
          </cell>
          <cell r="D4266">
            <v>47693.36</v>
          </cell>
          <cell r="E4266">
            <v>-21234.36</v>
          </cell>
          <cell r="F4266">
            <v>40237.839999999997</v>
          </cell>
          <cell r="G4266">
            <v>87111.039999999994</v>
          </cell>
        </row>
        <row r="4267">
          <cell r="B4267">
            <v>33340009</v>
          </cell>
          <cell r="C4267" t="str">
            <v>3334000 - Závazky z operací VR-pasivní z</v>
          </cell>
          <cell r="D4267">
            <v>205736.03</v>
          </cell>
          <cell r="E4267">
            <v>18632.14</v>
          </cell>
          <cell r="F4267">
            <v>28162.81</v>
          </cell>
          <cell r="G4267">
            <v>190237.16</v>
          </cell>
        </row>
        <row r="4268">
          <cell r="B4268">
            <v>33340309</v>
          </cell>
          <cell r="C4268" t="str">
            <v>3334030 - Závazky z operací VR - aktivní</v>
          </cell>
          <cell r="D4268">
            <v>150851.94</v>
          </cell>
          <cell r="E4268">
            <v>-22626.720000000001</v>
          </cell>
          <cell r="F4268">
            <v>-364.58</v>
          </cell>
          <cell r="G4268">
            <v>62214.04</v>
          </cell>
        </row>
        <row r="4269">
          <cell r="B4269">
            <v>33360009</v>
          </cell>
          <cell r="C4269" t="str">
            <v>3336000 - Záv.-aktivní zaj.-ČP Slovensko</v>
          </cell>
          <cell r="D4269">
            <v>0</v>
          </cell>
          <cell r="E4269">
            <v>0</v>
          </cell>
          <cell r="F4269">
            <v>0</v>
          </cell>
          <cell r="G4269">
            <v>0</v>
          </cell>
        </row>
        <row r="4270">
          <cell r="B4270">
            <v>33366309</v>
          </cell>
          <cell r="C4270" t="str">
            <v>3336630 - aktivní zaj.závazky - Generali</v>
          </cell>
          <cell r="D4270"/>
          <cell r="E4270">
            <v>0</v>
          </cell>
          <cell r="F4270">
            <v>292276.69</v>
          </cell>
          <cell r="G4270">
            <v>0</v>
          </cell>
        </row>
        <row r="4271">
          <cell r="B4271">
            <v>33366319</v>
          </cell>
          <cell r="C4271" t="str">
            <v>3336631 - Akt. zaj. záv. Generali Ukraji</v>
          </cell>
          <cell r="D4271">
            <v>33547.589999999997</v>
          </cell>
          <cell r="E4271">
            <v>36755.199999999997</v>
          </cell>
          <cell r="F4271">
            <v>42910.26</v>
          </cell>
          <cell r="G4271">
            <v>43274.42</v>
          </cell>
        </row>
        <row r="4272">
          <cell r="B4272">
            <v>33366339</v>
          </cell>
          <cell r="C4272" t="str">
            <v>3336633 - Akt. zaj. záv. Ass. Generali (</v>
          </cell>
          <cell r="D4272">
            <v>0</v>
          </cell>
          <cell r="E4272">
            <v>26200.68</v>
          </cell>
          <cell r="F4272">
            <v>0</v>
          </cell>
          <cell r="G4272"/>
        </row>
        <row r="4273">
          <cell r="B4273">
            <v>33883719</v>
          </cell>
          <cell r="C4273" t="str">
            <v>3388371 - Závazky vůči správci ČPZ CM</v>
          </cell>
          <cell r="D4273">
            <v>3408.32</v>
          </cell>
          <cell r="E4273">
            <v>-3036.85</v>
          </cell>
          <cell r="F4273">
            <v>0</v>
          </cell>
          <cell r="G4273"/>
        </row>
        <row r="4274">
          <cell r="B4274">
            <v>33883809</v>
          </cell>
          <cell r="C4274" t="str">
            <v>3388380 - Závazky z předpisu pojist.-vra</v>
          </cell>
          <cell r="D4274">
            <v>6.49</v>
          </cell>
          <cell r="E4274">
            <v>4.91</v>
          </cell>
          <cell r="F4274">
            <v>0</v>
          </cell>
          <cell r="G4274"/>
        </row>
        <row r="4275">
          <cell r="B4275">
            <v>33883819</v>
          </cell>
          <cell r="C4275" t="str">
            <v>3388381 - Závazky z vyplacen.poj.pln. vů</v>
          </cell>
          <cell r="D4275"/>
          <cell r="E4275">
            <v>0</v>
          </cell>
          <cell r="F4275">
            <v>2569.37</v>
          </cell>
          <cell r="G4275">
            <v>4512.37</v>
          </cell>
        </row>
        <row r="4276">
          <cell r="B4276">
            <v>33884709</v>
          </cell>
          <cell r="C4276" t="str">
            <v>3388470 - Závazky u pojišťoven bývalých</v>
          </cell>
          <cell r="D4276">
            <v>0</v>
          </cell>
          <cell r="E4276">
            <v>0</v>
          </cell>
          <cell r="F4276">
            <v>0</v>
          </cell>
          <cell r="G4276">
            <v>0</v>
          </cell>
        </row>
        <row r="4277">
          <cell r="B4277">
            <v>33891009</v>
          </cell>
          <cell r="C4277" t="str">
            <v>3389100 - Ostatní závazky - organizace</v>
          </cell>
          <cell r="D4277">
            <v>0</v>
          </cell>
          <cell r="E4277">
            <v>0</v>
          </cell>
          <cell r="F4277">
            <v>0</v>
          </cell>
          <cell r="G4277">
            <v>0</v>
          </cell>
        </row>
        <row r="4278">
          <cell r="B4278">
            <v>35411009</v>
          </cell>
          <cell r="C4278" t="str">
            <v>3541100 - Zálohy na cestovné - zahraničn</v>
          </cell>
          <cell r="D4278">
            <v>0</v>
          </cell>
          <cell r="E4278">
            <v>0</v>
          </cell>
          <cell r="F4278">
            <v>0</v>
          </cell>
          <cell r="G4278">
            <v>0</v>
          </cell>
        </row>
        <row r="4279">
          <cell r="B4279">
            <v>35499009</v>
          </cell>
          <cell r="C4279" t="str">
            <v>3549900 - Ostatní pohledávky</v>
          </cell>
          <cell r="D4279"/>
          <cell r="E4279"/>
          <cell r="F4279"/>
          <cell r="G4279">
            <v>0</v>
          </cell>
        </row>
        <row r="4280">
          <cell r="B4280">
            <v>35510019</v>
          </cell>
          <cell r="C4280" t="str">
            <v>3551001-Proama-Zúčt.pojistného zdrav poj</v>
          </cell>
          <cell r="D4280">
            <v>2.19</v>
          </cell>
          <cell r="E4280">
            <v>-63.4</v>
          </cell>
          <cell r="F4280">
            <v>0</v>
          </cell>
          <cell r="G4280">
            <v>0</v>
          </cell>
        </row>
        <row r="4281">
          <cell r="B4281">
            <v>36310009</v>
          </cell>
          <cell r="C4281" t="str">
            <v>3631000 - Dodavatelé</v>
          </cell>
          <cell r="D4281">
            <v>-17.84</v>
          </cell>
          <cell r="E4281">
            <v>43299.77</v>
          </cell>
          <cell r="F4281">
            <v>-137.29</v>
          </cell>
          <cell r="G4281">
            <v>11927.07</v>
          </cell>
        </row>
        <row r="4282">
          <cell r="B4282">
            <v>36310019</v>
          </cell>
          <cell r="C4282" t="str">
            <v>3631001 - Závazek z finančního leasingu</v>
          </cell>
          <cell r="D4282">
            <v>379990.38</v>
          </cell>
          <cell r="E4282">
            <v>-1056805.1499999999</v>
          </cell>
          <cell r="F4282">
            <v>-472575.13</v>
          </cell>
          <cell r="G4282">
            <v>-225679.84</v>
          </cell>
        </row>
        <row r="4283">
          <cell r="B4283">
            <v>36350269</v>
          </cell>
          <cell r="C4283" t="str">
            <v>3635026-ZK platby EUR BÚ-CM (PPT)</v>
          </cell>
          <cell r="D4283"/>
          <cell r="E4283"/>
          <cell r="F4283"/>
          <cell r="G4283">
            <v>0</v>
          </cell>
        </row>
        <row r="4284">
          <cell r="B4284">
            <v>36916029</v>
          </cell>
          <cell r="C4284" t="str">
            <v>3691602-Závazky za ČPZ - převod portfoli</v>
          </cell>
          <cell r="D4284"/>
          <cell r="E4284">
            <v>0</v>
          </cell>
          <cell r="F4284">
            <v>-1943.45</v>
          </cell>
          <cell r="G4284">
            <v>0</v>
          </cell>
        </row>
        <row r="4285">
          <cell r="B4285">
            <v>36990009</v>
          </cell>
          <cell r="C4285" t="str">
            <v>3699000 - Ostatní závazky CM</v>
          </cell>
          <cell r="D4285"/>
          <cell r="E4285">
            <v>0</v>
          </cell>
          <cell r="F4285">
            <v>9573.14</v>
          </cell>
          <cell r="G4285">
            <v>-119151.66</v>
          </cell>
        </row>
        <row r="4286">
          <cell r="B4286">
            <v>36990979</v>
          </cell>
          <cell r="C4286" t="str">
            <v>3699097 - Závazky z likvidace Proama</v>
          </cell>
          <cell r="D4286">
            <v>0</v>
          </cell>
          <cell r="E4286"/>
          <cell r="F4286"/>
          <cell r="G4286"/>
        </row>
        <row r="4287">
          <cell r="B4287">
            <v>37210019</v>
          </cell>
          <cell r="C4287" t="str">
            <v>3721001-Proama-Daň z příjmu zaměstnanců</v>
          </cell>
          <cell r="D4287">
            <v>1.56</v>
          </cell>
          <cell r="E4287">
            <v>-45.24</v>
          </cell>
          <cell r="F4287">
            <v>0</v>
          </cell>
          <cell r="G4287">
            <v>0</v>
          </cell>
        </row>
        <row r="4288">
          <cell r="B4288">
            <v>37290979</v>
          </cell>
          <cell r="C4288" t="str">
            <v>3729097 - Ostatní přímé daně - likvidace</v>
          </cell>
          <cell r="D4288">
            <v>-11</v>
          </cell>
          <cell r="E4288">
            <v>6</v>
          </cell>
          <cell r="F4288">
            <v>-0.02</v>
          </cell>
          <cell r="G4288">
            <v>0.03</v>
          </cell>
        </row>
        <row r="4289">
          <cell r="B4289">
            <v>37373109</v>
          </cell>
          <cell r="C4289" t="str">
            <v>3737310 - Daň z pojistného</v>
          </cell>
          <cell r="D4289">
            <v>-20177.900000000001</v>
          </cell>
          <cell r="E4289">
            <v>-4059.15</v>
          </cell>
          <cell r="F4289">
            <v>48066.080000000002</v>
          </cell>
          <cell r="G4289">
            <v>97676.2</v>
          </cell>
        </row>
        <row r="4290">
          <cell r="B4290">
            <v>37373159</v>
          </cell>
          <cell r="C4290" t="str">
            <v>3737315-Záloha daně z pojistného do zahr</v>
          </cell>
          <cell r="D4290"/>
          <cell r="E4290"/>
          <cell r="F4290"/>
          <cell r="G4290">
            <v>0</v>
          </cell>
        </row>
        <row r="4291">
          <cell r="B4291">
            <v>39190009</v>
          </cell>
          <cell r="C4291" t="str">
            <v>3919000 - Ostatní náklady</v>
          </cell>
          <cell r="D4291">
            <v>-66426.7</v>
          </cell>
          <cell r="E4291">
            <v>42521.81</v>
          </cell>
          <cell r="F4291">
            <v>-558855.89</v>
          </cell>
          <cell r="G4291">
            <v>-862092.62</v>
          </cell>
        </row>
        <row r="4292">
          <cell r="B4292">
            <v>39192209</v>
          </cell>
          <cell r="C4292" t="str">
            <v>3919220-IFRS16-přeúčt. náj. z clearingov</v>
          </cell>
          <cell r="D4292">
            <v>53395.040000000001</v>
          </cell>
          <cell r="E4292">
            <v>0</v>
          </cell>
          <cell r="F4292">
            <v>5757.86</v>
          </cell>
          <cell r="G4292">
            <v>0</v>
          </cell>
        </row>
        <row r="4293">
          <cell r="B4293">
            <v>39199909</v>
          </cell>
          <cell r="C4293" t="str">
            <v>3919990 - Oceňovací odchylky (MM,UMB,AUM</v>
          </cell>
          <cell r="D4293">
            <v>0</v>
          </cell>
          <cell r="E4293">
            <v>0</v>
          </cell>
          <cell r="F4293">
            <v>0</v>
          </cell>
          <cell r="G4293">
            <v>0</v>
          </cell>
        </row>
        <row r="4294">
          <cell r="B4294">
            <v>39310009</v>
          </cell>
          <cell r="C4294" t="str">
            <v>3931000 - Nájemné přijaté předem</v>
          </cell>
          <cell r="D4294">
            <v>0</v>
          </cell>
          <cell r="E4294">
            <v>0</v>
          </cell>
          <cell r="F4294">
            <v>0</v>
          </cell>
          <cell r="G4294">
            <v>0</v>
          </cell>
        </row>
        <row r="4295">
          <cell r="B4295">
            <v>39820009</v>
          </cell>
          <cell r="C4295" t="str">
            <v>3982000 - Dohadné účty pasivní - ostatní</v>
          </cell>
          <cell r="D4295">
            <v>0</v>
          </cell>
          <cell r="E4295"/>
          <cell r="F4295"/>
          <cell r="G4295"/>
        </row>
        <row r="4296">
          <cell r="B4296">
            <v>39823009</v>
          </cell>
          <cell r="C4296" t="str">
            <v>3982300 - Dohadné účty pasivní- náklady</v>
          </cell>
          <cell r="D4296"/>
          <cell r="E4296">
            <v>0</v>
          </cell>
          <cell r="F4296">
            <v>0</v>
          </cell>
          <cell r="G4296">
            <v>0</v>
          </cell>
        </row>
        <row r="4297">
          <cell r="B4297">
            <v>39910119</v>
          </cell>
          <cell r="C4297" t="str">
            <v>3991011 - Zúčt.mezi centr.a sam.účt.org.</v>
          </cell>
          <cell r="D4297">
            <v>0</v>
          </cell>
          <cell r="E4297">
            <v>0</v>
          </cell>
          <cell r="F4297">
            <v>0</v>
          </cell>
          <cell r="G4297"/>
        </row>
        <row r="4298">
          <cell r="B4298">
            <v>39999209</v>
          </cell>
          <cell r="C4298" t="str">
            <v>3999920 - Clearing - závazek z leasingu</v>
          </cell>
          <cell r="D4298">
            <v>0</v>
          </cell>
          <cell r="E4298">
            <v>-281046.81</v>
          </cell>
          <cell r="F4298">
            <v>0</v>
          </cell>
          <cell r="G4298">
            <v>372588.6</v>
          </cell>
        </row>
        <row r="4299">
          <cell r="B4299">
            <v>39999219</v>
          </cell>
          <cell r="C4299" t="str">
            <v>3999921 - Clearing - majetek IFRS16</v>
          </cell>
          <cell r="D4299">
            <v>0</v>
          </cell>
          <cell r="E4299"/>
          <cell r="F4299"/>
          <cell r="G4299"/>
        </row>
        <row r="4300">
          <cell r="B4300">
            <v>44110089</v>
          </cell>
          <cell r="C4300" t="str">
            <v>4411008 - Finanční rizika(VR)-rez.na NP</v>
          </cell>
          <cell r="D4300">
            <v>4269.66</v>
          </cell>
          <cell r="E4300">
            <v>0</v>
          </cell>
          <cell r="F4300">
            <v>0</v>
          </cell>
          <cell r="G4300">
            <v>0</v>
          </cell>
        </row>
        <row r="4301">
          <cell r="B4301">
            <v>44110479</v>
          </cell>
          <cell r="C4301" t="str">
            <v>4411047-Odp.předst.-VR rez na NP (SP0020</v>
          </cell>
          <cell r="D4301"/>
          <cell r="E4301">
            <v>0</v>
          </cell>
          <cell r="F4301">
            <v>16151.94</v>
          </cell>
          <cell r="G4301">
            <v>18624.009999999998</v>
          </cell>
        </row>
        <row r="4302">
          <cell r="B4302">
            <v>44110579</v>
          </cell>
          <cell r="C4302" t="str">
            <v>4411057 - Ost.neobč.maj.(VR)-rez.na NP</v>
          </cell>
          <cell r="D4302">
            <v>267.97000000000003</v>
          </cell>
          <cell r="E4302">
            <v>-1127.51</v>
          </cell>
          <cell r="F4302">
            <v>-20.51</v>
          </cell>
          <cell r="G4302">
            <v>565.45000000000005</v>
          </cell>
        </row>
        <row r="4303">
          <cell r="B4303">
            <v>44110609</v>
          </cell>
          <cell r="C4303" t="str">
            <v>4411060 - Živel(VR)-rez.na NP</v>
          </cell>
          <cell r="D4303">
            <v>96102.02</v>
          </cell>
          <cell r="E4303">
            <v>246510.2</v>
          </cell>
          <cell r="F4303">
            <v>316185.28999999998</v>
          </cell>
          <cell r="G4303">
            <v>596683.31999999995</v>
          </cell>
        </row>
        <row r="4304">
          <cell r="B4304">
            <v>44110949</v>
          </cell>
          <cell r="C4304" t="str">
            <v>4411094 - Techn.(velká)rizika-rez.na NP</v>
          </cell>
          <cell r="D4304">
            <v>157808.48000000001</v>
          </cell>
          <cell r="E4304">
            <v>125735.93</v>
          </cell>
          <cell r="F4304">
            <v>316250.2</v>
          </cell>
          <cell r="G4304">
            <v>-370848.1</v>
          </cell>
        </row>
        <row r="4305">
          <cell r="B4305">
            <v>44110959</v>
          </cell>
          <cell r="C4305" t="str">
            <v>4411095 - Neobč.smluv.odp.(VR)-rez.na NP</v>
          </cell>
          <cell r="D4305">
            <v>28472.82</v>
          </cell>
          <cell r="E4305">
            <v>-258021.33</v>
          </cell>
          <cell r="F4305">
            <v>37627.96</v>
          </cell>
          <cell r="G4305">
            <v>349668.19</v>
          </cell>
        </row>
        <row r="4306">
          <cell r="B4306">
            <v>44117109</v>
          </cell>
          <cell r="C4306" t="str">
            <v>4411710 - Rezerva pojištění zásilek-rez.</v>
          </cell>
          <cell r="D4306">
            <v>0</v>
          </cell>
          <cell r="E4306">
            <v>33.58</v>
          </cell>
          <cell r="F4306">
            <v>0</v>
          </cell>
          <cell r="G4306">
            <v>0</v>
          </cell>
        </row>
        <row r="4307">
          <cell r="B4307">
            <v>44119939</v>
          </cell>
          <cell r="C4307" t="str">
            <v>4411993 - Poj.letecké,sk.93-rez.na NP</v>
          </cell>
          <cell r="D4307">
            <v>-5888.67</v>
          </cell>
          <cell r="E4307">
            <v>-541537.46</v>
          </cell>
          <cell r="F4307">
            <v>1172088.3899999999</v>
          </cell>
          <cell r="G4307">
            <v>268038.2</v>
          </cell>
        </row>
        <row r="4308">
          <cell r="B4308">
            <v>44120209</v>
          </cell>
          <cell r="C4308" t="str">
            <v>4412020 - Aktivní zaj.KČJP-rezerva na ne</v>
          </cell>
          <cell r="D4308">
            <v>308686.15999999997</v>
          </cell>
          <cell r="E4308">
            <v>-491315.52</v>
          </cell>
          <cell r="F4308">
            <v>1675269.82</v>
          </cell>
          <cell r="G4308">
            <v>1146134.79</v>
          </cell>
        </row>
        <row r="4309">
          <cell r="B4309">
            <v>44120329</v>
          </cell>
          <cell r="C4309" t="str">
            <v>4412032 - Převz.zajištění-NP-RBO-SKK</v>
          </cell>
          <cell r="D4309">
            <v>0</v>
          </cell>
          <cell r="E4309">
            <v>0</v>
          </cell>
          <cell r="F4309">
            <v>0</v>
          </cell>
          <cell r="G4309">
            <v>0</v>
          </cell>
        </row>
        <row r="4310">
          <cell r="B4310">
            <v>44120349</v>
          </cell>
          <cell r="C4310" t="str">
            <v>4412034 - Rezerva na nezasl.poj.-SP060-a</v>
          </cell>
          <cell r="D4310">
            <v>98149.56</v>
          </cell>
          <cell r="E4310">
            <v>-99201.57</v>
          </cell>
          <cell r="F4310">
            <v>0</v>
          </cell>
          <cell r="G4310">
            <v>169474.44</v>
          </cell>
        </row>
        <row r="4311">
          <cell r="B4311">
            <v>44120359</v>
          </cell>
          <cell r="C4311" t="str">
            <v>4412035 - Rezerva na nezasl.poj.-SP094-a</v>
          </cell>
          <cell r="D4311">
            <v>158116.22</v>
          </cell>
          <cell r="E4311">
            <v>-31430.77</v>
          </cell>
          <cell r="F4311">
            <v>0</v>
          </cell>
          <cell r="G4311">
            <v>1206.8399999999999</v>
          </cell>
        </row>
        <row r="4312">
          <cell r="B4312">
            <v>44120369</v>
          </cell>
          <cell r="C4312" t="str">
            <v>4412036 - Rezerva na nezasl.poj.-SP057-a</v>
          </cell>
          <cell r="D4312">
            <v>0</v>
          </cell>
          <cell r="E4312">
            <v>0</v>
          </cell>
          <cell r="F4312">
            <v>0</v>
          </cell>
          <cell r="G4312">
            <v>0</v>
          </cell>
        </row>
        <row r="4313">
          <cell r="B4313">
            <v>44120389</v>
          </cell>
          <cell r="C4313" t="str">
            <v>4412038 - Rezerva na nezasl.poj.-SP993-a</v>
          </cell>
          <cell r="D4313">
            <v>0</v>
          </cell>
          <cell r="E4313">
            <v>0</v>
          </cell>
          <cell r="F4313">
            <v>0</v>
          </cell>
          <cell r="G4313">
            <v>-739.41</v>
          </cell>
        </row>
        <row r="4314">
          <cell r="B4314">
            <v>44120409</v>
          </cell>
          <cell r="C4314" t="str">
            <v>4412040 - Rezerva na nezasl.poj.-SP095-a</v>
          </cell>
          <cell r="D4314">
            <v>3959.27</v>
          </cell>
          <cell r="E4314">
            <v>2872.77</v>
          </cell>
          <cell r="F4314">
            <v>5713.48</v>
          </cell>
          <cell r="G4314">
            <v>2882.5</v>
          </cell>
        </row>
        <row r="4315">
          <cell r="B4315">
            <v>44140309</v>
          </cell>
          <cell r="C4315" t="str">
            <v>4414030 - Podíl zaj.na rez.na nezasl.poj</v>
          </cell>
          <cell r="D4315">
            <v>-195101.07</v>
          </cell>
          <cell r="E4315">
            <v>178187.18</v>
          </cell>
          <cell r="F4315">
            <v>-7933.13</v>
          </cell>
          <cell r="G4315">
            <v>-120488.56</v>
          </cell>
        </row>
        <row r="4316">
          <cell r="B4316">
            <v>44315209</v>
          </cell>
          <cell r="C4316" t="str">
            <v>4431520 - Převz.zajištění-NP-RBNS-EUR</v>
          </cell>
          <cell r="D4316">
            <v>285127.59999999998</v>
          </cell>
          <cell r="E4316">
            <v>43125.27</v>
          </cell>
          <cell r="F4316">
            <v>103257.69</v>
          </cell>
          <cell r="G4316">
            <v>195582.22</v>
          </cell>
        </row>
        <row r="4317">
          <cell r="B4317">
            <v>44319509</v>
          </cell>
          <cell r="C4317" t="str">
            <v>4431950 - renty, úroky-POV</v>
          </cell>
          <cell r="D4317">
            <v>289132.03000000003</v>
          </cell>
          <cell r="E4317">
            <v>-51897.77</v>
          </cell>
          <cell r="F4317">
            <v>420886.6</v>
          </cell>
          <cell r="G4317">
            <v>747754.57</v>
          </cell>
        </row>
        <row r="4318">
          <cell r="B4318">
            <v>44319519</v>
          </cell>
          <cell r="C4318" t="str">
            <v>4431951 - renty,úroky-neobč.poj.odp.VR</v>
          </cell>
          <cell r="D4318">
            <v>0</v>
          </cell>
          <cell r="E4318">
            <v>97065.79</v>
          </cell>
          <cell r="F4318">
            <v>145284.07</v>
          </cell>
          <cell r="G4318">
            <v>222722.34</v>
          </cell>
        </row>
        <row r="4319">
          <cell r="B4319">
            <v>44325209</v>
          </cell>
          <cell r="C4319" t="str">
            <v>4432520 - Převz.zajištění-NP-IBNR-SKK</v>
          </cell>
          <cell r="D4319">
            <v>0</v>
          </cell>
          <cell r="E4319">
            <v>0</v>
          </cell>
          <cell r="F4319">
            <v>0</v>
          </cell>
          <cell r="G4319">
            <v>0</v>
          </cell>
        </row>
        <row r="4320">
          <cell r="B4320">
            <v>44346399</v>
          </cell>
          <cell r="C4320" t="str">
            <v>4434639 - RBNS-Odpovědnost VR obecná-AZ(</v>
          </cell>
          <cell r="D4320"/>
          <cell r="E4320">
            <v>-1369006.04</v>
          </cell>
          <cell r="F4320">
            <v>-944142.1</v>
          </cell>
          <cell r="G4320">
            <v>0</v>
          </cell>
        </row>
        <row r="4321">
          <cell r="B4321">
            <v>44346939</v>
          </cell>
          <cell r="C4321" t="str">
            <v>4434693 - Poj.letadel v mez.styku VR-RBN</v>
          </cell>
          <cell r="D4321">
            <v>0</v>
          </cell>
          <cell r="E4321">
            <v>0</v>
          </cell>
          <cell r="F4321">
            <v>0</v>
          </cell>
          <cell r="G4321">
            <v>0</v>
          </cell>
        </row>
        <row r="4322">
          <cell r="B4322">
            <v>44346949</v>
          </cell>
          <cell r="C4322" t="str">
            <v>4434694 - Poj.staveb.montáž VR-RBNS-akt.</v>
          </cell>
          <cell r="D4322">
            <v>22356</v>
          </cell>
          <cell r="E4322">
            <v>3618</v>
          </cell>
          <cell r="F4322">
            <v>3618</v>
          </cell>
          <cell r="G4322">
            <v>3618</v>
          </cell>
        </row>
        <row r="4323">
          <cell r="B4323">
            <v>44352109</v>
          </cell>
          <cell r="C4323" t="str">
            <v>4435210 - RBNS-Majetek(MR)-nové produkty</v>
          </cell>
          <cell r="D4323">
            <v>14.94</v>
          </cell>
          <cell r="E4323">
            <v>-82</v>
          </cell>
          <cell r="F4323">
            <v>-45.92</v>
          </cell>
          <cell r="G4323">
            <v>9.48</v>
          </cell>
        </row>
        <row r="4324">
          <cell r="B4324">
            <v>44352359</v>
          </cell>
          <cell r="C4324" t="str">
            <v>4435235 - RBNS-CM-Pojištění staveb(obč.)</v>
          </cell>
          <cell r="D4324">
            <v>-15.11</v>
          </cell>
          <cell r="E4324">
            <v>-9.51</v>
          </cell>
          <cell r="F4324">
            <v>-8.35</v>
          </cell>
          <cell r="G4324">
            <v>-13.41</v>
          </cell>
        </row>
        <row r="4325">
          <cell r="B4325">
            <v>44353109</v>
          </cell>
          <cell r="C4325" t="str">
            <v>4435310 - RBNS-CM-sml.odp.MR nová</v>
          </cell>
          <cell r="D4325">
            <v>9693.35</v>
          </cell>
          <cell r="E4325">
            <v>-467737.43</v>
          </cell>
          <cell r="F4325">
            <v>-290677.58</v>
          </cell>
          <cell r="G4325">
            <v>-102048.61</v>
          </cell>
        </row>
        <row r="4326">
          <cell r="B4326">
            <v>44353159</v>
          </cell>
          <cell r="C4326" t="str">
            <v>4435315 - RBNS-CM-smluvní odpovědnost pů</v>
          </cell>
          <cell r="D4326">
            <v>0</v>
          </cell>
          <cell r="E4326">
            <v>0</v>
          </cell>
          <cell r="F4326">
            <v>0</v>
          </cell>
          <cell r="G4326">
            <v>0</v>
          </cell>
        </row>
        <row r="4327">
          <cell r="B4327">
            <v>44353209</v>
          </cell>
          <cell r="C4327" t="str">
            <v>4435320 - RBNS-CM-smluvní odpovědnost ob</v>
          </cell>
          <cell r="D4327">
            <v>210308.36</v>
          </cell>
          <cell r="E4327">
            <v>-23932.89</v>
          </cell>
          <cell r="F4327">
            <v>51961.94</v>
          </cell>
          <cell r="G4327">
            <v>187035.84</v>
          </cell>
        </row>
        <row r="4328">
          <cell r="B4328">
            <v>44353219</v>
          </cell>
          <cell r="C4328" t="str">
            <v>4435321 - RBNS-Poj.odpovědn.obč.-BH-TIA</v>
          </cell>
          <cell r="D4328">
            <v>3916.21</v>
          </cell>
          <cell r="E4328">
            <v>-28148.32</v>
          </cell>
          <cell r="F4328">
            <v>-18376.16</v>
          </cell>
          <cell r="G4328">
            <v>-1523.01</v>
          </cell>
        </row>
        <row r="4329">
          <cell r="B4329">
            <v>44353229</v>
          </cell>
          <cell r="C4329" t="str">
            <v>4435322-Poj.odpovědnosti občanů-CH</v>
          </cell>
          <cell r="D4329">
            <v>0</v>
          </cell>
          <cell r="E4329">
            <v>-2076.1</v>
          </cell>
          <cell r="F4329">
            <v>21366</v>
          </cell>
          <cell r="G4329">
            <v>0</v>
          </cell>
        </row>
        <row r="4330">
          <cell r="B4330">
            <v>44353259</v>
          </cell>
          <cell r="C4330" t="str">
            <v>4435325 - RBNS-CM-poj.odpovědnost občanů</v>
          </cell>
          <cell r="D4330">
            <v>33401.71</v>
          </cell>
          <cell r="E4330">
            <v>-68839.13</v>
          </cell>
          <cell r="F4330">
            <v>-30787.09</v>
          </cell>
          <cell r="G4330">
            <v>-10395.15</v>
          </cell>
        </row>
        <row r="4331">
          <cell r="B4331">
            <v>44353309</v>
          </cell>
          <cell r="C4331" t="str">
            <v>4435330 - RBNS-CM-smluv.neobč.odp. střed</v>
          </cell>
          <cell r="D4331">
            <v>341880.97</v>
          </cell>
          <cell r="E4331">
            <v>-539112.26</v>
          </cell>
          <cell r="F4331">
            <v>-313118.90000000002</v>
          </cell>
          <cell r="G4331">
            <v>-13457.17</v>
          </cell>
        </row>
        <row r="4332">
          <cell r="B4332">
            <v>44353509</v>
          </cell>
          <cell r="C4332" t="str">
            <v>4435350 - RBNS-Obecná odpovědnost MR CM</v>
          </cell>
          <cell r="D4332">
            <v>-106187.88</v>
          </cell>
          <cell r="E4332">
            <v>-85851.6</v>
          </cell>
          <cell r="F4332">
            <v>-35205.99</v>
          </cell>
          <cell r="G4332">
            <v>6106.81</v>
          </cell>
        </row>
        <row r="4333">
          <cell r="B4333">
            <v>44353559</v>
          </cell>
          <cell r="C4333" t="str">
            <v>4435355 - RBNS-Obecná odpovědnost MR CM-</v>
          </cell>
          <cell r="D4333">
            <v>0</v>
          </cell>
          <cell r="E4333"/>
          <cell r="F4333"/>
          <cell r="G4333"/>
        </row>
        <row r="4334">
          <cell r="B4334">
            <v>44353609</v>
          </cell>
          <cell r="C4334" t="str">
            <v>4435360 - RBNS-Profesní opovědnost MR CM</v>
          </cell>
          <cell r="D4334">
            <v>26843.16</v>
          </cell>
          <cell r="E4334">
            <v>-76539.070000000007</v>
          </cell>
          <cell r="F4334">
            <v>-21820.18</v>
          </cell>
          <cell r="G4334">
            <v>14811.82</v>
          </cell>
        </row>
        <row r="4335">
          <cell r="B4335">
            <v>44353709</v>
          </cell>
          <cell r="C4335" t="str">
            <v>4435370 - RBNS-Odpovědnost dopravce MR C</v>
          </cell>
          <cell r="D4335">
            <v>8046.89</v>
          </cell>
          <cell r="E4335">
            <v>1582.81</v>
          </cell>
          <cell r="F4335">
            <v>4388.6499999999996</v>
          </cell>
          <cell r="G4335">
            <v>8579.9599999999991</v>
          </cell>
        </row>
        <row r="4336">
          <cell r="B4336">
            <v>44353809</v>
          </cell>
          <cell r="C4336" t="str">
            <v>4435380 - RBNS-Obecná odpovědnost SR CM</v>
          </cell>
          <cell r="D4336">
            <v>14328.44</v>
          </cell>
          <cell r="E4336">
            <v>-97628.55</v>
          </cell>
          <cell r="F4336">
            <v>158180.98000000001</v>
          </cell>
          <cell r="G4336">
            <v>362085.45</v>
          </cell>
        </row>
        <row r="4337">
          <cell r="B4337">
            <v>44353909</v>
          </cell>
          <cell r="C4337" t="str">
            <v>4435390 - RBNS-Profesní odpovědnost SR C</v>
          </cell>
          <cell r="D4337">
            <v>0</v>
          </cell>
          <cell r="E4337">
            <v>0</v>
          </cell>
          <cell r="F4337">
            <v>0</v>
          </cell>
          <cell r="G4337">
            <v>0</v>
          </cell>
        </row>
        <row r="4338">
          <cell r="B4338">
            <v>44354309</v>
          </cell>
          <cell r="C4338" t="str">
            <v>4435430 - RBNS-CM-Jiné riz.-cest.poj.-no</v>
          </cell>
          <cell r="D4338"/>
          <cell r="E4338">
            <v>-4856.07</v>
          </cell>
          <cell r="F4338">
            <v>-979.05</v>
          </cell>
          <cell r="G4338">
            <v>0</v>
          </cell>
        </row>
        <row r="4339">
          <cell r="B4339">
            <v>44355109</v>
          </cell>
          <cell r="C4339" t="str">
            <v>4435510 - RBNS-CM-POV-nové</v>
          </cell>
          <cell r="D4339">
            <v>14453411.119999999</v>
          </cell>
          <cell r="E4339">
            <v>2659462.04</v>
          </cell>
          <cell r="F4339">
            <v>7028478.6200000001</v>
          </cell>
          <cell r="G4339">
            <v>11290575.48</v>
          </cell>
        </row>
        <row r="4340">
          <cell r="B4340">
            <v>44355159</v>
          </cell>
          <cell r="C4340" t="str">
            <v>4435515 - RBNS-CM-POV-původní produkty</v>
          </cell>
          <cell r="D4340">
            <v>2437344.35</v>
          </cell>
          <cell r="E4340">
            <v>-904417.53</v>
          </cell>
          <cell r="F4340">
            <v>163408.07</v>
          </cell>
          <cell r="G4340">
            <v>1678862.66</v>
          </cell>
        </row>
        <row r="4341">
          <cell r="B4341">
            <v>44355209</v>
          </cell>
          <cell r="C4341" t="str">
            <v>4435520 - RBNS-CM-POV flotily-nové</v>
          </cell>
          <cell r="D4341">
            <v>23493732.010000002</v>
          </cell>
          <cell r="E4341">
            <v>1040204.3</v>
          </cell>
          <cell r="F4341">
            <v>11419607.390000001</v>
          </cell>
          <cell r="G4341">
            <v>24784762.059999999</v>
          </cell>
        </row>
        <row r="4342">
          <cell r="B4342">
            <v>44355309</v>
          </cell>
          <cell r="C4342" t="str">
            <v>4435530 - RBNS-CM-POV n.p.-leasing</v>
          </cell>
          <cell r="D4342">
            <v>5124151.38</v>
          </cell>
          <cell r="E4342">
            <v>332030.12</v>
          </cell>
          <cell r="F4342">
            <v>2517868.4500000002</v>
          </cell>
          <cell r="G4342">
            <v>4451522.08</v>
          </cell>
        </row>
        <row r="4343">
          <cell r="B4343">
            <v>44355359</v>
          </cell>
          <cell r="C4343" t="str">
            <v>4435535 - RBNS-CM-POV-p-leasing</v>
          </cell>
          <cell r="D4343">
            <v>-443200.63</v>
          </cell>
          <cell r="E4343">
            <v>-1229548.33</v>
          </cell>
          <cell r="F4343">
            <v>-951702.25</v>
          </cell>
          <cell r="G4343">
            <v>-563537.67000000004</v>
          </cell>
        </row>
        <row r="4344">
          <cell r="B4344">
            <v>44355409</v>
          </cell>
          <cell r="C4344" t="str">
            <v>4435540 - RBNS-CM-POV-nové produk.-bazar</v>
          </cell>
          <cell r="D4344">
            <v>0</v>
          </cell>
          <cell r="E4344">
            <v>0</v>
          </cell>
          <cell r="F4344">
            <v>0</v>
          </cell>
          <cell r="G4344">
            <v>0</v>
          </cell>
        </row>
        <row r="4345">
          <cell r="B4345">
            <v>44355609</v>
          </cell>
          <cell r="C4345" t="str">
            <v>4435560 - RBNS-CM-POV.n.p. po leasingu</v>
          </cell>
          <cell r="D4345">
            <v>6399.26</v>
          </cell>
          <cell r="E4345">
            <v>-19763.740000000002</v>
          </cell>
          <cell r="F4345">
            <v>-1150</v>
          </cell>
          <cell r="G4345">
            <v>-557.5</v>
          </cell>
        </row>
        <row r="4346">
          <cell r="B4346">
            <v>44355709</v>
          </cell>
          <cell r="C4346" t="str">
            <v>4435570 - RBNS-CM-POV-n.p.-retail-START</v>
          </cell>
          <cell r="D4346">
            <v>119029.85</v>
          </cell>
          <cell r="E4346">
            <v>-4235.3599999999997</v>
          </cell>
          <cell r="F4346">
            <v>11375.08</v>
          </cell>
          <cell r="G4346">
            <v>36277.58</v>
          </cell>
        </row>
        <row r="4347">
          <cell r="B4347">
            <v>44356109</v>
          </cell>
          <cell r="C4347" t="str">
            <v>4435610 - RBNS-CM-havárie nové produkty-</v>
          </cell>
          <cell r="D4347">
            <v>12870.95</v>
          </cell>
          <cell r="E4347">
            <v>-1411.1</v>
          </cell>
          <cell r="F4347">
            <v>253.11</v>
          </cell>
          <cell r="G4347">
            <v>2648.43</v>
          </cell>
        </row>
        <row r="4348">
          <cell r="B4348">
            <v>44356159</v>
          </cell>
          <cell r="C4348" t="str">
            <v>4435615 - RBNS-CM-Havarijní poj.-p.</v>
          </cell>
          <cell r="D4348">
            <v>0</v>
          </cell>
          <cell r="E4348">
            <v>0</v>
          </cell>
          <cell r="F4348">
            <v>0</v>
          </cell>
          <cell r="G4348">
            <v>0</v>
          </cell>
        </row>
        <row r="4349">
          <cell r="B4349">
            <v>44356209</v>
          </cell>
          <cell r="C4349" t="str">
            <v>4435620 - RBNS-CM-hav.poj.nové-flotily</v>
          </cell>
          <cell r="D4349">
            <v>1988.83</v>
          </cell>
          <cell r="E4349">
            <v>-2385.12</v>
          </cell>
          <cell r="F4349">
            <v>1261.31</v>
          </cell>
          <cell r="G4349">
            <v>-20.05</v>
          </cell>
        </row>
        <row r="4350">
          <cell r="B4350">
            <v>44356309</v>
          </cell>
          <cell r="C4350" t="str">
            <v>4435630 - RBNS-CM-hav.leas.nové</v>
          </cell>
          <cell r="D4350">
            <v>933.74</v>
          </cell>
          <cell r="E4350">
            <v>-3035.99</v>
          </cell>
          <cell r="F4350">
            <v>-1473.92</v>
          </cell>
          <cell r="G4350">
            <v>-931.79</v>
          </cell>
        </row>
        <row r="4351">
          <cell r="B4351">
            <v>44356359</v>
          </cell>
          <cell r="C4351" t="str">
            <v>4435635 - RBNS-CM-Havarijní poj.-p-leasi</v>
          </cell>
          <cell r="D4351">
            <v>0</v>
          </cell>
          <cell r="E4351">
            <v>0</v>
          </cell>
          <cell r="F4351">
            <v>0</v>
          </cell>
          <cell r="G4351">
            <v>0</v>
          </cell>
        </row>
        <row r="4352">
          <cell r="B4352">
            <v>44357109</v>
          </cell>
          <cell r="C4352" t="str">
            <v>4435710 - RBNS-CM-malá rizika-dopravní p</v>
          </cell>
          <cell r="D4352">
            <v>2080.77</v>
          </cell>
          <cell r="E4352">
            <v>68.709999999999994</v>
          </cell>
          <cell r="F4352">
            <v>108.65</v>
          </cell>
          <cell r="G4352">
            <v>31.72</v>
          </cell>
        </row>
        <row r="4353">
          <cell r="B4353">
            <v>44357209</v>
          </cell>
          <cell r="C4353" t="str">
            <v>4435720 - RBNS-CM-dopravní poj. střed. r</v>
          </cell>
          <cell r="D4353">
            <v>51959.46</v>
          </cell>
          <cell r="E4353">
            <v>-55890.26</v>
          </cell>
          <cell r="F4353">
            <v>-25753.27</v>
          </cell>
          <cell r="G4353">
            <v>20110.45</v>
          </cell>
        </row>
        <row r="4354">
          <cell r="B4354">
            <v>44357249</v>
          </cell>
          <cell r="C4354" t="str">
            <v>4435724 - RBNS-Odpovědnost dopravce SR C</v>
          </cell>
          <cell r="D4354">
            <v>178.67</v>
          </cell>
          <cell r="E4354">
            <v>-437.5</v>
          </cell>
          <cell r="F4354">
            <v>-190</v>
          </cell>
          <cell r="G4354">
            <v>190</v>
          </cell>
        </row>
        <row r="4355">
          <cell r="B4355">
            <v>44357259</v>
          </cell>
          <cell r="C4355" t="str">
            <v>4435725-RBNS-Odpovědnost dopravce VR</v>
          </cell>
          <cell r="D4355">
            <v>-6.65</v>
          </cell>
          <cell r="E4355">
            <v>-4608.1400000000003</v>
          </cell>
          <cell r="F4355">
            <v>-3662.47</v>
          </cell>
          <cell r="G4355">
            <v>1259.6099999999999</v>
          </cell>
        </row>
        <row r="4356">
          <cell r="B4356">
            <v>44360089</v>
          </cell>
          <cell r="C4356" t="str">
            <v>4436008 - RBNS-CM-finanční rizika (VR)</v>
          </cell>
          <cell r="D4356">
            <v>0</v>
          </cell>
          <cell r="E4356">
            <v>0</v>
          </cell>
          <cell r="F4356">
            <v>0</v>
          </cell>
          <cell r="G4356">
            <v>0</v>
          </cell>
        </row>
        <row r="4357">
          <cell r="B4357">
            <v>44360469</v>
          </cell>
          <cell r="C4357" t="str">
            <v>4436046 - RBNS-CM-ost.smluvní odp.občanů</v>
          </cell>
          <cell r="D4357">
            <v>437966.89</v>
          </cell>
          <cell r="E4357">
            <v>232298.71</v>
          </cell>
          <cell r="F4357">
            <v>308844.39</v>
          </cell>
          <cell r="G4357">
            <v>426369.06</v>
          </cell>
        </row>
        <row r="4358">
          <cell r="B4358">
            <v>44360489</v>
          </cell>
          <cell r="C4358" t="str">
            <v>4436048 - RBNS-CM-odp.čl.představenstev</v>
          </cell>
          <cell r="D4358">
            <v>99373.5</v>
          </cell>
          <cell r="E4358">
            <v>15384</v>
          </cell>
          <cell r="F4358">
            <v>46643.25</v>
          </cell>
          <cell r="G4358">
            <v>94637.25</v>
          </cell>
        </row>
        <row r="4359">
          <cell r="B4359">
            <v>44360579</v>
          </cell>
          <cell r="C4359" t="str">
            <v>4436057 - RBNS-CM-pojištění ost.maj.(VR)</v>
          </cell>
          <cell r="D4359">
            <v>0</v>
          </cell>
          <cell r="E4359">
            <v>83.6</v>
          </cell>
          <cell r="F4359">
            <v>459.8</v>
          </cell>
          <cell r="G4359">
            <v>97.57</v>
          </cell>
        </row>
        <row r="4360">
          <cell r="B4360">
            <v>44360609</v>
          </cell>
          <cell r="C4360" t="str">
            <v>4436060 - RBNS-CM-poj.živlu a požáru (VR</v>
          </cell>
          <cell r="D4360">
            <v>3348.36</v>
          </cell>
          <cell r="E4360">
            <v>-53750.73</v>
          </cell>
          <cell r="F4360">
            <v>81684</v>
          </cell>
          <cell r="G4360">
            <v>109365.42</v>
          </cell>
        </row>
        <row r="4361">
          <cell r="B4361">
            <v>44360949</v>
          </cell>
          <cell r="C4361" t="str">
            <v>4436094 - RBNS-CM-poj.stavební motáž (VR</v>
          </cell>
          <cell r="D4361">
            <v>918741.28</v>
          </cell>
          <cell r="E4361">
            <v>-173245.07</v>
          </cell>
          <cell r="F4361">
            <v>257571.29</v>
          </cell>
          <cell r="G4361">
            <v>505938.1</v>
          </cell>
        </row>
        <row r="4362">
          <cell r="B4362">
            <v>44360959</v>
          </cell>
          <cell r="C4362" t="str">
            <v>4436095 - RBNS-CM-poj.odp.za škodu (VR)</v>
          </cell>
          <cell r="D4362">
            <v>1143953.96</v>
          </cell>
          <cell r="E4362">
            <v>-62272.39</v>
          </cell>
          <cell r="F4362">
            <v>184764.04</v>
          </cell>
          <cell r="G4362">
            <v>563324.12</v>
          </cell>
        </row>
        <row r="4363">
          <cell r="B4363">
            <v>44363009</v>
          </cell>
          <cell r="C4363" t="str">
            <v>4436300 - RBNS-CM-smluvní odp.občanů</v>
          </cell>
          <cell r="D4363">
            <v>47915.22</v>
          </cell>
          <cell r="E4363">
            <v>227715.36</v>
          </cell>
          <cell r="F4363">
            <v>156119.67999999999</v>
          </cell>
          <cell r="G4363">
            <v>46195.01</v>
          </cell>
        </row>
        <row r="4364">
          <cell r="B4364">
            <v>44363999</v>
          </cell>
          <cell r="C4364" t="str">
            <v>4436399 - RBNS-CM-POV</v>
          </cell>
          <cell r="D4364">
            <v>11082199.58</v>
          </cell>
          <cell r="E4364">
            <v>2337420.02</v>
          </cell>
          <cell r="F4364">
            <v>6041212.6799999997</v>
          </cell>
          <cell r="G4364">
            <v>12068541.859999999</v>
          </cell>
        </row>
        <row r="4365">
          <cell r="B4365">
            <v>44364309</v>
          </cell>
          <cell r="C4365" t="str">
            <v>4436430-CM-úraz s NP-nové TIA (SP 9430)</v>
          </cell>
          <cell r="D4365"/>
          <cell r="E4365">
            <v>0</v>
          </cell>
          <cell r="F4365">
            <v>1605.64</v>
          </cell>
          <cell r="G4365">
            <v>0</v>
          </cell>
        </row>
        <row r="4366">
          <cell r="B4366">
            <v>44366119</v>
          </cell>
          <cell r="C4366" t="str">
            <v>4436611 - RBNS-Poj.přerušení provozu VR</v>
          </cell>
          <cell r="D4366">
            <v>1845</v>
          </cell>
          <cell r="E4366">
            <v>-12075</v>
          </cell>
          <cell r="F4366">
            <v>13078</v>
          </cell>
          <cell r="G4366">
            <v>35700</v>
          </cell>
        </row>
        <row r="4367">
          <cell r="B4367">
            <v>44367989</v>
          </cell>
          <cell r="C4367" t="str">
            <v>4436798 - RBNS-CM-havárie 2000 bezbonuso</v>
          </cell>
          <cell r="D4367">
            <v>0</v>
          </cell>
          <cell r="E4367">
            <v>0</v>
          </cell>
          <cell r="F4367">
            <v>0</v>
          </cell>
          <cell r="G4367">
            <v>0</v>
          </cell>
        </row>
        <row r="4368">
          <cell r="B4368">
            <v>44369279</v>
          </cell>
          <cell r="C4368" t="str">
            <v>4436927 - RBNS-Pojištění lodí-odpovědnos</v>
          </cell>
          <cell r="D4368">
            <v>8050</v>
          </cell>
          <cell r="E4368">
            <v>20201.259999999998</v>
          </cell>
          <cell r="F4368">
            <v>44703.76</v>
          </cell>
          <cell r="G4368">
            <v>82323.759999999995</v>
          </cell>
        </row>
        <row r="4369">
          <cell r="B4369">
            <v>44369429</v>
          </cell>
          <cell r="C4369" t="str">
            <v>4436942-RBNS-CM-Tech. rizika (VR) - Elek</v>
          </cell>
          <cell r="D4369"/>
          <cell r="E4369"/>
          <cell r="F4369"/>
          <cell r="G4369">
            <v>2191.5</v>
          </cell>
        </row>
        <row r="4370">
          <cell r="B4370">
            <v>44369519</v>
          </cell>
          <cell r="C4370" t="str">
            <v>4436951 - RBNS-Odpovědnost VR obecná (SP</v>
          </cell>
          <cell r="D4370">
            <v>-221157.17</v>
          </cell>
          <cell r="E4370">
            <v>-239683.44</v>
          </cell>
          <cell r="F4370">
            <v>-119712.52</v>
          </cell>
          <cell r="G4370">
            <v>-79315.16</v>
          </cell>
        </row>
        <row r="4371">
          <cell r="B4371">
            <v>44369529</v>
          </cell>
          <cell r="C4371" t="str">
            <v>4436952 - RBNS-Odpovědnost VR profesní (</v>
          </cell>
          <cell r="D4371">
            <v>10410</v>
          </cell>
          <cell r="E4371">
            <v>-61410</v>
          </cell>
          <cell r="F4371">
            <v>-34680</v>
          </cell>
          <cell r="G4371">
            <v>6360</v>
          </cell>
        </row>
        <row r="4372">
          <cell r="B4372">
            <v>44369539</v>
          </cell>
          <cell r="C4372" t="str">
            <v>4436953 - RBNS-Odpovědnost VR MEDMALL (S</v>
          </cell>
          <cell r="D4372">
            <v>379744.24</v>
          </cell>
          <cell r="E4372">
            <v>-1056431.45</v>
          </cell>
          <cell r="F4372">
            <v>-665164.19999999995</v>
          </cell>
          <cell r="G4372">
            <v>34911.980000000003</v>
          </cell>
        </row>
        <row r="4373">
          <cell r="B4373">
            <v>44369549</v>
          </cell>
          <cell r="C4373" t="str">
            <v>4436954 - RBNS-Odpovědnost VR dopravní (</v>
          </cell>
          <cell r="D4373">
            <v>3119.03</v>
          </cell>
          <cell r="E4373">
            <v>0</v>
          </cell>
          <cell r="F4373">
            <v>0</v>
          </cell>
          <cell r="G4373">
            <v>0</v>
          </cell>
        </row>
        <row r="4374">
          <cell r="B4374">
            <v>44369929</v>
          </cell>
          <cell r="C4374" t="str">
            <v>4436992 - RBNS-CM-poj.lodí 92</v>
          </cell>
          <cell r="D4374">
            <v>0</v>
          </cell>
          <cell r="E4374">
            <v>0</v>
          </cell>
          <cell r="F4374">
            <v>0</v>
          </cell>
          <cell r="G4374">
            <v>0</v>
          </cell>
        </row>
        <row r="4375">
          <cell r="B4375">
            <v>44369939</v>
          </cell>
          <cell r="C4375" t="str">
            <v>4436993 - RBNS-CM-poj.letecké 93</v>
          </cell>
          <cell r="D4375">
            <v>-16830</v>
          </cell>
          <cell r="E4375">
            <v>0</v>
          </cell>
          <cell r="F4375">
            <v>0</v>
          </cell>
          <cell r="G4375">
            <v>0</v>
          </cell>
        </row>
        <row r="4376">
          <cell r="B4376">
            <v>44369949</v>
          </cell>
          <cell r="C4376" t="str">
            <v>4436994 - RBNS-letecké pojištění majetku</v>
          </cell>
          <cell r="D4376">
            <v>31186.61</v>
          </cell>
          <cell r="E4376">
            <v>-5112617.0199999996</v>
          </cell>
          <cell r="F4376">
            <v>-3517032.6</v>
          </cell>
          <cell r="G4376">
            <v>-1673786.39</v>
          </cell>
        </row>
        <row r="4377">
          <cell r="B4377">
            <v>44369959</v>
          </cell>
          <cell r="C4377" t="str">
            <v>4436995 - RBNS-letecké pojištění odpověd</v>
          </cell>
          <cell r="D4377">
            <v>523390.12</v>
          </cell>
          <cell r="E4377">
            <v>-389842.46</v>
          </cell>
          <cell r="F4377">
            <v>751226.31</v>
          </cell>
          <cell r="G4377">
            <v>486471.42</v>
          </cell>
        </row>
        <row r="4378">
          <cell r="B4378">
            <v>44383909</v>
          </cell>
          <cell r="C4378" t="str">
            <v>4438390 - IBNR outsourcované produkty CM</v>
          </cell>
          <cell r="D4378">
            <v>1735.69</v>
          </cell>
          <cell r="E4378">
            <v>-7820.37</v>
          </cell>
          <cell r="F4378">
            <v>-513.07000000000005</v>
          </cell>
          <cell r="G4378">
            <v>1615.35</v>
          </cell>
        </row>
        <row r="4379">
          <cell r="B4379">
            <v>44384309</v>
          </cell>
          <cell r="C4379" t="str">
            <v>4438430 - Podíl zaj.na tv.rez.na PP-RBNS</v>
          </cell>
          <cell r="D4379">
            <v>-103130.51</v>
          </cell>
          <cell r="E4379">
            <v>-72.45</v>
          </cell>
          <cell r="F4379">
            <v>-844.2</v>
          </cell>
          <cell r="G4379">
            <v>-1206.45</v>
          </cell>
        </row>
        <row r="4380">
          <cell r="B4380">
            <v>44384509</v>
          </cell>
          <cell r="C4380" t="str">
            <v>4438450 - Podíl zaj.na tv.rez.na PP-RBNS</v>
          </cell>
          <cell r="D4380">
            <v>605903.75</v>
          </cell>
          <cell r="E4380">
            <v>2296341.04</v>
          </cell>
          <cell r="F4380">
            <v>1712585.05</v>
          </cell>
          <cell r="G4380">
            <v>1025980.54</v>
          </cell>
        </row>
        <row r="4381">
          <cell r="B4381">
            <v>44384519</v>
          </cell>
          <cell r="C4381" t="str">
            <v>4438451 - RBNS-Podíl pas.zaj.na rez.na P</v>
          </cell>
          <cell r="D4381">
            <v>0</v>
          </cell>
          <cell r="E4381"/>
          <cell r="F4381"/>
          <cell r="G4381"/>
        </row>
        <row r="4382">
          <cell r="B4382">
            <v>44410009</v>
          </cell>
          <cell r="C4382" t="str">
            <v>4441000 - Rezerva na prémie a slevy</v>
          </cell>
          <cell r="D4382">
            <v>139458.29999999999</v>
          </cell>
          <cell r="E4382">
            <v>1241691.67</v>
          </cell>
          <cell r="F4382">
            <v>-257790.52</v>
          </cell>
          <cell r="G4382">
            <v>-633140.59</v>
          </cell>
        </row>
        <row r="4383">
          <cell r="B4383">
            <v>44440009</v>
          </cell>
          <cell r="C4383" t="str">
            <v>4444000 - Rezerva na prémie a slevy-pas.</v>
          </cell>
          <cell r="D4383">
            <v>149499.95000000001</v>
          </cell>
          <cell r="E4383">
            <v>-191449.16</v>
          </cell>
          <cell r="F4383">
            <v>106608.67</v>
          </cell>
          <cell r="G4383">
            <v>274985.17</v>
          </cell>
        </row>
        <row r="4384">
          <cell r="B4384">
            <v>44440309</v>
          </cell>
          <cell r="C4384" t="str">
            <v>4444030 - Rezerva na prémie a slevy-akt.</v>
          </cell>
          <cell r="D4384">
            <v>-388642.66</v>
          </cell>
          <cell r="E4384">
            <v>-14028.81</v>
          </cell>
          <cell r="F4384">
            <v>-149030.57999999999</v>
          </cell>
          <cell r="G4384">
            <v>-376813.43</v>
          </cell>
        </row>
        <row r="4385">
          <cell r="B4385">
            <v>45973419</v>
          </cell>
          <cell r="C4385" t="str">
            <v>4597341 - Rezerva - poj. odp. VPA - TIA</v>
          </cell>
          <cell r="D4385">
            <v>0</v>
          </cell>
          <cell r="E4385">
            <v>0</v>
          </cell>
          <cell r="F4385">
            <v>0</v>
          </cell>
          <cell r="G4385">
            <v>0</v>
          </cell>
        </row>
        <row r="4386">
          <cell r="B4386">
            <v>72610019</v>
          </cell>
          <cell r="C4386" t="str">
            <v>7261001 - Nároky poškoz.ze zák.poj.uplat</v>
          </cell>
          <cell r="D4386">
            <v>28974181.809999999</v>
          </cell>
          <cell r="E4386">
            <v>17813007.260000002</v>
          </cell>
          <cell r="F4386">
            <v>22694195.960000001</v>
          </cell>
          <cell r="G4386">
            <v>28335661.420000002</v>
          </cell>
        </row>
        <row r="4387">
          <cell r="B4387">
            <v>85583712</v>
          </cell>
          <cell r="C4387" t="str">
            <v>IFRS16 - Nájemné ostatní B</v>
          </cell>
          <cell r="D4387">
            <v>747426.15</v>
          </cell>
          <cell r="E4387">
            <v>367035.62</v>
          </cell>
          <cell r="F4387">
            <v>929872.3</v>
          </cell>
          <cell r="G4387">
            <v>322685.34999999998</v>
          </cell>
        </row>
        <row r="4388">
          <cell r="B4388">
            <v>85583760</v>
          </cell>
          <cell r="C4388" t="str">
            <v>IFRS16 - Nájemné B</v>
          </cell>
          <cell r="D4388">
            <v>324311432.97000003</v>
          </cell>
          <cell r="E4388">
            <v>156609925.78</v>
          </cell>
          <cell r="F4388">
            <v>329784502.38999999</v>
          </cell>
          <cell r="G4388">
            <v>160564658.30000001</v>
          </cell>
        </row>
        <row r="4389">
          <cell r="B4389">
            <v>85583762</v>
          </cell>
          <cell r="C4389" t="str">
            <v>IFRS16 - nájemné zvýšené - technické zho</v>
          </cell>
          <cell r="D4389">
            <v>5980886.4000000004</v>
          </cell>
          <cell r="E4389">
            <v>2990443.2</v>
          </cell>
          <cell r="F4389">
            <v>11391123.6</v>
          </cell>
          <cell r="G4389">
            <v>5943889.7999999998</v>
          </cell>
        </row>
        <row r="4390">
          <cell r="B4390">
            <v>85583770</v>
          </cell>
          <cell r="C4390" t="str">
            <v>IFRS16 - Nájem parkovné</v>
          </cell>
          <cell r="D4390">
            <v>5115977.32</v>
          </cell>
          <cell r="E4390">
            <v>2178921.96</v>
          </cell>
          <cell r="F4390">
            <v>5140717.1900000004</v>
          </cell>
          <cell r="G4390">
            <v>2216569.3199999998</v>
          </cell>
        </row>
        <row r="4391">
          <cell r="B4391">
            <v>85583812</v>
          </cell>
          <cell r="C4391" t="str">
            <v>IFRS16 - Nájemné ostatní B - odúčt.</v>
          </cell>
          <cell r="D4391">
            <v>-747426.15</v>
          </cell>
          <cell r="E4391">
            <v>-367035.62</v>
          </cell>
          <cell r="F4391">
            <v>-929872.3</v>
          </cell>
          <cell r="G4391">
            <v>-322685.34999999998</v>
          </cell>
        </row>
        <row r="4392">
          <cell r="B4392">
            <v>85583860</v>
          </cell>
          <cell r="C4392" t="str">
            <v>IFRS16 - Nájemné B - odúčt.</v>
          </cell>
          <cell r="D4392">
            <v>-324311432.97000003</v>
          </cell>
          <cell r="E4392">
            <v>-156609925.78</v>
          </cell>
          <cell r="F4392">
            <v>-329784502.38999999</v>
          </cell>
          <cell r="G4392">
            <v>-160564658.30000001</v>
          </cell>
        </row>
        <row r="4393">
          <cell r="B4393">
            <v>85583862</v>
          </cell>
          <cell r="C4393" t="str">
            <v>IFRS16 - nájemné zvýšené - TZH - odúčt.</v>
          </cell>
          <cell r="D4393">
            <v>-5980886.4000000004</v>
          </cell>
          <cell r="E4393">
            <v>-2990443.2</v>
          </cell>
          <cell r="F4393">
            <v>-11391123.6</v>
          </cell>
          <cell r="G4393">
            <v>-5943889.7999999998</v>
          </cell>
        </row>
        <row r="4394">
          <cell r="B4394">
            <v>85583870</v>
          </cell>
          <cell r="C4394" t="str">
            <v>IFRS16 - Nájem parkovné - odúčt.</v>
          </cell>
          <cell r="D4394">
            <v>-5115977.32</v>
          </cell>
          <cell r="E4394">
            <v>-2178921.96</v>
          </cell>
          <cell r="F4394">
            <v>-5140717.1900000004</v>
          </cell>
          <cell r="G4394">
            <v>-2216569.3199999998</v>
          </cell>
        </row>
        <row r="4395">
          <cell r="B4395" t="str">
            <v>1111501A</v>
          </cell>
          <cell r="C4395" t="str">
            <v>Maj.úč.rozh.vliv LVL1-PC-Subsid l/l</v>
          </cell>
          <cell r="D4395">
            <v>7281339858.25</v>
          </cell>
          <cell r="E4395">
            <v>7281457410.46</v>
          </cell>
          <cell r="F4395">
            <v>7281457410.46</v>
          </cell>
          <cell r="G4395">
            <v>13916705203.15</v>
          </cell>
        </row>
        <row r="4396">
          <cell r="B4396" t="str">
            <v>1111501B</v>
          </cell>
          <cell r="C4396" t="str">
            <v>Maj.úč.rozh.vliv LVL1-PC-Int. SPE l/l</v>
          </cell>
          <cell r="D4396">
            <v>8239154574.1000004</v>
          </cell>
          <cell r="E4396">
            <v>8239154574.1000004</v>
          </cell>
          <cell r="F4396">
            <v>8239154574.1000004</v>
          </cell>
          <cell r="G4396">
            <v>5372506832.8599997</v>
          </cell>
        </row>
        <row r="4397">
          <cell r="B4397" t="str">
            <v>1111501C</v>
          </cell>
          <cell r="C4397" t="str">
            <v>Maj.úč.rozh.vliv LVL1-PC-Oth n-curr</v>
          </cell>
          <cell r="D4397">
            <v>834532726.66999996</v>
          </cell>
          <cell r="E4397">
            <v>834532726.66999996</v>
          </cell>
          <cell r="F4397">
            <v>834532726.66999996</v>
          </cell>
          <cell r="G4397">
            <v>834532726.66999996</v>
          </cell>
        </row>
        <row r="4398">
          <cell r="B4398" t="str">
            <v>1111503A</v>
          </cell>
          <cell r="C4398" t="str">
            <v>Maj.úč.rozh.vliv LVL1-KapT0-CAS-Subsid l</v>
          </cell>
          <cell r="D4398">
            <v>329917490.89999998</v>
          </cell>
          <cell r="E4398">
            <v>-88605796.310000002</v>
          </cell>
          <cell r="F4398">
            <v>-88605796.310000002</v>
          </cell>
          <cell r="G4398">
            <v>-5347670306.7600002</v>
          </cell>
        </row>
        <row r="4399">
          <cell r="B4399" t="str">
            <v>1111503B</v>
          </cell>
          <cell r="C4399" t="str">
            <v>Maj.úč.rozh.vliv LVL1-KapT0-CAS-Int. SPE</v>
          </cell>
          <cell r="D4399">
            <v>84384513.659999996</v>
          </cell>
          <cell r="E4399">
            <v>464025072.64999998</v>
          </cell>
          <cell r="F4399">
            <v>464025072.64999998</v>
          </cell>
          <cell r="G4399">
            <v>1392806850.9200001</v>
          </cell>
        </row>
        <row r="4400">
          <cell r="B4400" t="str">
            <v>1111503C</v>
          </cell>
          <cell r="C4400" t="str">
            <v>Maj.úč.rozh.vliv LVL1-KapT0-CAS-Oth n-cu</v>
          </cell>
          <cell r="D4400">
            <v>-28851999.600000001</v>
          </cell>
          <cell r="E4400">
            <v>-4387886.13</v>
          </cell>
          <cell r="F4400">
            <v>-4387886.13</v>
          </cell>
          <cell r="G4400">
            <v>30765317.289999999</v>
          </cell>
        </row>
        <row r="4401">
          <cell r="B4401" t="str">
            <v>1111504A</v>
          </cell>
          <cell r="C4401" t="str">
            <v>Maj.úč.rozh.vliv LVL1-MěnT0-CAS-Subsid l</v>
          </cell>
          <cell r="D4401">
            <v>0</v>
          </cell>
          <cell r="E4401">
            <v>0</v>
          </cell>
          <cell r="F4401">
            <v>0</v>
          </cell>
          <cell r="G4401">
            <v>0</v>
          </cell>
        </row>
        <row r="4402">
          <cell r="B4402" t="str">
            <v>1111504B</v>
          </cell>
          <cell r="C4402" t="str">
            <v>Maj.úč.rozh.vliv LVL1-MěnT0-CAS-Int. SPE</v>
          </cell>
          <cell r="D4402">
            <v>41412643.159999996</v>
          </cell>
          <cell r="E4402">
            <v>13757172.050000001</v>
          </cell>
          <cell r="F4402">
            <v>13757172.050000001</v>
          </cell>
          <cell r="G4402">
            <v>0</v>
          </cell>
        </row>
        <row r="4403">
          <cell r="B4403" t="str">
            <v>1111504C</v>
          </cell>
          <cell r="C4403" t="str">
            <v>Maj.úč.rozh.vliv LVL1-MěnT0-CAS-Oth n-cu</v>
          </cell>
          <cell r="D4403">
            <v>-7614067.3300000001</v>
          </cell>
          <cell r="E4403">
            <v>-17914239.27</v>
          </cell>
          <cell r="F4403">
            <v>-17914239.27</v>
          </cell>
          <cell r="G4403">
            <v>9148184.0800000001</v>
          </cell>
        </row>
        <row r="4404">
          <cell r="B4404" t="str">
            <v>1111506A</v>
          </cell>
          <cell r="C4404" t="str">
            <v>Maj.úč.rozh.vliv LVL1-KapT1-CAS-Subsid l</v>
          </cell>
          <cell r="D4404">
            <v>-422244055.42000002</v>
          </cell>
          <cell r="E4404">
            <v>-4815431257.6700001</v>
          </cell>
          <cell r="F4404">
            <v>-5306246852.1199999</v>
          </cell>
          <cell r="G4404">
            <v>143877672.13</v>
          </cell>
        </row>
        <row r="4405">
          <cell r="B4405" t="str">
            <v>1111506B</v>
          </cell>
          <cell r="C4405" t="str">
            <v>Maj.úč.rozh.vliv LVL1-KapT1-CAS-Int. SPE</v>
          </cell>
          <cell r="D4405">
            <v>379640558.99000001</v>
          </cell>
          <cell r="E4405">
            <v>546185795</v>
          </cell>
          <cell r="F4405">
            <v>1451081966.2</v>
          </cell>
          <cell r="G4405">
            <v>-132458075.09</v>
          </cell>
        </row>
        <row r="4406">
          <cell r="B4406" t="str">
            <v>1111506C</v>
          </cell>
          <cell r="C4406" t="str">
            <v>Maj.úč.rozh.vliv LVL1-KapT1-CAS-Oth n-cu</v>
          </cell>
          <cell r="D4406">
            <v>24464113.469999999</v>
          </cell>
          <cell r="E4406">
            <v>6484435.0700000003</v>
          </cell>
          <cell r="F4406">
            <v>35153203.420000002</v>
          </cell>
          <cell r="G4406">
            <v>-402688.72</v>
          </cell>
        </row>
        <row r="4407">
          <cell r="B4407" t="str">
            <v>1111507A</v>
          </cell>
          <cell r="C4407" t="str">
            <v>Maj.úč.rozh.vliv LVL1-MěnT1-CAS-Subsid l</v>
          </cell>
          <cell r="D4407">
            <v>0</v>
          </cell>
          <cell r="E4407">
            <v>0</v>
          </cell>
          <cell r="F4407">
            <v>0</v>
          </cell>
          <cell r="G4407">
            <v>0</v>
          </cell>
        </row>
        <row r="4408">
          <cell r="B4408" t="str">
            <v>1111507B</v>
          </cell>
          <cell r="C4408" t="str">
            <v>Maj.úč.rozh.vliv LVL1-MěnT1-CAS-Int. SPE</v>
          </cell>
          <cell r="D4408">
            <v>-27655471.109999999</v>
          </cell>
          <cell r="E4408">
            <v>135068972.94999999</v>
          </cell>
          <cell r="F4408">
            <v>117357166.91</v>
          </cell>
          <cell r="G4408">
            <v>0</v>
          </cell>
        </row>
        <row r="4409">
          <cell r="B4409" t="str">
            <v>1111507C</v>
          </cell>
          <cell r="C4409" t="str">
            <v>Maj.úč.rozh.vliv LVL1-MěnT1-CAS-Oth n-cu</v>
          </cell>
          <cell r="D4409">
            <v>-10300171.939999999</v>
          </cell>
          <cell r="E4409">
            <v>42705597.009999998</v>
          </cell>
          <cell r="F4409">
            <v>27062423.350000001</v>
          </cell>
          <cell r="G4409">
            <v>-25314596.620000001</v>
          </cell>
        </row>
        <row r="4410">
          <cell r="B4410" t="str">
            <v>1111509A</v>
          </cell>
          <cell r="C4410" t="str">
            <v>Maj.úč.rozh.vliv LVL1-impairment-Subsid</v>
          </cell>
          <cell r="D4410">
            <v>-731277667.30999994</v>
          </cell>
          <cell r="E4410">
            <v>-5798077667.3100004</v>
          </cell>
          <cell r="F4410">
            <v>-5592609857.0900002</v>
          </cell>
          <cell r="G4410">
            <v>-5322761899.7799997</v>
          </cell>
        </row>
        <row r="4411">
          <cell r="B4411" t="str">
            <v>1111509B</v>
          </cell>
          <cell r="C4411" t="str">
            <v>Maj.úč.rozh.vliv LVL1-impairment-SPE l/l</v>
          </cell>
          <cell r="D4411">
            <v>0</v>
          </cell>
          <cell r="E4411"/>
          <cell r="F4411"/>
          <cell r="G4411"/>
        </row>
        <row r="4412">
          <cell r="B4412" t="str">
            <v>1111509C</v>
          </cell>
          <cell r="C4412" t="str">
            <v>Maj.úč.rozh.vliv LVL1-Impairment-CAS-Oth</v>
          </cell>
          <cell r="D4412">
            <v>-79000000</v>
          </cell>
          <cell r="E4412">
            <v>-79000000</v>
          </cell>
          <cell r="F4412">
            <v>-79000000</v>
          </cell>
          <cell r="G4412">
            <v>-79000000</v>
          </cell>
        </row>
        <row r="4413">
          <cell r="B4413" t="str">
            <v>1111596A</v>
          </cell>
          <cell r="C4413" t="str">
            <v>Maj.úč.rozh.vliv LVL1-KapT-CAS-Subsid l/</v>
          </cell>
          <cell r="D4413">
            <v>92326564.519999996</v>
          </cell>
          <cell r="E4413">
            <v>4904037053.9799995</v>
          </cell>
          <cell r="F4413">
            <v>5394852648.4300003</v>
          </cell>
          <cell r="G4413">
            <v>5203792634.6300001</v>
          </cell>
        </row>
        <row r="4414">
          <cell r="B4414" t="str">
            <v>1111596B</v>
          </cell>
          <cell r="C4414" t="str">
            <v>Maj.úč.rozh.vliv LVL1-KapT-CAS-Int. SPE</v>
          </cell>
          <cell r="D4414">
            <v>-464025072.75</v>
          </cell>
          <cell r="E4414">
            <v>-1010210867.75</v>
          </cell>
          <cell r="F4414">
            <v>-1915107038.95</v>
          </cell>
          <cell r="G4414">
            <v>-1260348775.8299999</v>
          </cell>
        </row>
        <row r="4415">
          <cell r="B4415" t="str">
            <v>1111596C</v>
          </cell>
          <cell r="C4415" t="str">
            <v>Maj.úč.rozh.vliv LVL1-KapT-CAS-Oth n-cur</v>
          </cell>
          <cell r="D4415">
            <v>4387886.13</v>
          </cell>
          <cell r="E4415">
            <v>-2096548.94</v>
          </cell>
          <cell r="F4415">
            <v>-30765317.289999999</v>
          </cell>
          <cell r="G4415">
            <v>-30362628.57</v>
          </cell>
        </row>
        <row r="4416">
          <cell r="B4416" t="str">
            <v>1111597A</v>
          </cell>
          <cell r="C4416" t="str">
            <v>Maj.úč.rozh.vliv LVL1-MěnT-CAS-Subsid l/</v>
          </cell>
          <cell r="D4416">
            <v>-0.02</v>
          </cell>
          <cell r="E4416">
            <v>0</v>
          </cell>
          <cell r="F4416">
            <v>0</v>
          </cell>
          <cell r="G4416">
            <v>0</v>
          </cell>
        </row>
        <row r="4417">
          <cell r="B4417" t="str">
            <v>1111597B</v>
          </cell>
          <cell r="C4417" t="str">
            <v>Maj.úč.rozh.vliv LVL1-MěnT-CAS-Int. SPE</v>
          </cell>
          <cell r="D4417">
            <v>-13757172.050000001</v>
          </cell>
          <cell r="E4417">
            <v>-148826145</v>
          </cell>
          <cell r="F4417">
            <v>-131114338.95999999</v>
          </cell>
          <cell r="G4417">
            <v>0</v>
          </cell>
        </row>
        <row r="4418">
          <cell r="B4418" t="str">
            <v>1111597C</v>
          </cell>
          <cell r="C4418" t="str">
            <v>Maj.úč.rozh.vliv LVL1-MěnT-CAS-Oth n-cur</v>
          </cell>
          <cell r="D4418">
            <v>17914239.27</v>
          </cell>
          <cell r="E4418">
            <v>-24791357.739999998</v>
          </cell>
          <cell r="F4418">
            <v>-9148184.0800000001</v>
          </cell>
          <cell r="G4418">
            <v>16166412.539999999</v>
          </cell>
        </row>
        <row r="4419">
          <cell r="B4419" t="str">
            <v>1113601A</v>
          </cell>
          <cell r="C4419" t="str">
            <v>Maj.úč.rozh.vliv LVL3-PC-nekons.</v>
          </cell>
          <cell r="D4419">
            <v>5500000</v>
          </cell>
          <cell r="E4419">
            <v>5500000</v>
          </cell>
          <cell r="F4419">
            <v>5500000</v>
          </cell>
          <cell r="G4419">
            <v>5500000</v>
          </cell>
        </row>
        <row r="4420">
          <cell r="B4420" t="str">
            <v>1113603A</v>
          </cell>
          <cell r="C4420" t="str">
            <v>Maj.úč.rozh.vliv LVL3-KapT0-CAS-nekons.</v>
          </cell>
          <cell r="D4420">
            <v>0</v>
          </cell>
          <cell r="E4420">
            <v>0</v>
          </cell>
          <cell r="F4420">
            <v>0</v>
          </cell>
          <cell r="G4420">
            <v>0</v>
          </cell>
        </row>
        <row r="4421">
          <cell r="B4421" t="str">
            <v>1113606A</v>
          </cell>
          <cell r="C4421" t="str">
            <v>Maj.úč.rozh.vliv LVL3-KapT1-CAS-nekons.</v>
          </cell>
          <cell r="D4421">
            <v>0</v>
          </cell>
          <cell r="E4421">
            <v>0</v>
          </cell>
          <cell r="F4421">
            <v>0</v>
          </cell>
          <cell r="G4421">
            <v>0</v>
          </cell>
        </row>
        <row r="4422">
          <cell r="B4422" t="str">
            <v>1121501A</v>
          </cell>
          <cell r="C4422" t="str">
            <v>Maj.úč.podst.vliv PC-CAS-Subsidl/l</v>
          </cell>
          <cell r="D4422">
            <v>117552.21</v>
          </cell>
          <cell r="E4422">
            <v>0</v>
          </cell>
          <cell r="F4422">
            <v>0</v>
          </cell>
          <cell r="G4422">
            <v>0</v>
          </cell>
        </row>
        <row r="4423">
          <cell r="B4423" t="str">
            <v>1121501B</v>
          </cell>
          <cell r="C4423" t="str">
            <v>Maj.úč.podst.vliv PC-CAS-Int. SPE l/l</v>
          </cell>
          <cell r="D4423">
            <v>423508345.01999998</v>
          </cell>
          <cell r="E4423">
            <v>423508345.01999998</v>
          </cell>
          <cell r="F4423">
            <v>423508345.01999998</v>
          </cell>
          <cell r="G4423">
            <v>423508345.01999998</v>
          </cell>
        </row>
        <row r="4424">
          <cell r="B4424" t="str">
            <v>1121503A</v>
          </cell>
          <cell r="C4424" t="str">
            <v>Maj.úč.podst.vliv PC-KapT0-CAS-Subsidl/l</v>
          </cell>
          <cell r="D4424">
            <v>0</v>
          </cell>
          <cell r="E4424">
            <v>0</v>
          </cell>
          <cell r="F4424">
            <v>0</v>
          </cell>
          <cell r="G4424">
            <v>0</v>
          </cell>
        </row>
        <row r="4425">
          <cell r="B4425" t="str">
            <v>1121503B</v>
          </cell>
          <cell r="C4425" t="str">
            <v>Maj.úč.podst.vliv KapT0-CAS-Int. SPE l/l</v>
          </cell>
          <cell r="D4425"/>
          <cell r="E4425">
            <v>91871761.069999993</v>
          </cell>
          <cell r="F4425">
            <v>91871761.069999993</v>
          </cell>
          <cell r="G4425">
            <v>100292148.95999999</v>
          </cell>
        </row>
        <row r="4426">
          <cell r="B4426" t="str">
            <v>1121506A</v>
          </cell>
          <cell r="C4426" t="str">
            <v>Maj.úč.podst.vliv PC-KapT1-CAS-Subsidl/l</v>
          </cell>
          <cell r="D4426">
            <v>3720768.21</v>
          </cell>
          <cell r="E4426">
            <v>0</v>
          </cell>
          <cell r="F4426">
            <v>0</v>
          </cell>
          <cell r="G4426">
            <v>0</v>
          </cell>
        </row>
        <row r="4427">
          <cell r="B4427" t="str">
            <v>1121506B</v>
          </cell>
          <cell r="C4427" t="str">
            <v>Maj.úč.podst.vliv KapT1-CAS-Int. SPE l/l</v>
          </cell>
          <cell r="D4427">
            <v>91871761.069999993</v>
          </cell>
          <cell r="E4427">
            <v>970533.05</v>
          </cell>
          <cell r="F4427">
            <v>8420387.8900000006</v>
          </cell>
          <cell r="G4427">
            <v>-77540785.200000003</v>
          </cell>
        </row>
        <row r="4428">
          <cell r="B4428" t="str">
            <v>1121596A</v>
          </cell>
          <cell r="C4428" t="str">
            <v>Majetkové účasti podst. vliv - KapT - CA</v>
          </cell>
          <cell r="D4428">
            <v>-3720768.21</v>
          </cell>
          <cell r="E4428">
            <v>0</v>
          </cell>
          <cell r="F4428">
            <v>0</v>
          </cell>
          <cell r="G4428">
            <v>0</v>
          </cell>
        </row>
        <row r="4429">
          <cell r="B4429" t="str">
            <v>1121596B</v>
          </cell>
          <cell r="C4429" t="str">
            <v>Majetkové účasti podst. vliv - KapT - CA</v>
          </cell>
          <cell r="D4429">
            <v>-91871761.069999993</v>
          </cell>
          <cell r="E4429">
            <v>-92842294.120000005</v>
          </cell>
          <cell r="F4429">
            <v>-100292148.95999999</v>
          </cell>
          <cell r="G4429">
            <v>-22751363.760000002</v>
          </cell>
        </row>
        <row r="4430">
          <cell r="B4430" t="str">
            <v>1142204A</v>
          </cell>
          <cell r="C4430" t="str">
            <v>Úvěry-nebank.instituce s rozh.vlivem-jis</v>
          </cell>
          <cell r="D4430">
            <v>2499298000</v>
          </cell>
          <cell r="E4430">
            <v>2495298000</v>
          </cell>
          <cell r="F4430">
            <v>1408048000</v>
          </cell>
          <cell r="G4430">
            <v>1408048000</v>
          </cell>
        </row>
        <row r="4431">
          <cell r="B4431" t="str">
            <v>1142204B</v>
          </cell>
          <cell r="C4431" t="str">
            <v>Podříz.úvěry-nebank.instituce-rozh.vliv-</v>
          </cell>
          <cell r="D4431">
            <v>0</v>
          </cell>
          <cell r="E4431">
            <v>0</v>
          </cell>
          <cell r="F4431">
            <v>0</v>
          </cell>
          <cell r="G4431">
            <v>0</v>
          </cell>
        </row>
        <row r="4432">
          <cell r="B4432" t="str">
            <v>1142204C</v>
          </cell>
          <cell r="C4432" t="str">
            <v>Podříz.úvěry-nebank.inst-rozh.vliv-jisti</v>
          </cell>
          <cell r="D4432">
            <v>0</v>
          </cell>
          <cell r="E4432">
            <v>0</v>
          </cell>
          <cell r="F4432">
            <v>0</v>
          </cell>
          <cell r="G4432">
            <v>0</v>
          </cell>
        </row>
        <row r="4433">
          <cell r="B4433" t="str">
            <v>1142205A</v>
          </cell>
          <cell r="C4433" t="str">
            <v>Úvěry-nebank.instituce s rozh.vlivem-úro</v>
          </cell>
          <cell r="D4433">
            <v>55987.92</v>
          </cell>
          <cell r="E4433">
            <v>33912942.469999999</v>
          </cell>
          <cell r="F4433">
            <v>0.01</v>
          </cell>
          <cell r="G4433">
            <v>16997167.07</v>
          </cell>
        </row>
        <row r="4434">
          <cell r="B4434" t="str">
            <v>1142205B</v>
          </cell>
          <cell r="C4434" t="str">
            <v>Podřízené úvěry-nebank.instituce-rozh.vl</v>
          </cell>
          <cell r="D4434">
            <v>0</v>
          </cell>
          <cell r="E4434">
            <v>0</v>
          </cell>
          <cell r="F4434">
            <v>0</v>
          </cell>
          <cell r="G4434">
            <v>0</v>
          </cell>
        </row>
        <row r="4435">
          <cell r="B4435" t="str">
            <v>1142205C</v>
          </cell>
          <cell r="C4435" t="str">
            <v>Podříz.úvěry-nebank.inst-rozh.vliv-úroky</v>
          </cell>
          <cell r="D4435">
            <v>0</v>
          </cell>
          <cell r="E4435">
            <v>0</v>
          </cell>
          <cell r="F4435">
            <v>0</v>
          </cell>
          <cell r="G4435">
            <v>0</v>
          </cell>
        </row>
        <row r="4436">
          <cell r="B4436" t="str">
            <v>1142207A</v>
          </cell>
          <cell r="C4436" t="str">
            <v>Ocenění-MěnT-nebank.úvěry-rozh.vliv</v>
          </cell>
          <cell r="D4436">
            <v>-4283500</v>
          </cell>
          <cell r="E4436">
            <v>46855000</v>
          </cell>
          <cell r="F4436">
            <v>5072250</v>
          </cell>
          <cell r="G4436">
            <v>-24149750</v>
          </cell>
        </row>
        <row r="4437">
          <cell r="B4437" t="str">
            <v>1142207B</v>
          </cell>
          <cell r="C4437" t="str">
            <v>Ocenění-MěnT-nebank.podříz.úvěry-rozh.vl</v>
          </cell>
          <cell r="D4437">
            <v>0</v>
          </cell>
          <cell r="E4437">
            <v>0</v>
          </cell>
          <cell r="F4437">
            <v>0</v>
          </cell>
          <cell r="G4437">
            <v>0</v>
          </cell>
        </row>
        <row r="4438">
          <cell r="B4438" t="str">
            <v>1142207C</v>
          </cell>
          <cell r="C4438" t="str">
            <v>Ocenění-MěnT-nebank.podříz.úvěry-rozh.vl</v>
          </cell>
          <cell r="D4438">
            <v>0</v>
          </cell>
          <cell r="E4438">
            <v>0</v>
          </cell>
          <cell r="F4438">
            <v>0</v>
          </cell>
          <cell r="G4438">
            <v>0</v>
          </cell>
        </row>
        <row r="4439">
          <cell r="B4439" t="str">
            <v>1142213A</v>
          </cell>
          <cell r="C4439" t="str">
            <v>Úvěry-nebank.instituce s rozh.vliv-úroky</v>
          </cell>
          <cell r="D4439">
            <v>-84.89</v>
          </cell>
          <cell r="E4439">
            <v>554500.67000000004</v>
          </cell>
          <cell r="F4439">
            <v>0</v>
          </cell>
          <cell r="G4439">
            <v>-280092.46000000002</v>
          </cell>
        </row>
        <row r="4440">
          <cell r="B4440" t="str">
            <v>1142213C</v>
          </cell>
          <cell r="C4440" t="str">
            <v>Podř.úvěry-nebank.inst-rozh.vl-úrok měn.</v>
          </cell>
          <cell r="D4440">
            <v>0</v>
          </cell>
          <cell r="E4440">
            <v>0</v>
          </cell>
          <cell r="F4440">
            <v>0</v>
          </cell>
          <cell r="G4440">
            <v>0</v>
          </cell>
        </row>
        <row r="4441">
          <cell r="B4441" t="str">
            <v>1213201A</v>
          </cell>
          <cell r="C4441" t="str">
            <v>Podíl.listy L3 FVTPL neurč.k obch.-PC-q.</v>
          </cell>
          <cell r="D4441">
            <v>0</v>
          </cell>
          <cell r="E4441">
            <v>0</v>
          </cell>
          <cell r="F4441">
            <v>0</v>
          </cell>
          <cell r="G4441">
            <v>0</v>
          </cell>
        </row>
        <row r="4442">
          <cell r="B4442" t="str">
            <v>1213201C</v>
          </cell>
          <cell r="C4442" t="str">
            <v>Podíl.list L3-FVTPL neurč.k obch.-PC-IFU</v>
          </cell>
          <cell r="D4442">
            <v>7652935472.2799997</v>
          </cell>
          <cell r="E4442">
            <v>7919052346.46</v>
          </cell>
          <cell r="F4442">
            <v>8170179600.6899996</v>
          </cell>
          <cell r="G4442">
            <v>8387841615.7299995</v>
          </cell>
        </row>
        <row r="4443">
          <cell r="B4443" t="str">
            <v>1213203C</v>
          </cell>
          <cell r="C4443" t="str">
            <v>Podíl.list L3-FVTPL neurč.k obch.-KapT0-</v>
          </cell>
          <cell r="D4443">
            <v>207255034.36000001</v>
          </cell>
          <cell r="E4443">
            <v>995191374.58000004</v>
          </cell>
          <cell r="F4443">
            <v>929850477.25999999</v>
          </cell>
          <cell r="G4443">
            <v>1108394368.54</v>
          </cell>
        </row>
        <row r="4444">
          <cell r="B4444" t="str">
            <v>1213206A</v>
          </cell>
          <cell r="C4444" t="str">
            <v>Podíl.listy L3 FVTPL neurč.k obch.-KapT1</v>
          </cell>
          <cell r="D4444">
            <v>0</v>
          </cell>
          <cell r="E4444">
            <v>0</v>
          </cell>
          <cell r="F4444">
            <v>0</v>
          </cell>
          <cell r="G4444">
            <v>0</v>
          </cell>
        </row>
        <row r="4445">
          <cell r="B4445" t="str">
            <v>1213206C</v>
          </cell>
          <cell r="C4445" t="str">
            <v>Podíl.list L3-FVTPL neurč.k obch.-KapT1-</v>
          </cell>
          <cell r="D4445">
            <v>861242506.17999995</v>
          </cell>
          <cell r="E4445">
            <v>-538450260.29999995</v>
          </cell>
          <cell r="F4445">
            <v>255988028.56999999</v>
          </cell>
          <cell r="G4445">
            <v>618411295.90999997</v>
          </cell>
        </row>
        <row r="4446">
          <cell r="B4446" t="str">
            <v>1214101A</v>
          </cell>
          <cell r="C4446" t="str">
            <v>Akc.a ost.CP prom.výn.urč.k obch.-PC-q.E</v>
          </cell>
          <cell r="D4446"/>
          <cell r="E4446">
            <v>0</v>
          </cell>
          <cell r="F4446">
            <v>0</v>
          </cell>
          <cell r="G4446"/>
        </row>
        <row r="4447">
          <cell r="B4447" t="str">
            <v>1214106A</v>
          </cell>
          <cell r="C4447" t="str">
            <v>Akc.a ost.CP prom.výn.urč.k obch.-KapT1-</v>
          </cell>
          <cell r="D4447"/>
          <cell r="E4447">
            <v>0</v>
          </cell>
          <cell r="F4447">
            <v>0</v>
          </cell>
          <cell r="G4447"/>
        </row>
        <row r="4448">
          <cell r="B4448" t="str">
            <v>1214107A</v>
          </cell>
          <cell r="C4448" t="str">
            <v>Akc.a ost.CP prom.výn.urč.k obch.-MěnT1-</v>
          </cell>
          <cell r="D4448"/>
          <cell r="E4448">
            <v>0</v>
          </cell>
          <cell r="F4448">
            <v>0</v>
          </cell>
          <cell r="G4448"/>
        </row>
        <row r="4449">
          <cell r="B4449" t="str">
            <v>1214201B</v>
          </cell>
          <cell r="C4449" t="str">
            <v>Akc.a ost.CP FVTPL neurč.k obch.-PC-q.EQ</v>
          </cell>
          <cell r="D4449"/>
          <cell r="E4449"/>
          <cell r="F4449"/>
          <cell r="G4449">
            <v>0</v>
          </cell>
        </row>
        <row r="4450">
          <cell r="B4450" t="str">
            <v>1214201D</v>
          </cell>
          <cell r="C4450" t="str">
            <v>Podíl.listy FVTPL neurč.k obch.-PC-q.IFU</v>
          </cell>
          <cell r="D4450">
            <v>7498164.5999999996</v>
          </cell>
          <cell r="E4450">
            <v>7498164.5999999996</v>
          </cell>
          <cell r="F4450">
            <v>7498164.5999999996</v>
          </cell>
          <cell r="G4450">
            <v>7498164.5999999996</v>
          </cell>
        </row>
        <row r="4451">
          <cell r="B4451" t="str">
            <v>1214201F</v>
          </cell>
          <cell r="C4451" t="str">
            <v>Podíl.listy FVTPL neurč.k obch.-PC-IFU-U</v>
          </cell>
          <cell r="D4451">
            <v>4440188711.3000002</v>
          </cell>
          <cell r="E4451">
            <v>4366581772.3999996</v>
          </cell>
          <cell r="F4451">
            <v>4330260754.9899998</v>
          </cell>
          <cell r="G4451">
            <v>4030246993.5</v>
          </cell>
        </row>
        <row r="4452">
          <cell r="B4452" t="str">
            <v>1214201G</v>
          </cell>
          <cell r="C4452" t="str">
            <v>Ost.CP prom.výn.FVTPL neurč.k obch.-PC-H</v>
          </cell>
          <cell r="D4452">
            <v>0</v>
          </cell>
          <cell r="E4452">
            <v>0</v>
          </cell>
          <cell r="F4452">
            <v>0</v>
          </cell>
          <cell r="G4452">
            <v>0</v>
          </cell>
        </row>
        <row r="4453">
          <cell r="B4453" t="str">
            <v>1214201H</v>
          </cell>
          <cell r="C4453" t="str">
            <v>Akc.a ost.CP FVTPL neurč.k obch.-PC-UL</v>
          </cell>
          <cell r="D4453">
            <v>1170012271.52</v>
          </cell>
          <cell r="E4453">
            <v>1234524239.4300001</v>
          </cell>
          <cell r="F4453">
            <v>1341310527.74</v>
          </cell>
          <cell r="G4453">
            <v>1580085477.9300001</v>
          </cell>
        </row>
        <row r="4454">
          <cell r="B4454" t="str">
            <v>1214203B</v>
          </cell>
          <cell r="C4454" t="str">
            <v>Akc.a ost.CP FVTPL neurč.k obch.-KapT0-q</v>
          </cell>
          <cell r="D4454"/>
          <cell r="E4454"/>
          <cell r="F4454"/>
          <cell r="G4454">
            <v>0</v>
          </cell>
        </row>
        <row r="4455">
          <cell r="B4455" t="str">
            <v>1214203D</v>
          </cell>
          <cell r="C4455" t="str">
            <v>Podíl.listy FVTPL neurč.k obch.-KapT0-q.</v>
          </cell>
          <cell r="D4455">
            <v>-4922321.8600000003</v>
          </cell>
          <cell r="E4455">
            <v>-7498164.5700000003</v>
          </cell>
          <cell r="F4455">
            <v>-7498164.5700000003</v>
          </cell>
          <cell r="G4455">
            <v>-7498164.5700000003</v>
          </cell>
        </row>
        <row r="4456">
          <cell r="B4456" t="str">
            <v>1214203F</v>
          </cell>
          <cell r="C4456" t="str">
            <v>Podíl.listy FVTPL neurč.k obch.-PC-IFU-U</v>
          </cell>
          <cell r="D4456">
            <v>-38161327.649999999</v>
          </cell>
          <cell r="E4456">
            <v>46712191.359999999</v>
          </cell>
          <cell r="F4456">
            <v>39247220.479999997</v>
          </cell>
          <cell r="G4456">
            <v>-7445313.6100000003</v>
          </cell>
        </row>
        <row r="4457">
          <cell r="B4457" t="str">
            <v>1214203G</v>
          </cell>
          <cell r="C4457" t="str">
            <v>Ost.CP prom.výn.FVTPL neurč.k obch.-KapT</v>
          </cell>
          <cell r="D4457">
            <v>0</v>
          </cell>
          <cell r="E4457">
            <v>0</v>
          </cell>
          <cell r="F4457">
            <v>0</v>
          </cell>
          <cell r="G4457">
            <v>0</v>
          </cell>
        </row>
        <row r="4458">
          <cell r="B4458" t="str">
            <v>1214203H</v>
          </cell>
          <cell r="C4458" t="str">
            <v>Akc.a ost.CP FVTPL neurč.k obch.-KapT0-U</v>
          </cell>
          <cell r="D4458"/>
          <cell r="E4458">
            <v>8225536.71</v>
          </cell>
          <cell r="F4458">
            <v>8312389.71</v>
          </cell>
          <cell r="G4458">
            <v>-81904717.269999996</v>
          </cell>
        </row>
        <row r="4459">
          <cell r="B4459" t="str">
            <v>1214204D</v>
          </cell>
          <cell r="C4459" t="str">
            <v>Podíl.listy FVTPL neurč.k obch.-MěnT0-q.</v>
          </cell>
          <cell r="D4459">
            <v>-271630.90999999997</v>
          </cell>
          <cell r="E4459">
            <v>0</v>
          </cell>
          <cell r="F4459">
            <v>0</v>
          </cell>
          <cell r="G4459"/>
        </row>
        <row r="4460">
          <cell r="B4460" t="str">
            <v>1214204F</v>
          </cell>
          <cell r="C4460" t="str">
            <v>Podíl.listy FVTPL neurč.k obch.-MěnT0-IF</v>
          </cell>
          <cell r="D4460">
            <v>10563895.18</v>
          </cell>
          <cell r="E4460">
            <v>1889897.13</v>
          </cell>
          <cell r="F4460">
            <v>900272.18</v>
          </cell>
          <cell r="G4460">
            <v>84388212.010000005</v>
          </cell>
        </row>
        <row r="4461">
          <cell r="B4461" t="str">
            <v>1214204G</v>
          </cell>
          <cell r="C4461" t="str">
            <v>Ost.CP prom.výn.FVTPL neurč.k obch.-MěnT</v>
          </cell>
          <cell r="D4461">
            <v>0</v>
          </cell>
          <cell r="E4461">
            <v>0</v>
          </cell>
          <cell r="F4461">
            <v>0</v>
          </cell>
          <cell r="G4461">
            <v>0</v>
          </cell>
        </row>
        <row r="4462">
          <cell r="B4462" t="str">
            <v>1214204H</v>
          </cell>
          <cell r="C4462" t="str">
            <v>Akc.a ost.CP FVTPL neurč.k obch.-MěnT0-U</v>
          </cell>
          <cell r="D4462"/>
          <cell r="E4462">
            <v>-676949.35</v>
          </cell>
          <cell r="F4462">
            <v>-676949.35</v>
          </cell>
          <cell r="G4462">
            <v>-20101702.98</v>
          </cell>
        </row>
        <row r="4463">
          <cell r="B4463" t="str">
            <v>1214206D</v>
          </cell>
          <cell r="C4463" t="str">
            <v>Podíl.listy FVTPL neurč.k obch.-KapT1-q.</v>
          </cell>
          <cell r="D4463">
            <v>-2575842.71</v>
          </cell>
          <cell r="E4463">
            <v>0</v>
          </cell>
          <cell r="F4463">
            <v>0</v>
          </cell>
          <cell r="G4463"/>
        </row>
        <row r="4464">
          <cell r="B4464" t="str">
            <v>1214206F</v>
          </cell>
          <cell r="C4464" t="str">
            <v>Podíl.listy FVTPL neurč.k obch.-KapT1-IF</v>
          </cell>
          <cell r="D4464">
            <v>92175458.769999996</v>
          </cell>
          <cell r="E4464">
            <v>-600105106.33000004</v>
          </cell>
          <cell r="F4464">
            <v>-66986833.469999999</v>
          </cell>
          <cell r="G4464">
            <v>511756848.24000001</v>
          </cell>
        </row>
        <row r="4465">
          <cell r="B4465" t="str">
            <v>1214206G</v>
          </cell>
          <cell r="C4465" t="str">
            <v>Ost.CP prom.výn.FVTPL neurč.k obch.-KapT</v>
          </cell>
          <cell r="D4465">
            <v>0</v>
          </cell>
          <cell r="E4465">
            <v>0</v>
          </cell>
          <cell r="F4465">
            <v>0</v>
          </cell>
          <cell r="G4465">
            <v>0</v>
          </cell>
        </row>
        <row r="4466">
          <cell r="B4466" t="str">
            <v>1214206H</v>
          </cell>
          <cell r="C4466" t="str">
            <v>Akc.a ost.CP FVTPL neurč.k obch.-KapT1-U</v>
          </cell>
          <cell r="D4466">
            <v>8286981.7199999997</v>
          </cell>
          <cell r="E4466">
            <v>-210150011.56999999</v>
          </cell>
          <cell r="F4466">
            <v>-90619191.569999993</v>
          </cell>
          <cell r="G4466">
            <v>195899389.68000001</v>
          </cell>
        </row>
        <row r="4467">
          <cell r="B4467" t="str">
            <v>1214207D</v>
          </cell>
          <cell r="C4467" t="str">
            <v>Podíl.listy FVTPL neurč.k obch.-MěnT1-q.</v>
          </cell>
          <cell r="D4467">
            <v>271630.90999999997</v>
          </cell>
          <cell r="E4467">
            <v>0</v>
          </cell>
          <cell r="F4467">
            <v>0</v>
          </cell>
          <cell r="G4467"/>
        </row>
        <row r="4468">
          <cell r="B4468" t="str">
            <v>1214207F</v>
          </cell>
          <cell r="C4468" t="str">
            <v>Podíl.listy FVTPL neurč.k obch.-MěnT1-IF</v>
          </cell>
          <cell r="D4468">
            <v>-5611339.3099999996</v>
          </cell>
          <cell r="E4468">
            <v>169482907.47</v>
          </cell>
          <cell r="F4468">
            <v>82954905.959999993</v>
          </cell>
          <cell r="G4468">
            <v>-94826037.260000005</v>
          </cell>
        </row>
        <row r="4469">
          <cell r="B4469" t="str">
            <v>1214207G</v>
          </cell>
          <cell r="C4469" t="str">
            <v>Ost.CP prom.výn.FVTPL neurč.k obch.-MěnT</v>
          </cell>
          <cell r="D4469">
            <v>0</v>
          </cell>
          <cell r="E4469">
            <v>0</v>
          </cell>
          <cell r="F4469">
            <v>0</v>
          </cell>
          <cell r="G4469">
            <v>0</v>
          </cell>
        </row>
        <row r="4470">
          <cell r="B4470" t="str">
            <v>1214207H</v>
          </cell>
          <cell r="C4470" t="str">
            <v>Akc.a ost.CP FVTPL neurč.k obch.-MěnT1-U</v>
          </cell>
          <cell r="D4470">
            <v>-725028.61</v>
          </cell>
          <cell r="E4470">
            <v>243578.41</v>
          </cell>
          <cell r="F4470">
            <v>-21814959.539999999</v>
          </cell>
          <cell r="G4470">
            <v>-14214305.83</v>
          </cell>
        </row>
        <row r="4471">
          <cell r="B4471" t="str">
            <v>1214701B</v>
          </cell>
          <cell r="C4471" t="str">
            <v>Akc.a ost.CP prom.výn.AFS-PC-othRP</v>
          </cell>
          <cell r="D4471"/>
          <cell r="E4471">
            <v>0</v>
          </cell>
          <cell r="F4471">
            <v>4259015.33</v>
          </cell>
          <cell r="G4471">
            <v>4259015.33</v>
          </cell>
        </row>
        <row r="4472">
          <cell r="B4472" t="str">
            <v>1214701C</v>
          </cell>
          <cell r="C4472" t="str">
            <v>Akc.a ost.CP prom.výn.AFS-PC-q.Eq</v>
          </cell>
          <cell r="D4472">
            <v>1551466990.76</v>
          </cell>
          <cell r="E4472">
            <v>1236138566.3699999</v>
          </cell>
          <cell r="F4472">
            <v>1385968633.6300001</v>
          </cell>
          <cell r="G4472">
            <v>1549520660.0799999</v>
          </cell>
        </row>
        <row r="4473">
          <cell r="B4473" t="str">
            <v>1214701D</v>
          </cell>
          <cell r="C4473" t="str">
            <v>Akc.a ost.CP prom.výn.AFS-PC-uq.Eq</v>
          </cell>
          <cell r="D4473">
            <v>687282487.75999999</v>
          </cell>
          <cell r="E4473">
            <v>793099982.42999995</v>
          </cell>
          <cell r="F4473">
            <v>904390174.78999996</v>
          </cell>
          <cell r="G4473">
            <v>914169435.40999997</v>
          </cell>
        </row>
        <row r="4474">
          <cell r="B4474" t="str">
            <v>1214701E</v>
          </cell>
          <cell r="C4474" t="str">
            <v>Akc.a ost.CP prom.výn.AFS-PC-uq.Eq cost</v>
          </cell>
          <cell r="D4474">
            <v>219398500</v>
          </cell>
          <cell r="E4474">
            <v>219398500</v>
          </cell>
          <cell r="F4474">
            <v>219398500</v>
          </cell>
          <cell r="G4474">
            <v>219398500</v>
          </cell>
        </row>
        <row r="4475">
          <cell r="B4475" t="str">
            <v>1214701F</v>
          </cell>
          <cell r="C4475" t="str">
            <v>Podíl.listy AFS - PC-q.IFU</v>
          </cell>
          <cell r="D4475">
            <v>4239003514.5900002</v>
          </cell>
          <cell r="E4475">
            <v>3740621789.5900002</v>
          </cell>
          <cell r="F4475">
            <v>4419131836.1499996</v>
          </cell>
          <cell r="G4475">
            <v>4087422620.4899998</v>
          </cell>
        </row>
        <row r="4476">
          <cell r="B4476" t="str">
            <v>1214701I</v>
          </cell>
          <cell r="C4476" t="str">
            <v>Akc.a ost.CP prom.výn.AFS-PC-HDfunds</v>
          </cell>
          <cell r="D4476">
            <v>0</v>
          </cell>
          <cell r="E4476">
            <v>0</v>
          </cell>
          <cell r="F4476">
            <v>0</v>
          </cell>
          <cell r="G4476">
            <v>0</v>
          </cell>
        </row>
        <row r="4477">
          <cell r="B4477" t="str">
            <v>1214703B</v>
          </cell>
          <cell r="C4477" t="str">
            <v>Akc.a ost.CP prom.výn.AFS-ocenění KapT0-</v>
          </cell>
          <cell r="D4477"/>
          <cell r="E4477"/>
          <cell r="F4477"/>
          <cell r="G4477">
            <v>667361.67000000004</v>
          </cell>
        </row>
        <row r="4478">
          <cell r="B4478" t="str">
            <v>1214703C</v>
          </cell>
          <cell r="C4478" t="str">
            <v>Akc.a ost.CP prom.výn.AFS-ocenění KapT0-</v>
          </cell>
          <cell r="D4478">
            <v>83919961.920000002</v>
          </cell>
          <cell r="E4478">
            <v>123278224.33</v>
          </cell>
          <cell r="F4478">
            <v>110067041.75</v>
          </cell>
          <cell r="G4478">
            <v>127019364.95999999</v>
          </cell>
        </row>
        <row r="4479">
          <cell r="B4479" t="str">
            <v>1214703D</v>
          </cell>
          <cell r="C4479" t="str">
            <v>Akc.a ost.CP prom.výn.AFS-ocenění KapT0-</v>
          </cell>
          <cell r="D4479">
            <v>-14060561.720000001</v>
          </cell>
          <cell r="E4479">
            <v>50805192.850000001</v>
          </cell>
          <cell r="F4479">
            <v>50805192.850000001</v>
          </cell>
          <cell r="G4479">
            <v>64358959.560000002</v>
          </cell>
        </row>
        <row r="4480">
          <cell r="B4480" t="str">
            <v>1214703E</v>
          </cell>
          <cell r="C4480" t="str">
            <v>Akc.a ost.CP prom.výn.AFS-ocenění KapT0-</v>
          </cell>
          <cell r="D4480"/>
          <cell r="E4480"/>
          <cell r="F4480"/>
          <cell r="G4480">
            <v>0</v>
          </cell>
        </row>
        <row r="4481">
          <cell r="B4481" t="str">
            <v>1214703F</v>
          </cell>
          <cell r="C4481" t="str">
            <v>Podíl.listy AFS - KapT0-q.IFU</v>
          </cell>
          <cell r="D4481">
            <v>-27182985.440000001</v>
          </cell>
          <cell r="E4481">
            <v>391471598.77999997</v>
          </cell>
          <cell r="F4481">
            <v>378386231.94</v>
          </cell>
          <cell r="G4481">
            <v>428075584.72000003</v>
          </cell>
        </row>
        <row r="4482">
          <cell r="B4482" t="str">
            <v>1214703I</v>
          </cell>
          <cell r="C4482" t="str">
            <v>Akc.a ost.CP prom.výn.AFS-ocenění KapT0-</v>
          </cell>
          <cell r="D4482">
            <v>0</v>
          </cell>
          <cell r="E4482">
            <v>0</v>
          </cell>
          <cell r="F4482">
            <v>0</v>
          </cell>
          <cell r="G4482">
            <v>0</v>
          </cell>
        </row>
        <row r="4483">
          <cell r="B4483" t="str">
            <v>1214704C</v>
          </cell>
          <cell r="C4483" t="str">
            <v>Akc.a ost.CP prom.výn.AFS-ocenění MěnT0-</v>
          </cell>
          <cell r="D4483">
            <v>-38313610.25</v>
          </cell>
          <cell r="E4483">
            <v>-40369303.130000003</v>
          </cell>
          <cell r="F4483">
            <v>-39367310.299999997</v>
          </cell>
          <cell r="G4483">
            <v>-43916221.789999999</v>
          </cell>
        </row>
        <row r="4484">
          <cell r="B4484" t="str">
            <v>1214704D</v>
          </cell>
          <cell r="C4484" t="str">
            <v>Akc.a ost.CP prom.výn.AFS-ocenění MěnT0-</v>
          </cell>
          <cell r="D4484">
            <v>-799773.46</v>
          </cell>
          <cell r="E4484">
            <v>-8206604.75</v>
          </cell>
          <cell r="F4484">
            <v>-8206256.75</v>
          </cell>
          <cell r="G4484">
            <v>9074902.4600000009</v>
          </cell>
        </row>
        <row r="4485">
          <cell r="B4485" t="str">
            <v>1214704F</v>
          </cell>
          <cell r="C4485" t="str">
            <v>Podíl.listy AFS - MěnT0-q.IFU</v>
          </cell>
          <cell r="D4485">
            <v>-35547801.549999997</v>
          </cell>
          <cell r="E4485">
            <v>-44043028.850000001</v>
          </cell>
          <cell r="F4485">
            <v>-42056241.409999996</v>
          </cell>
          <cell r="G4485">
            <v>-37801374.369999997</v>
          </cell>
        </row>
        <row r="4486">
          <cell r="B4486" t="str">
            <v>1214704I</v>
          </cell>
          <cell r="C4486" t="str">
            <v>Akc.a ost.CP prom.výn.AFS-ocenění MěnT0-</v>
          </cell>
          <cell r="D4486">
            <v>0</v>
          </cell>
          <cell r="E4486">
            <v>0</v>
          </cell>
          <cell r="F4486">
            <v>0</v>
          </cell>
          <cell r="G4486">
            <v>0</v>
          </cell>
        </row>
        <row r="4487">
          <cell r="B4487" t="str">
            <v>1214706A</v>
          </cell>
          <cell r="C4487" t="str">
            <v>Akc.a ost.CP prom.výn.AFS-ocenění KapT1-</v>
          </cell>
          <cell r="D4487">
            <v>0</v>
          </cell>
          <cell r="E4487">
            <v>0</v>
          </cell>
          <cell r="F4487">
            <v>0</v>
          </cell>
          <cell r="G4487">
            <v>0</v>
          </cell>
        </row>
        <row r="4488">
          <cell r="B4488" t="str">
            <v>1214706B</v>
          </cell>
          <cell r="C4488" t="str">
            <v>Akc.a ost.CP prom.výn.AFS-ocenění KapT1-</v>
          </cell>
          <cell r="D4488"/>
          <cell r="E4488">
            <v>0</v>
          </cell>
          <cell r="F4488">
            <v>667361.67000000004</v>
          </cell>
          <cell r="G4488">
            <v>255151</v>
          </cell>
        </row>
        <row r="4489">
          <cell r="B4489" t="str">
            <v>1214706C</v>
          </cell>
          <cell r="C4489" t="str">
            <v>Akc.a ost.CP prom.výn.AFS-ocenění KapT1-</v>
          </cell>
          <cell r="D4489">
            <v>69483330.609999999</v>
          </cell>
          <cell r="E4489">
            <v>-166564191.24000001</v>
          </cell>
          <cell r="F4489">
            <v>-13266442.73</v>
          </cell>
          <cell r="G4489">
            <v>220902673.49000001</v>
          </cell>
        </row>
        <row r="4490">
          <cell r="B4490" t="str">
            <v>1214706D</v>
          </cell>
          <cell r="C4490" t="str">
            <v>Akc.a ost.CP prom.výn.AFS-ocenění KapT1-</v>
          </cell>
          <cell r="D4490">
            <v>49197615.979999997</v>
          </cell>
          <cell r="E4490">
            <v>5517629.8899999997</v>
          </cell>
          <cell r="F4490">
            <v>477185.33</v>
          </cell>
          <cell r="G4490">
            <v>102828447.16</v>
          </cell>
        </row>
        <row r="4491">
          <cell r="B4491" t="str">
            <v>1214706E</v>
          </cell>
          <cell r="C4491" t="str">
            <v>Akc.a ost.CP prom.výn.AFS-ocenění KapT1-</v>
          </cell>
          <cell r="D4491">
            <v>0</v>
          </cell>
          <cell r="E4491">
            <v>0</v>
          </cell>
          <cell r="F4491">
            <v>-3500000</v>
          </cell>
          <cell r="G4491">
            <v>0</v>
          </cell>
        </row>
        <row r="4492">
          <cell r="B4492" t="str">
            <v>1214706F</v>
          </cell>
          <cell r="C4492" t="str">
            <v>Podíl.listy AFS - KapT1-q.IFU</v>
          </cell>
          <cell r="D4492">
            <v>482096514.05000001</v>
          </cell>
          <cell r="E4492">
            <v>-431491492.25</v>
          </cell>
          <cell r="F4492">
            <v>61302494.409999996</v>
          </cell>
          <cell r="G4492">
            <v>288384920.06</v>
          </cell>
        </row>
        <row r="4493">
          <cell r="B4493" t="str">
            <v>1214706I</v>
          </cell>
          <cell r="C4493" t="str">
            <v>Akc.a ost.CP prom.výn.AFS-ocenění KapT1-</v>
          </cell>
          <cell r="D4493">
            <v>0</v>
          </cell>
          <cell r="E4493">
            <v>0</v>
          </cell>
          <cell r="F4493">
            <v>0</v>
          </cell>
          <cell r="G4493">
            <v>0</v>
          </cell>
        </row>
        <row r="4494">
          <cell r="B4494" t="str">
            <v>1214707A</v>
          </cell>
          <cell r="C4494" t="str">
            <v>Akc.a ost.CP prom.výn.AFS-ocenění MěnT1-</v>
          </cell>
          <cell r="D4494">
            <v>0</v>
          </cell>
          <cell r="E4494">
            <v>0</v>
          </cell>
          <cell r="F4494">
            <v>0</v>
          </cell>
          <cell r="G4494">
            <v>0</v>
          </cell>
        </row>
        <row r="4495">
          <cell r="B4495" t="str">
            <v>1214707C</v>
          </cell>
          <cell r="C4495" t="str">
            <v>Akc.a ost.CP prom.výn.AFS-ocenění MěnT1-</v>
          </cell>
          <cell r="D4495">
            <v>-13643026.99</v>
          </cell>
          <cell r="E4495">
            <v>14992162.109999999</v>
          </cell>
          <cell r="F4495">
            <v>-14434475.300000001</v>
          </cell>
          <cell r="G4495">
            <v>-26883868.710000001</v>
          </cell>
        </row>
        <row r="4496">
          <cell r="B4496" t="str">
            <v>1214707D</v>
          </cell>
          <cell r="C4496" t="str">
            <v>Akc.a ost.CP prom.výn.AFS-ocenění MěnT1-</v>
          </cell>
          <cell r="D4496">
            <v>-7406831.29</v>
          </cell>
          <cell r="E4496">
            <v>35355162.700000003</v>
          </cell>
          <cell r="F4496">
            <v>17281159.210000001</v>
          </cell>
          <cell r="G4496">
            <v>-29093441.890000001</v>
          </cell>
        </row>
        <row r="4497">
          <cell r="B4497" t="str">
            <v>1214707F</v>
          </cell>
          <cell r="C4497" t="str">
            <v>Podíl.listy AFS - MěnT1-q.IFU</v>
          </cell>
          <cell r="D4497">
            <v>-37019109.479999997</v>
          </cell>
          <cell r="E4497">
            <v>172208346.53999999</v>
          </cell>
          <cell r="F4497">
            <v>-1325956.6499999999</v>
          </cell>
          <cell r="G4497">
            <v>-74483608.450000003</v>
          </cell>
        </row>
        <row r="4498">
          <cell r="B4498" t="str">
            <v>1214707G</v>
          </cell>
          <cell r="C4498" t="str">
            <v>Podíl.listy AFS - MěnT1-uq.IFU</v>
          </cell>
          <cell r="D4498">
            <v>0</v>
          </cell>
          <cell r="E4498">
            <v>0</v>
          </cell>
          <cell r="F4498">
            <v>0</v>
          </cell>
          <cell r="G4498">
            <v>0</v>
          </cell>
        </row>
        <row r="4499">
          <cell r="B4499" t="str">
            <v>1214707I</v>
          </cell>
          <cell r="C4499" t="str">
            <v>Akc.a ost.CP prom.výn.AFS-ocenění MěnT1-</v>
          </cell>
          <cell r="D4499">
            <v>0</v>
          </cell>
          <cell r="E4499">
            <v>0</v>
          </cell>
          <cell r="F4499">
            <v>0</v>
          </cell>
          <cell r="G4499">
            <v>0</v>
          </cell>
        </row>
        <row r="4500">
          <cell r="B4500" t="str">
            <v>1214709C</v>
          </cell>
          <cell r="C4500" t="str">
            <v>Akc.a ost.CP prom.výn.AFS-impairment-q.E</v>
          </cell>
          <cell r="D4500">
            <v>-277266098.98000002</v>
          </cell>
          <cell r="E4500">
            <v>-216547429.09</v>
          </cell>
          <cell r="F4500">
            <v>-207051684.09</v>
          </cell>
          <cell r="G4500">
            <v>-223215453.30000001</v>
          </cell>
        </row>
        <row r="4501">
          <cell r="B4501" t="str">
            <v>1214709D</v>
          </cell>
          <cell r="C4501" t="str">
            <v>Akc.a ost.CP prom.výn.AFS-impairment-uq.</v>
          </cell>
          <cell r="D4501">
            <v>-2000873.27</v>
          </cell>
          <cell r="E4501">
            <v>-17669011.859999999</v>
          </cell>
          <cell r="F4501">
            <v>-17669011.859999999</v>
          </cell>
          <cell r="G4501">
            <v>-30745593.239999998</v>
          </cell>
        </row>
        <row r="4502">
          <cell r="B4502" t="str">
            <v>1214709E</v>
          </cell>
          <cell r="C4502" t="str">
            <v>Akc.a ost.CP prom.výn.AFS-impairment-uq.</v>
          </cell>
          <cell r="D4502">
            <v>-215898500</v>
          </cell>
          <cell r="E4502">
            <v>-215898500</v>
          </cell>
          <cell r="F4502">
            <v>-215898500</v>
          </cell>
          <cell r="G4502">
            <v>-219398500</v>
          </cell>
        </row>
        <row r="4503">
          <cell r="B4503" t="str">
            <v>1214709F</v>
          </cell>
          <cell r="C4503" t="str">
            <v>Podíl.listy AFS - impairment-q.IFU</v>
          </cell>
          <cell r="D4503">
            <v>-103991851.20999999</v>
          </cell>
          <cell r="E4503">
            <v>-88159317.549999997</v>
          </cell>
          <cell r="F4503">
            <v>-84254350.079999998</v>
          </cell>
          <cell r="G4503">
            <v>-136499953.96000001</v>
          </cell>
        </row>
        <row r="4504">
          <cell r="B4504" t="str">
            <v>1214709I</v>
          </cell>
          <cell r="C4504" t="str">
            <v>Akc.a ost.CP prom.výn.AFS-impairment-HDf</v>
          </cell>
          <cell r="D4504">
            <v>0</v>
          </cell>
          <cell r="E4504">
            <v>0</v>
          </cell>
          <cell r="F4504">
            <v>0</v>
          </cell>
          <cell r="G4504">
            <v>0</v>
          </cell>
        </row>
        <row r="4505">
          <cell r="B4505" t="str">
            <v>1220201A</v>
          </cell>
          <cell r="C4505" t="str">
            <v>Dluh.CP-FVTPL neurč.k obch.-PC-Q.G.B</v>
          </cell>
          <cell r="D4505">
            <v>0</v>
          </cell>
          <cell r="E4505">
            <v>0</v>
          </cell>
          <cell r="F4505">
            <v>0</v>
          </cell>
          <cell r="G4505">
            <v>0</v>
          </cell>
        </row>
        <row r="4506">
          <cell r="B4506" t="str">
            <v>1220201F</v>
          </cell>
          <cell r="C4506" t="str">
            <v>Dluh.CP-FVTPL neurč.k obch.-PC-Uq.CB</v>
          </cell>
          <cell r="D4506">
            <v>0</v>
          </cell>
          <cell r="E4506">
            <v>0</v>
          </cell>
          <cell r="F4506">
            <v>0</v>
          </cell>
          <cell r="G4506">
            <v>0</v>
          </cell>
        </row>
        <row r="4507">
          <cell r="B4507" t="str">
            <v>1220201G</v>
          </cell>
          <cell r="C4507" t="str">
            <v>Dluh.CP-FVTPL neurč.k obch.-PC-uq.hyb.</v>
          </cell>
          <cell r="D4507">
            <v>0</v>
          </cell>
          <cell r="E4507">
            <v>0</v>
          </cell>
          <cell r="F4507">
            <v>0</v>
          </cell>
          <cell r="G4507">
            <v>0</v>
          </cell>
        </row>
        <row r="4508">
          <cell r="B4508" t="str">
            <v>1220201H</v>
          </cell>
          <cell r="C4508" t="str">
            <v>Dluh.CP-FVTPL neurč.k obch.-PC-Uq.RP</v>
          </cell>
          <cell r="D4508">
            <v>0</v>
          </cell>
          <cell r="E4508">
            <v>0</v>
          </cell>
          <cell r="F4508">
            <v>0</v>
          </cell>
          <cell r="G4508">
            <v>0</v>
          </cell>
        </row>
        <row r="4509">
          <cell r="B4509" t="str">
            <v>1220201I</v>
          </cell>
          <cell r="C4509" t="str">
            <v>Dluh.CP-FVTPL neurč.k obch.-PC-GB-UL</v>
          </cell>
          <cell r="D4509">
            <v>470815861</v>
          </cell>
          <cell r="E4509">
            <v>627789203.03999996</v>
          </cell>
          <cell r="F4509">
            <v>562605963.03999996</v>
          </cell>
          <cell r="G4509">
            <v>585424496.13999999</v>
          </cell>
        </row>
        <row r="4510">
          <cell r="B4510" t="str">
            <v>1220201J</v>
          </cell>
          <cell r="C4510" t="str">
            <v>Dluh.CP-FVTPL neurč.k obch.-PC-Q,CB-stru</v>
          </cell>
          <cell r="D4510">
            <v>0</v>
          </cell>
          <cell r="E4510">
            <v>0</v>
          </cell>
          <cell r="F4510">
            <v>0</v>
          </cell>
          <cell r="G4510">
            <v>0</v>
          </cell>
        </row>
        <row r="4511">
          <cell r="B4511" t="str">
            <v>1220201K</v>
          </cell>
          <cell r="C4511" t="str">
            <v>Dluh.CP-FVTPL neurč.k obch.-PC-Q.CB-cove</v>
          </cell>
          <cell r="D4511">
            <v>0</v>
          </cell>
          <cell r="E4511">
            <v>0</v>
          </cell>
          <cell r="F4511">
            <v>0</v>
          </cell>
          <cell r="G4511">
            <v>0</v>
          </cell>
        </row>
        <row r="4512">
          <cell r="B4512" t="str">
            <v>1220201L</v>
          </cell>
          <cell r="C4512" t="str">
            <v>Dluh.CP-FVTPL neurč.k obch.-PC-Uq.CB-str</v>
          </cell>
          <cell r="D4512">
            <v>30420252.449999999</v>
          </cell>
          <cell r="E4512">
            <v>30420252.449999999</v>
          </cell>
          <cell r="F4512">
            <v>30420252.449999999</v>
          </cell>
          <cell r="G4512">
            <v>18280630.52</v>
          </cell>
        </row>
        <row r="4513">
          <cell r="B4513" t="str">
            <v>1220201N</v>
          </cell>
          <cell r="C4513" t="str">
            <v>Dluh.CP-FVTPL neurč.k obch.-PC-CrB-UL</v>
          </cell>
          <cell r="D4513">
            <v>369906023.04000002</v>
          </cell>
          <cell r="E4513">
            <v>403959177.32999998</v>
          </cell>
          <cell r="F4513">
            <v>443395852.60000002</v>
          </cell>
          <cell r="G4513">
            <v>501750930.57999998</v>
          </cell>
        </row>
        <row r="4514">
          <cell r="B4514" t="str">
            <v>1220201O</v>
          </cell>
          <cell r="C4514" t="str">
            <v>Dluh.CP-FVTPL neurč.k obch.-PC-CrB-UL-st</v>
          </cell>
          <cell r="D4514">
            <v>742370484.15999997</v>
          </cell>
          <cell r="E4514">
            <v>742370484.15999997</v>
          </cell>
          <cell r="F4514">
            <v>742370484.15999997</v>
          </cell>
          <cell r="G4514">
            <v>287266385.32999998</v>
          </cell>
        </row>
        <row r="4515">
          <cell r="B4515" t="str">
            <v>1220201Q</v>
          </cell>
          <cell r="C4515" t="str">
            <v>Dluh.CP-FVTPL neurč.k obch.-PC-CrB-UL-co</v>
          </cell>
          <cell r="D4515">
            <v>23365002.460000001</v>
          </cell>
          <cell r="E4515">
            <v>29365002.460000001</v>
          </cell>
          <cell r="F4515">
            <v>29365002.460000001</v>
          </cell>
          <cell r="G4515">
            <v>24235748.460000001</v>
          </cell>
        </row>
        <row r="4516">
          <cell r="B4516" t="str">
            <v>1220202A</v>
          </cell>
          <cell r="C4516" t="str">
            <v>Dluh.CP-FVTPL neurč.k obch.-nakoupené AÚ</v>
          </cell>
          <cell r="D4516">
            <v>0</v>
          </cell>
          <cell r="E4516">
            <v>0</v>
          </cell>
          <cell r="F4516">
            <v>0</v>
          </cell>
          <cell r="G4516">
            <v>0</v>
          </cell>
        </row>
        <row r="4517">
          <cell r="B4517" t="str">
            <v>1220202I</v>
          </cell>
          <cell r="C4517" t="str">
            <v>Dluh.CP-FVTPL neurč.k obch.-nakoupené AÚ</v>
          </cell>
          <cell r="D4517">
            <v>4555641.97</v>
          </cell>
          <cell r="E4517">
            <v>1450776.74</v>
          </cell>
          <cell r="F4517">
            <v>-15342.47</v>
          </cell>
          <cell r="G4517">
            <v>372370.06</v>
          </cell>
        </row>
        <row r="4518">
          <cell r="B4518" t="str">
            <v>1220202K</v>
          </cell>
          <cell r="C4518" t="str">
            <v>Dluh.CP-FVTPL ne k obch.-nakoupenéAÚV-Q.</v>
          </cell>
          <cell r="D4518">
            <v>0</v>
          </cell>
          <cell r="E4518">
            <v>0</v>
          </cell>
          <cell r="F4518">
            <v>0</v>
          </cell>
          <cell r="G4518">
            <v>0</v>
          </cell>
        </row>
        <row r="4519">
          <cell r="B4519" t="str">
            <v>1220202L</v>
          </cell>
          <cell r="C4519" t="str">
            <v>Dluh.CP-FVTPL ne k obch-nakoupAÚV-Uq.CB-</v>
          </cell>
          <cell r="D4519">
            <v>27060.85</v>
          </cell>
          <cell r="E4519">
            <v>4085.95</v>
          </cell>
          <cell r="F4519">
            <v>0</v>
          </cell>
          <cell r="G4519"/>
        </row>
        <row r="4520">
          <cell r="B4520" t="str">
            <v>1220202N</v>
          </cell>
          <cell r="C4520" t="str">
            <v>Dluh.CP-FVTPL neurč.k obch.-nakoupené AÚ</v>
          </cell>
          <cell r="D4520">
            <v>2075085.62</v>
          </cell>
          <cell r="E4520">
            <v>258332.17</v>
          </cell>
          <cell r="F4520">
            <v>404021.04</v>
          </cell>
          <cell r="G4520">
            <v>31491.84</v>
          </cell>
        </row>
        <row r="4521">
          <cell r="B4521" t="str">
            <v>1220202O</v>
          </cell>
          <cell r="C4521" t="str">
            <v>Dluh.CP-FVTPL ne obch-nakoupené AÚV-CrB-</v>
          </cell>
          <cell r="D4521">
            <v>684147.38</v>
          </cell>
          <cell r="E4521">
            <v>63074.12</v>
          </cell>
          <cell r="F4521">
            <v>0</v>
          </cell>
          <cell r="G4521"/>
        </row>
        <row r="4522">
          <cell r="B4522" t="str">
            <v>1220202Q</v>
          </cell>
          <cell r="C4522" t="str">
            <v>Dluh.CP-FVTPL ne obch-nakoupené AÚV-CrB-</v>
          </cell>
          <cell r="D4522">
            <v>156106.75</v>
          </cell>
          <cell r="E4522">
            <v>0</v>
          </cell>
          <cell r="F4522">
            <v>0</v>
          </cell>
          <cell r="G4522"/>
        </row>
        <row r="4523">
          <cell r="B4523" t="str">
            <v>1220203A</v>
          </cell>
          <cell r="C4523" t="str">
            <v>Dluh.CP-FVTPL neurč.k obch.-ocenění KapT</v>
          </cell>
          <cell r="D4523">
            <v>0</v>
          </cell>
          <cell r="E4523">
            <v>0</v>
          </cell>
          <cell r="F4523">
            <v>0</v>
          </cell>
          <cell r="G4523">
            <v>0</v>
          </cell>
        </row>
        <row r="4524">
          <cell r="B4524" t="str">
            <v>1220203C</v>
          </cell>
          <cell r="C4524" t="str">
            <v>Dluh.CP-FVTPL neurč.k obch.-ocenění KapT</v>
          </cell>
          <cell r="D4524">
            <v>0</v>
          </cell>
          <cell r="E4524">
            <v>0</v>
          </cell>
          <cell r="F4524">
            <v>0</v>
          </cell>
          <cell r="G4524">
            <v>0</v>
          </cell>
        </row>
        <row r="4525">
          <cell r="B4525" t="str">
            <v>1220203F</v>
          </cell>
          <cell r="C4525" t="str">
            <v>Dluh.CP-FVTPL neurč.k obch.-ocenění KapT</v>
          </cell>
          <cell r="D4525">
            <v>0</v>
          </cell>
          <cell r="E4525">
            <v>0</v>
          </cell>
          <cell r="F4525">
            <v>0</v>
          </cell>
          <cell r="G4525">
            <v>0</v>
          </cell>
        </row>
        <row r="4526">
          <cell r="B4526" t="str">
            <v>1220203G</v>
          </cell>
          <cell r="C4526" t="str">
            <v>Dluh.CP-FVTPL neurč.k obch.-ocenění KapT</v>
          </cell>
          <cell r="D4526">
            <v>0</v>
          </cell>
          <cell r="E4526">
            <v>0</v>
          </cell>
          <cell r="F4526">
            <v>0</v>
          </cell>
          <cell r="G4526">
            <v>0</v>
          </cell>
        </row>
        <row r="4527">
          <cell r="B4527" t="str">
            <v>1220203H</v>
          </cell>
          <cell r="C4527" t="str">
            <v>Dluh.CP-FVTPL neurč.k obch.-ocenění KapT</v>
          </cell>
          <cell r="D4527">
            <v>0</v>
          </cell>
          <cell r="E4527">
            <v>0</v>
          </cell>
          <cell r="F4527">
            <v>0</v>
          </cell>
          <cell r="G4527">
            <v>0</v>
          </cell>
        </row>
        <row r="4528">
          <cell r="B4528" t="str">
            <v>1220203I</v>
          </cell>
          <cell r="C4528" t="str">
            <v>Dluh.CP-FVTPL neurč.k obch.-ocenění KapT</v>
          </cell>
          <cell r="D4528">
            <v>0</v>
          </cell>
          <cell r="E4528">
            <v>-288855.14</v>
          </cell>
          <cell r="F4528">
            <v>-311340.96999999997</v>
          </cell>
          <cell r="G4528">
            <v>7637709.3600000003</v>
          </cell>
        </row>
        <row r="4529">
          <cell r="B4529" t="str">
            <v>1220203J</v>
          </cell>
          <cell r="C4529" t="str">
            <v>Dluh.CP-FVTPL ne k obch.-ocenění KapT0-Q</v>
          </cell>
          <cell r="D4529">
            <v>0</v>
          </cell>
          <cell r="E4529">
            <v>0</v>
          </cell>
          <cell r="F4529">
            <v>0</v>
          </cell>
          <cell r="G4529">
            <v>0</v>
          </cell>
        </row>
        <row r="4530">
          <cell r="B4530" t="str">
            <v>1220203K</v>
          </cell>
          <cell r="C4530" t="str">
            <v>Dluh.CP-FVTPL ne k obch.-oceněníKapT0-Q.</v>
          </cell>
          <cell r="D4530">
            <v>0</v>
          </cell>
          <cell r="E4530">
            <v>0</v>
          </cell>
          <cell r="F4530">
            <v>0</v>
          </cell>
          <cell r="G4530">
            <v>0</v>
          </cell>
        </row>
        <row r="4531">
          <cell r="B4531" t="str">
            <v>1220203L</v>
          </cell>
          <cell r="C4531" t="str">
            <v>Dluh.CP-FVTPL ne k obch-oceněníKapT0-Uq.</v>
          </cell>
          <cell r="D4531"/>
          <cell r="E4531">
            <v>25957.64</v>
          </cell>
          <cell r="F4531">
            <v>25957.64</v>
          </cell>
          <cell r="G4531">
            <v>241799.24</v>
          </cell>
        </row>
        <row r="4532">
          <cell r="B4532" t="str">
            <v>1220203M</v>
          </cell>
          <cell r="C4532" t="str">
            <v>Dluh.CP-FVTPL ne k obch-oceněníKapT0-Uq.</v>
          </cell>
          <cell r="D4532">
            <v>0</v>
          </cell>
          <cell r="E4532">
            <v>0</v>
          </cell>
          <cell r="F4532">
            <v>0</v>
          </cell>
          <cell r="G4532">
            <v>0</v>
          </cell>
        </row>
        <row r="4533">
          <cell r="B4533" t="str">
            <v>1220203N</v>
          </cell>
          <cell r="C4533" t="str">
            <v>Dluh.CP-FVTPL neurč.k obch.-ocenění KapT</v>
          </cell>
          <cell r="D4533"/>
          <cell r="E4533">
            <v>-235102.61</v>
          </cell>
          <cell r="F4533">
            <v>-257742.68</v>
          </cell>
          <cell r="G4533">
            <v>5303178.9000000004</v>
          </cell>
        </row>
        <row r="4534">
          <cell r="B4534" t="str">
            <v>1220203O</v>
          </cell>
          <cell r="C4534" t="str">
            <v>Dluh.CP-FVTPL ne obch-ocenění KapT0-CrB-</v>
          </cell>
          <cell r="D4534">
            <v>-1851526.78</v>
          </cell>
          <cell r="E4534">
            <v>-1863978.99</v>
          </cell>
          <cell r="F4534">
            <v>-1863978.99</v>
          </cell>
          <cell r="G4534">
            <v>3786788.66</v>
          </cell>
        </row>
        <row r="4535">
          <cell r="B4535" t="str">
            <v>1220203Q</v>
          </cell>
          <cell r="C4535" t="str">
            <v>Dluh.CP-FVTPL ne obch-ocenění KapT0-CrB-</v>
          </cell>
          <cell r="D4535"/>
          <cell r="E4535">
            <v>-54963.94</v>
          </cell>
          <cell r="F4535">
            <v>-54963.94</v>
          </cell>
          <cell r="G4535">
            <v>112826.96</v>
          </cell>
        </row>
        <row r="4536">
          <cell r="B4536" t="str">
            <v>1220204I</v>
          </cell>
          <cell r="C4536" t="str">
            <v>Dluh.CP-FVTPL neurč.k obch.-ocenění MěnT</v>
          </cell>
          <cell r="D4536"/>
          <cell r="E4536">
            <v>-116769.33</v>
          </cell>
          <cell r="F4536">
            <v>-116769.33</v>
          </cell>
          <cell r="G4536">
            <v>2890018.49</v>
          </cell>
        </row>
        <row r="4537">
          <cell r="B4537" t="str">
            <v>1220204N</v>
          </cell>
          <cell r="C4537" t="str">
            <v>Dluh.CP-FVTPL neurč.k obch.-ocenění MěnT</v>
          </cell>
          <cell r="D4537"/>
          <cell r="E4537">
            <v>-999127.63</v>
          </cell>
          <cell r="F4537">
            <v>-937445.69</v>
          </cell>
          <cell r="G4537">
            <v>-746988.63</v>
          </cell>
        </row>
        <row r="4538">
          <cell r="B4538" t="str">
            <v>1220204O</v>
          </cell>
          <cell r="C4538" t="str">
            <v>Dluh.CP-FVTPL ne obch-ocenění MěnT0-CrB-</v>
          </cell>
          <cell r="D4538"/>
          <cell r="E4538"/>
          <cell r="F4538"/>
          <cell r="G4538">
            <v>161193.60000000001</v>
          </cell>
        </row>
        <row r="4539">
          <cell r="B4539" t="str">
            <v>1220204Q</v>
          </cell>
          <cell r="C4539" t="str">
            <v>Dluh.CP-FVTPL ne obch-ocenění MěnT0-CrB-</v>
          </cell>
          <cell r="D4539"/>
          <cell r="E4539">
            <v>-21113.09</v>
          </cell>
          <cell r="F4539">
            <v>-21113.09</v>
          </cell>
          <cell r="G4539">
            <v>323517.15999999997</v>
          </cell>
        </row>
        <row r="4540">
          <cell r="B4540" t="str">
            <v>1220205A</v>
          </cell>
          <cell r="C4540" t="str">
            <v>Dluh.CP-FVTPL neurč.k obch.-Amortizace0-</v>
          </cell>
          <cell r="D4540">
            <v>0</v>
          </cell>
          <cell r="E4540">
            <v>0</v>
          </cell>
          <cell r="F4540">
            <v>0</v>
          </cell>
          <cell r="G4540">
            <v>0</v>
          </cell>
        </row>
        <row r="4541">
          <cell r="B4541" t="str">
            <v>1220205C</v>
          </cell>
          <cell r="C4541" t="str">
            <v>Dluh.CP-FVTPL neurč.k obch.-Amortizace0-</v>
          </cell>
          <cell r="D4541">
            <v>0</v>
          </cell>
          <cell r="E4541">
            <v>0</v>
          </cell>
          <cell r="F4541">
            <v>0</v>
          </cell>
          <cell r="G4541">
            <v>0</v>
          </cell>
        </row>
        <row r="4542">
          <cell r="B4542" t="str">
            <v>1220205F</v>
          </cell>
          <cell r="C4542" t="str">
            <v>Dluh.CP-FVTPL neurč.k obch.-Amortizace0-</v>
          </cell>
          <cell r="D4542">
            <v>0</v>
          </cell>
          <cell r="E4542">
            <v>0</v>
          </cell>
          <cell r="F4542">
            <v>0</v>
          </cell>
          <cell r="G4542">
            <v>0</v>
          </cell>
        </row>
        <row r="4543">
          <cell r="B4543" t="str">
            <v>1220205G</v>
          </cell>
          <cell r="C4543" t="str">
            <v>Dluh.CP-FVTPL neurč.k obch.-Amortizace0-</v>
          </cell>
          <cell r="D4543">
            <v>0</v>
          </cell>
          <cell r="E4543">
            <v>0</v>
          </cell>
          <cell r="F4543">
            <v>0</v>
          </cell>
          <cell r="G4543">
            <v>0</v>
          </cell>
        </row>
        <row r="4544">
          <cell r="B4544" t="str">
            <v>1220205H</v>
          </cell>
          <cell r="C4544" t="str">
            <v>Dluh.CP-FVTPL neurč.k obch.-Amortizace0-</v>
          </cell>
          <cell r="D4544">
            <v>0</v>
          </cell>
          <cell r="E4544">
            <v>0</v>
          </cell>
          <cell r="F4544">
            <v>0</v>
          </cell>
          <cell r="G4544">
            <v>0</v>
          </cell>
        </row>
        <row r="4545">
          <cell r="B4545" t="str">
            <v>1220205I</v>
          </cell>
          <cell r="C4545" t="str">
            <v>Dluh.CP-FVTPL neurč.k obch.-Amortizace0-</v>
          </cell>
          <cell r="D4545">
            <v>0</v>
          </cell>
          <cell r="E4545">
            <v>-118600.88</v>
          </cell>
          <cell r="F4545">
            <v>-88415.05</v>
          </cell>
          <cell r="G4545">
            <v>-1688062.16</v>
          </cell>
        </row>
        <row r="4546">
          <cell r="B4546" t="str">
            <v>1220205J</v>
          </cell>
          <cell r="C4546" t="str">
            <v>Dluh.CP-FVTPL ne k obch.-Amortizace0-Q.C</v>
          </cell>
          <cell r="D4546">
            <v>0</v>
          </cell>
          <cell r="E4546">
            <v>0</v>
          </cell>
          <cell r="F4546">
            <v>0</v>
          </cell>
          <cell r="G4546">
            <v>0</v>
          </cell>
        </row>
        <row r="4547">
          <cell r="B4547" t="str">
            <v>1220205K</v>
          </cell>
          <cell r="C4547" t="str">
            <v>Dluh.CP-FVTPL ne k obch.-Amortizace0-Q.C</v>
          </cell>
          <cell r="D4547">
            <v>0</v>
          </cell>
          <cell r="E4547">
            <v>0</v>
          </cell>
          <cell r="F4547">
            <v>0</v>
          </cell>
          <cell r="G4547">
            <v>0</v>
          </cell>
        </row>
        <row r="4548">
          <cell r="B4548" t="str">
            <v>1220205L</v>
          </cell>
          <cell r="C4548" t="str">
            <v>Dluh.CP-FVTPL ne k obch-Amortiz.0-Uq.CB-</v>
          </cell>
          <cell r="D4548">
            <v>0</v>
          </cell>
          <cell r="E4548">
            <v>10945.5</v>
          </cell>
          <cell r="F4548">
            <v>10945.5</v>
          </cell>
          <cell r="G4548">
            <v>267300.63</v>
          </cell>
        </row>
        <row r="4549">
          <cell r="B4549" t="str">
            <v>1220205M</v>
          </cell>
          <cell r="C4549" t="str">
            <v>Dluh.CP-FVTPL ne k obch-Amortiz.0-Uq.CB-</v>
          </cell>
          <cell r="D4549">
            <v>0</v>
          </cell>
          <cell r="E4549">
            <v>0</v>
          </cell>
          <cell r="F4549">
            <v>0</v>
          </cell>
          <cell r="G4549">
            <v>0</v>
          </cell>
        </row>
        <row r="4550">
          <cell r="B4550" t="str">
            <v>1220205N</v>
          </cell>
          <cell r="C4550" t="str">
            <v>Dluh.CP-FVTPL neurč.k obch.-Amortizace0-</v>
          </cell>
          <cell r="D4550"/>
          <cell r="E4550">
            <v>-102355.6</v>
          </cell>
          <cell r="F4550">
            <v>-98824.45</v>
          </cell>
          <cell r="G4550">
            <v>-1923974.58</v>
          </cell>
        </row>
        <row r="4551">
          <cell r="B4551" t="str">
            <v>1220205O</v>
          </cell>
          <cell r="C4551" t="str">
            <v>Dluh.CP-FVTPL ne obch-Amortizace0-CrB-UL</v>
          </cell>
          <cell r="D4551">
            <v>-4829896.3899999997</v>
          </cell>
          <cell r="E4551">
            <v>-5815172.5800000001</v>
          </cell>
          <cell r="F4551">
            <v>-5815172.5800000001</v>
          </cell>
          <cell r="G4551">
            <v>4127723.94</v>
          </cell>
        </row>
        <row r="4552">
          <cell r="B4552" t="str">
            <v>1220205Q</v>
          </cell>
          <cell r="C4552" t="str">
            <v>Dluh.CP-FVTPL ne obch-Amortizace0-CrB-UL</v>
          </cell>
          <cell r="D4552"/>
          <cell r="E4552">
            <v>-2624.3</v>
          </cell>
          <cell r="F4552">
            <v>-2624.3</v>
          </cell>
          <cell r="G4552">
            <v>-33368.97</v>
          </cell>
        </row>
        <row r="4553">
          <cell r="B4553" t="str">
            <v>1220206A</v>
          </cell>
          <cell r="C4553" t="str">
            <v>Dluh.CP-FVTPL neurč.k obch.-ocenění KapT</v>
          </cell>
          <cell r="D4553">
            <v>0</v>
          </cell>
          <cell r="E4553">
            <v>0</v>
          </cell>
          <cell r="F4553">
            <v>0</v>
          </cell>
          <cell r="G4553">
            <v>0</v>
          </cell>
        </row>
        <row r="4554">
          <cell r="B4554" t="str">
            <v>1220206C</v>
          </cell>
          <cell r="C4554" t="str">
            <v>Dluh.CP-FVTPL neurč.k obch.-ocenění KapT</v>
          </cell>
          <cell r="D4554">
            <v>0</v>
          </cell>
          <cell r="E4554">
            <v>0</v>
          </cell>
          <cell r="F4554">
            <v>0</v>
          </cell>
          <cell r="G4554">
            <v>0</v>
          </cell>
        </row>
        <row r="4555">
          <cell r="B4555" t="str">
            <v>1220206F</v>
          </cell>
          <cell r="C4555" t="str">
            <v>Dluh.CP-FVTPL neurč.k obch.-ocenění KapT</v>
          </cell>
          <cell r="D4555">
            <v>0</v>
          </cell>
          <cell r="E4555">
            <v>0</v>
          </cell>
          <cell r="F4555">
            <v>0</v>
          </cell>
          <cell r="G4555">
            <v>0</v>
          </cell>
        </row>
        <row r="4556">
          <cell r="B4556" t="str">
            <v>1220206G</v>
          </cell>
          <cell r="C4556" t="str">
            <v>Dluh.CP-FVTPL neurč.k obch.-ocenění KapT</v>
          </cell>
          <cell r="D4556">
            <v>0</v>
          </cell>
          <cell r="E4556">
            <v>0</v>
          </cell>
          <cell r="F4556">
            <v>0</v>
          </cell>
          <cell r="G4556">
            <v>0</v>
          </cell>
        </row>
        <row r="4557">
          <cell r="B4557" t="str">
            <v>1220206H</v>
          </cell>
          <cell r="C4557" t="str">
            <v>Dluh.CP-FVTPL neurč.k obch.-ocenění KapT</v>
          </cell>
          <cell r="D4557">
            <v>0</v>
          </cell>
          <cell r="E4557">
            <v>0</v>
          </cell>
          <cell r="F4557">
            <v>0</v>
          </cell>
          <cell r="G4557">
            <v>0</v>
          </cell>
        </row>
        <row r="4558">
          <cell r="B4558" t="str">
            <v>1220206I</v>
          </cell>
          <cell r="C4558" t="str">
            <v>Dluh.CP-FVTPL neurč.k obch.-ocenění KapT</v>
          </cell>
          <cell r="D4558">
            <v>-285740.09000000003</v>
          </cell>
          <cell r="E4558">
            <v>9848823.4900000002</v>
          </cell>
          <cell r="F4558">
            <v>7846188.0999999996</v>
          </cell>
          <cell r="G4558">
            <v>-15201282.25</v>
          </cell>
        </row>
        <row r="4559">
          <cell r="B4559" t="str">
            <v>1220206J</v>
          </cell>
          <cell r="C4559" t="str">
            <v>Dluh.CP-FVTPL ne k obch.-ocenění KapT1-Q</v>
          </cell>
          <cell r="D4559">
            <v>0</v>
          </cell>
          <cell r="E4559">
            <v>0</v>
          </cell>
          <cell r="F4559">
            <v>0</v>
          </cell>
          <cell r="G4559">
            <v>0</v>
          </cell>
        </row>
        <row r="4560">
          <cell r="B4560" t="str">
            <v>1220206K</v>
          </cell>
          <cell r="C4560" t="str">
            <v>Dluh.CP-FVTPL ne k obch.-oceněníKapT1-Q.</v>
          </cell>
          <cell r="D4560">
            <v>0</v>
          </cell>
          <cell r="E4560">
            <v>0</v>
          </cell>
          <cell r="F4560">
            <v>0</v>
          </cell>
          <cell r="G4560">
            <v>0</v>
          </cell>
        </row>
        <row r="4561">
          <cell r="B4561" t="str">
            <v>1220206L</v>
          </cell>
          <cell r="C4561" t="str">
            <v>Dluh.CP-FVTPL ne k obch-oceněníKapT1-Uq.</v>
          </cell>
          <cell r="D4561">
            <v>25957.64</v>
          </cell>
          <cell r="E4561">
            <v>554539.32999999996</v>
          </cell>
          <cell r="F4561">
            <v>284216.83</v>
          </cell>
          <cell r="G4561">
            <v>-22213.74</v>
          </cell>
        </row>
        <row r="4562">
          <cell r="B4562" t="str">
            <v>1220206M</v>
          </cell>
          <cell r="C4562" t="str">
            <v>Dluh.CP-FVTPL ne k obch-oceněníKapT1-Uq.</v>
          </cell>
          <cell r="D4562">
            <v>0</v>
          </cell>
          <cell r="E4562">
            <v>0</v>
          </cell>
          <cell r="F4562">
            <v>0</v>
          </cell>
          <cell r="G4562">
            <v>0</v>
          </cell>
        </row>
        <row r="4563">
          <cell r="B4563" t="str">
            <v>1220206N</v>
          </cell>
          <cell r="C4563" t="str">
            <v>Dluh.CP-FVTPL neurč.k obch.-ocenění KapT</v>
          </cell>
          <cell r="D4563">
            <v>-234349.68</v>
          </cell>
          <cell r="E4563">
            <v>-5081474.4800000004</v>
          </cell>
          <cell r="F4563">
            <v>5679339.3700000001</v>
          </cell>
          <cell r="G4563">
            <v>-130483.83</v>
          </cell>
        </row>
        <row r="4564">
          <cell r="B4564" t="str">
            <v>1220206O</v>
          </cell>
          <cell r="C4564" t="str">
            <v>Dluh.CP-FVTPL ne obch-ocenění KapT1-CrB-</v>
          </cell>
          <cell r="D4564">
            <v>-12452.21</v>
          </cell>
          <cell r="E4564">
            <v>12795184.27</v>
          </cell>
          <cell r="F4564">
            <v>7519041.5</v>
          </cell>
          <cell r="G4564">
            <v>-340446.86</v>
          </cell>
        </row>
        <row r="4565">
          <cell r="B4565" t="str">
            <v>1220206Q</v>
          </cell>
          <cell r="C4565" t="str">
            <v>Dluh.CP-FVTPL ne obch-ocenění KapT1-CrB-</v>
          </cell>
          <cell r="D4565">
            <v>-54963.94</v>
          </cell>
          <cell r="E4565">
            <v>148777.54</v>
          </cell>
          <cell r="F4565">
            <v>138710.57999999999</v>
          </cell>
          <cell r="G4565">
            <v>-202311.85</v>
          </cell>
        </row>
        <row r="4566">
          <cell r="B4566" t="str">
            <v>1220207I</v>
          </cell>
          <cell r="C4566" t="str">
            <v>Dluh.CP-FVTPL neurč.k obch.-ocenění MěnT</v>
          </cell>
          <cell r="D4566">
            <v>-120682.75</v>
          </cell>
          <cell r="E4566">
            <v>4737058.04</v>
          </cell>
          <cell r="F4566">
            <v>3006787.82</v>
          </cell>
          <cell r="G4566">
            <v>-3044135.25</v>
          </cell>
        </row>
        <row r="4567">
          <cell r="B4567" t="str">
            <v>1220207N</v>
          </cell>
          <cell r="C4567" t="str">
            <v>Dluh.CP-FVTPL neurč.k obch.-ocenění MěnT</v>
          </cell>
          <cell r="D4567">
            <v>-1067475.78</v>
          </cell>
          <cell r="E4567">
            <v>10339263.890000001</v>
          </cell>
          <cell r="F4567">
            <v>-22760.94</v>
          </cell>
          <cell r="G4567">
            <v>-4974013.67</v>
          </cell>
        </row>
        <row r="4568">
          <cell r="B4568" t="str">
            <v>1220207O</v>
          </cell>
          <cell r="C4568" t="str">
            <v>Dluh.CP-FVTPL ne obch-ocenění MěnT1-CrB-</v>
          </cell>
          <cell r="D4568"/>
          <cell r="E4568"/>
          <cell r="F4568"/>
          <cell r="G4568">
            <v>-153128.72</v>
          </cell>
        </row>
        <row r="4569">
          <cell r="B4569" t="str">
            <v>1220207Q</v>
          </cell>
          <cell r="C4569" t="str">
            <v>Dluh.CP-FVTPL ne obch-ocenění MěnT1-CrB-</v>
          </cell>
          <cell r="D4569">
            <v>-21113.09</v>
          </cell>
          <cell r="E4569">
            <v>801409.65</v>
          </cell>
          <cell r="F4569">
            <v>504025.47</v>
          </cell>
          <cell r="G4569">
            <v>-307407.67</v>
          </cell>
        </row>
        <row r="4570">
          <cell r="B4570" t="str">
            <v>1220208A</v>
          </cell>
          <cell r="C4570" t="str">
            <v>Dluh.CP-FVTPL neurč.k obch.-Amortizace1-</v>
          </cell>
          <cell r="D4570">
            <v>0</v>
          </cell>
          <cell r="E4570">
            <v>0</v>
          </cell>
          <cell r="F4570">
            <v>0</v>
          </cell>
          <cell r="G4570">
            <v>0</v>
          </cell>
        </row>
        <row r="4571">
          <cell r="B4571" t="str">
            <v>1220208C</v>
          </cell>
          <cell r="C4571" t="str">
            <v>Dluh.CP-FVTPL neurč.k obch.-Amortizace1-</v>
          </cell>
          <cell r="D4571">
            <v>0</v>
          </cell>
          <cell r="E4571">
            <v>0</v>
          </cell>
          <cell r="F4571">
            <v>0</v>
          </cell>
          <cell r="G4571">
            <v>0</v>
          </cell>
        </row>
        <row r="4572">
          <cell r="B4572" t="str">
            <v>1220208F</v>
          </cell>
          <cell r="C4572" t="str">
            <v>Dluh.CP-FVTPL neurč.k obch.-Amortizace1-</v>
          </cell>
          <cell r="D4572">
            <v>0</v>
          </cell>
          <cell r="E4572">
            <v>0</v>
          </cell>
          <cell r="F4572">
            <v>0</v>
          </cell>
          <cell r="G4572">
            <v>0</v>
          </cell>
        </row>
        <row r="4573">
          <cell r="B4573" t="str">
            <v>1220208G</v>
          </cell>
          <cell r="C4573" t="str">
            <v>Dluh.CP-FVTPL neurč.k obch.-Amortizace1-</v>
          </cell>
          <cell r="D4573">
            <v>0</v>
          </cell>
          <cell r="E4573">
            <v>0</v>
          </cell>
          <cell r="F4573">
            <v>0</v>
          </cell>
          <cell r="G4573">
            <v>0</v>
          </cell>
        </row>
        <row r="4574">
          <cell r="B4574" t="str">
            <v>1220208H</v>
          </cell>
          <cell r="C4574" t="str">
            <v>Dluh.CP-FVTPL neurč.k obch.-Amortizace1-</v>
          </cell>
          <cell r="D4574">
            <v>0</v>
          </cell>
          <cell r="E4574">
            <v>0</v>
          </cell>
          <cell r="F4574">
            <v>0</v>
          </cell>
          <cell r="G4574">
            <v>0</v>
          </cell>
        </row>
        <row r="4575">
          <cell r="B4575" t="str">
            <v>1220208I</v>
          </cell>
          <cell r="C4575" t="str">
            <v>Dluh.CP-FVTPL neurč.k obch.-Amortizace1-</v>
          </cell>
          <cell r="D4575">
            <v>-128816.35</v>
          </cell>
          <cell r="E4575">
            <v>-1361472.93</v>
          </cell>
          <cell r="F4575">
            <v>-2001182.94</v>
          </cell>
          <cell r="G4575">
            <v>-238466.32</v>
          </cell>
        </row>
        <row r="4576">
          <cell r="B4576" t="str">
            <v>1220208J</v>
          </cell>
          <cell r="C4576" t="str">
            <v>Dluh.CP-FVTPL ne k obch.-Amortizace1-Q.C</v>
          </cell>
          <cell r="D4576">
            <v>0</v>
          </cell>
          <cell r="E4576">
            <v>0</v>
          </cell>
          <cell r="F4576">
            <v>0</v>
          </cell>
          <cell r="G4576">
            <v>0</v>
          </cell>
        </row>
        <row r="4577">
          <cell r="B4577" t="str">
            <v>1220208K</v>
          </cell>
          <cell r="C4577" t="str">
            <v>Dluh.CP-FVTPL ne k obch.-Amortizace1-Q.C</v>
          </cell>
          <cell r="D4577">
            <v>0</v>
          </cell>
          <cell r="E4577">
            <v>0</v>
          </cell>
          <cell r="F4577">
            <v>0</v>
          </cell>
          <cell r="G4577">
            <v>0</v>
          </cell>
        </row>
        <row r="4578">
          <cell r="B4578" t="str">
            <v>1220208L</v>
          </cell>
          <cell r="C4578" t="str">
            <v>Dluh.CP-FVTPL ne k obch-Amortiz.1-Uq.CB-</v>
          </cell>
          <cell r="D4578">
            <v>10945.5</v>
          </cell>
          <cell r="E4578">
            <v>225099.75</v>
          </cell>
          <cell r="F4578">
            <v>452325.87</v>
          </cell>
          <cell r="G4578">
            <v>132111.67999999999</v>
          </cell>
        </row>
        <row r="4579">
          <cell r="B4579" t="str">
            <v>1220208M</v>
          </cell>
          <cell r="C4579" t="str">
            <v>Dluh.CP-FVTPL ne k obch-Amortiz.1-Uq.CB-</v>
          </cell>
          <cell r="D4579">
            <v>0</v>
          </cell>
          <cell r="E4579">
            <v>0</v>
          </cell>
          <cell r="F4579">
            <v>0</v>
          </cell>
          <cell r="G4579">
            <v>0</v>
          </cell>
        </row>
        <row r="4580">
          <cell r="B4580" t="str">
            <v>1220208N</v>
          </cell>
          <cell r="C4580" t="str">
            <v>Dluh.CP-FVTPL neurč.k obch.-Amortizace1-</v>
          </cell>
          <cell r="D4580">
            <v>-106826.52</v>
          </cell>
          <cell r="E4580">
            <v>-1348958.91</v>
          </cell>
          <cell r="F4580">
            <v>-2780279.94</v>
          </cell>
          <cell r="G4580">
            <v>-1258364</v>
          </cell>
        </row>
        <row r="4581">
          <cell r="B4581" t="str">
            <v>1220208O</v>
          </cell>
          <cell r="C4581" t="str">
            <v>Dluh.CP-FVTPL ne obch-Amortizace1-CrB-UL</v>
          </cell>
          <cell r="D4581">
            <v>-985276.19</v>
          </cell>
          <cell r="E4581">
            <v>4118576.61</v>
          </cell>
          <cell r="F4581">
            <v>8285065.7699999996</v>
          </cell>
          <cell r="G4581">
            <v>2040230.93</v>
          </cell>
        </row>
        <row r="4582">
          <cell r="B4582" t="str">
            <v>1220208Q</v>
          </cell>
          <cell r="C4582" t="str">
            <v>Dluh.CP-FVTPL ne obch-Amortizace1-CrB-UL</v>
          </cell>
          <cell r="D4582">
            <v>-2624.3</v>
          </cell>
          <cell r="E4582">
            <v>-30516.52</v>
          </cell>
          <cell r="F4582">
            <v>-61154.77</v>
          </cell>
          <cell r="G4582">
            <v>-15949.37</v>
          </cell>
        </row>
        <row r="4583">
          <cell r="B4583" t="str">
            <v>1220212A</v>
          </cell>
          <cell r="C4583" t="str">
            <v>Dluh.CP-FVTPL neurč.k obch.-naběhlé AÚV-</v>
          </cell>
          <cell r="D4583">
            <v>0</v>
          </cell>
          <cell r="E4583">
            <v>0</v>
          </cell>
          <cell r="F4583">
            <v>0</v>
          </cell>
          <cell r="G4583">
            <v>0</v>
          </cell>
        </row>
        <row r="4584">
          <cell r="B4584" t="str">
            <v>1220212C</v>
          </cell>
          <cell r="C4584" t="str">
            <v>Dluh.CP-FVTPL neurč.k obch.-naběhlé AÚV-</v>
          </cell>
          <cell r="D4584">
            <v>0</v>
          </cell>
          <cell r="E4584">
            <v>0</v>
          </cell>
          <cell r="F4584">
            <v>0</v>
          </cell>
          <cell r="G4584">
            <v>0</v>
          </cell>
        </row>
        <row r="4585">
          <cell r="B4585" t="str">
            <v>1220212F</v>
          </cell>
          <cell r="C4585" t="str">
            <v>Dluh.CP-FVTPL neurč.k obch.-naběhlé AÚV-</v>
          </cell>
          <cell r="D4585">
            <v>0</v>
          </cell>
          <cell r="E4585">
            <v>0</v>
          </cell>
          <cell r="F4585">
            <v>0</v>
          </cell>
          <cell r="G4585">
            <v>0</v>
          </cell>
        </row>
        <row r="4586">
          <cell r="B4586" t="str">
            <v>1220212G</v>
          </cell>
          <cell r="C4586" t="str">
            <v>Dluh.CP-FVTPL neurč.k obch.-naběhlé AÚV-</v>
          </cell>
          <cell r="D4586">
            <v>0</v>
          </cell>
          <cell r="E4586">
            <v>0</v>
          </cell>
          <cell r="F4586">
            <v>0</v>
          </cell>
          <cell r="G4586">
            <v>0</v>
          </cell>
        </row>
        <row r="4587">
          <cell r="B4587" t="str">
            <v>1220212I</v>
          </cell>
          <cell r="C4587" t="str">
            <v>Dluh.CP-FVTPL neurč.k obch.-naběhlé AÚV-</v>
          </cell>
          <cell r="D4587">
            <v>315680.01</v>
          </cell>
          <cell r="E4587">
            <v>2132114.44</v>
          </cell>
          <cell r="F4587">
            <v>3562322.37</v>
          </cell>
          <cell r="G4587">
            <v>2466825.5299999998</v>
          </cell>
        </row>
        <row r="4588">
          <cell r="B4588" t="str">
            <v>1220212J</v>
          </cell>
          <cell r="C4588" t="str">
            <v>Dluh.CP-FVTPL ne k obch.-naběhlé AÚV-Q.C</v>
          </cell>
          <cell r="D4588">
            <v>0</v>
          </cell>
          <cell r="E4588">
            <v>0</v>
          </cell>
          <cell r="F4588">
            <v>0</v>
          </cell>
          <cell r="G4588">
            <v>0</v>
          </cell>
        </row>
        <row r="4589">
          <cell r="B4589" t="str">
            <v>1220212K</v>
          </cell>
          <cell r="C4589" t="str">
            <v>Dluh.CP-FVTPL ne k obch.-naběhlé AÚV-Q.C</v>
          </cell>
          <cell r="D4589">
            <v>0</v>
          </cell>
          <cell r="E4589">
            <v>0</v>
          </cell>
          <cell r="F4589">
            <v>0</v>
          </cell>
          <cell r="G4589">
            <v>0</v>
          </cell>
        </row>
        <row r="4590">
          <cell r="B4590" t="str">
            <v>1220212L</v>
          </cell>
          <cell r="C4590" t="str">
            <v>Dluh.CP-FVTPL ne k obch-naběh.AÚV-Uq.CB-</v>
          </cell>
          <cell r="D4590">
            <v>2512.2199999999998</v>
          </cell>
          <cell r="E4590">
            <v>34746.42</v>
          </cell>
          <cell r="F4590">
            <v>29573.07</v>
          </cell>
          <cell r="G4590">
            <v>32838.910000000003</v>
          </cell>
        </row>
        <row r="4591">
          <cell r="B4591" t="str">
            <v>1220212N</v>
          </cell>
          <cell r="C4591" t="str">
            <v>Dluh.CP-FVTPL neurč.k obch.-naběhlé AÚV-</v>
          </cell>
          <cell r="D4591">
            <v>307558.51</v>
          </cell>
          <cell r="E4591">
            <v>2301838.23</v>
          </cell>
          <cell r="F4591">
            <v>2767976.97</v>
          </cell>
          <cell r="G4591">
            <v>2652697.12</v>
          </cell>
        </row>
        <row r="4592">
          <cell r="B4592" t="str">
            <v>1220212O</v>
          </cell>
          <cell r="C4592" t="str">
            <v>Dluh.CP-FVTPL ne obch-naběhlé AÚV-CrB-UL</v>
          </cell>
          <cell r="D4592">
            <v>931009.85</v>
          </cell>
          <cell r="E4592">
            <v>986468.62</v>
          </cell>
          <cell r="F4592">
            <v>1615157.25</v>
          </cell>
          <cell r="G4592">
            <v>509717.52</v>
          </cell>
        </row>
        <row r="4593">
          <cell r="B4593" t="str">
            <v>1220212Q</v>
          </cell>
          <cell r="C4593" t="str">
            <v>Dluh.CP-FVTPL ne obch-naběhlé AÚV-CrB-UL</v>
          </cell>
          <cell r="D4593">
            <v>11557.45</v>
          </cell>
          <cell r="E4593">
            <v>84388.79</v>
          </cell>
          <cell r="F4593">
            <v>239463.95</v>
          </cell>
          <cell r="G4593">
            <v>65745.3</v>
          </cell>
        </row>
        <row r="4594">
          <cell r="B4594" t="str">
            <v>1220213I</v>
          </cell>
          <cell r="C4594" t="str">
            <v>Dluh.CP-FVTPL neurč.k obch-nab.AÚV měn.p</v>
          </cell>
          <cell r="D4594">
            <v>-1114.06</v>
          </cell>
          <cell r="E4594">
            <v>15820.07</v>
          </cell>
          <cell r="F4594">
            <v>24011.1</v>
          </cell>
          <cell r="G4594">
            <v>9.39</v>
          </cell>
        </row>
        <row r="4595">
          <cell r="B4595" t="str">
            <v>1220213N</v>
          </cell>
          <cell r="C4595" t="str">
            <v>Dluh.CP-FVTPL neurč.k obch-nab.AÚV měn.p</v>
          </cell>
          <cell r="D4595">
            <v>-11052.25</v>
          </cell>
          <cell r="E4595">
            <v>93332.75</v>
          </cell>
          <cell r="F4595">
            <v>-5131.82</v>
          </cell>
          <cell r="G4595">
            <v>-42993.79</v>
          </cell>
        </row>
        <row r="4596">
          <cell r="B4596" t="str">
            <v>1220213O</v>
          </cell>
          <cell r="C4596" t="str">
            <v>Dluh.CP-FVTPL ne obch-nab.AÚV měn.př-CrB</v>
          </cell>
          <cell r="D4596"/>
          <cell r="E4596"/>
          <cell r="F4596"/>
          <cell r="G4596">
            <v>4.38</v>
          </cell>
        </row>
        <row r="4597">
          <cell r="B4597" t="str">
            <v>1220213Q</v>
          </cell>
          <cell r="C4597" t="str">
            <v>Dluh.CP-FVTPL ne obch-nab.AÚV měn.přec-C</v>
          </cell>
          <cell r="D4597">
            <v>-221.09</v>
          </cell>
          <cell r="E4597">
            <v>2823.96</v>
          </cell>
          <cell r="F4597">
            <v>5060.1499999999996</v>
          </cell>
          <cell r="G4597">
            <v>57.56</v>
          </cell>
        </row>
        <row r="4598">
          <cell r="B4598" t="str">
            <v>1220301A</v>
          </cell>
          <cell r="C4598" t="str">
            <v>Dluh.CP-HTM-PC-Uq.Gov.B</v>
          </cell>
          <cell r="D4598">
            <v>0</v>
          </cell>
          <cell r="E4598">
            <v>0</v>
          </cell>
          <cell r="F4598">
            <v>0</v>
          </cell>
          <cell r="G4598">
            <v>0</v>
          </cell>
        </row>
        <row r="4599">
          <cell r="B4599" t="str">
            <v>1220303A</v>
          </cell>
          <cell r="C4599" t="str">
            <v>Dluh.CP-HTM-ocenění KapT0-CAS-Uq.Gov.B</v>
          </cell>
          <cell r="D4599">
            <v>0</v>
          </cell>
          <cell r="E4599">
            <v>0</v>
          </cell>
          <cell r="F4599">
            <v>0</v>
          </cell>
          <cell r="G4599">
            <v>0</v>
          </cell>
        </row>
        <row r="4600">
          <cell r="B4600" t="str">
            <v>1220305A</v>
          </cell>
          <cell r="C4600" t="str">
            <v>Dluh.CP-HTM-Amortizace0-Uq.Gov.B</v>
          </cell>
          <cell r="D4600">
            <v>0</v>
          </cell>
          <cell r="E4600">
            <v>0</v>
          </cell>
          <cell r="F4600">
            <v>0</v>
          </cell>
          <cell r="G4600">
            <v>0</v>
          </cell>
        </row>
        <row r="4601">
          <cell r="B4601" t="str">
            <v>1220306A</v>
          </cell>
          <cell r="C4601" t="str">
            <v>Dluh.CP-HTM-ocenění KapT1-CAS-Uq.Gov.B</v>
          </cell>
          <cell r="D4601">
            <v>0</v>
          </cell>
          <cell r="E4601">
            <v>0</v>
          </cell>
          <cell r="F4601">
            <v>0</v>
          </cell>
          <cell r="G4601">
            <v>0</v>
          </cell>
        </row>
        <row r="4602">
          <cell r="B4602" t="str">
            <v>1220308A</v>
          </cell>
          <cell r="C4602" t="str">
            <v>Dluh.CP-HTM-Amortizace1-Uq.Gov.B</v>
          </cell>
          <cell r="D4602">
            <v>0</v>
          </cell>
          <cell r="E4602">
            <v>0</v>
          </cell>
          <cell r="F4602">
            <v>0</v>
          </cell>
          <cell r="G4602">
            <v>0</v>
          </cell>
        </row>
        <row r="4603">
          <cell r="B4603" t="str">
            <v>1220701A</v>
          </cell>
          <cell r="C4603" t="str">
            <v>Dluh.CP-AFS-PC-Q.GovBond</v>
          </cell>
          <cell r="D4603">
            <v>22355077296.52</v>
          </cell>
          <cell r="E4603">
            <v>23558438130.549999</v>
          </cell>
          <cell r="F4603">
            <v>23881521338.25</v>
          </cell>
          <cell r="G4603">
            <v>24351316025.82</v>
          </cell>
        </row>
        <row r="4604">
          <cell r="B4604" t="str">
            <v>1220701B</v>
          </cell>
          <cell r="C4604" t="str">
            <v>Dluh.CP-AFS-PC-Uq.Gov.Bond</v>
          </cell>
          <cell r="D4604">
            <v>0</v>
          </cell>
          <cell r="E4604">
            <v>0</v>
          </cell>
          <cell r="F4604">
            <v>0</v>
          </cell>
          <cell r="G4604">
            <v>0</v>
          </cell>
        </row>
        <row r="4605">
          <cell r="B4605" t="str">
            <v>1220701C</v>
          </cell>
          <cell r="C4605" t="str">
            <v>Dluh.CP-AFS-PC-Q.Corp.dl.</v>
          </cell>
          <cell r="D4605">
            <v>15294372885.799999</v>
          </cell>
          <cell r="E4605">
            <v>14413352025.549999</v>
          </cell>
          <cell r="F4605">
            <v>16807529433.790001</v>
          </cell>
          <cell r="G4605">
            <v>16913440145.030001</v>
          </cell>
        </row>
        <row r="4606">
          <cell r="B4606" t="str">
            <v>1220701D</v>
          </cell>
          <cell r="C4606" t="str">
            <v>Dluh.CP-AFS-PC-Uq.CorpBond</v>
          </cell>
          <cell r="D4606">
            <v>0</v>
          </cell>
          <cell r="E4606">
            <v>0</v>
          </cell>
          <cell r="F4606">
            <v>0</v>
          </cell>
          <cell r="G4606">
            <v>0</v>
          </cell>
        </row>
        <row r="4607">
          <cell r="B4607" t="str">
            <v>1220701E</v>
          </cell>
          <cell r="C4607" t="str">
            <v>Dluh.CP-AFS-PC-Q.Bond.ORP</v>
          </cell>
          <cell r="D4607">
            <v>0</v>
          </cell>
          <cell r="E4607">
            <v>0</v>
          </cell>
          <cell r="F4607">
            <v>0</v>
          </cell>
          <cell r="G4607">
            <v>0</v>
          </cell>
        </row>
        <row r="4608">
          <cell r="B4608" t="str">
            <v>1220701F</v>
          </cell>
          <cell r="C4608" t="str">
            <v>Dluh.CP-AFS-PC-Uq.Bond.ORP</v>
          </cell>
          <cell r="D4608">
            <v>0</v>
          </cell>
          <cell r="E4608">
            <v>0</v>
          </cell>
          <cell r="F4608">
            <v>0</v>
          </cell>
          <cell r="G4608">
            <v>0</v>
          </cell>
        </row>
        <row r="4609">
          <cell r="B4609" t="str">
            <v>1220701G</v>
          </cell>
          <cell r="C4609" t="str">
            <v>Dluh.CP-AFS-PC-Q.Corp.dl.-covered</v>
          </cell>
          <cell r="D4609">
            <v>808539811.94000006</v>
          </cell>
          <cell r="E4609">
            <v>994539811.94000006</v>
          </cell>
          <cell r="F4609">
            <v>994539811.94000006</v>
          </cell>
          <cell r="G4609">
            <v>994539811.94000006</v>
          </cell>
        </row>
        <row r="4610">
          <cell r="B4610" t="str">
            <v>1220701I</v>
          </cell>
          <cell r="C4610" t="str">
            <v>Dluh.CP-AFS-PC-Q.Corp.dl.-structured</v>
          </cell>
          <cell r="D4610">
            <v>0</v>
          </cell>
          <cell r="E4610">
            <v>0</v>
          </cell>
          <cell r="F4610">
            <v>0</v>
          </cell>
          <cell r="G4610">
            <v>76070117.549999997</v>
          </cell>
        </row>
        <row r="4611">
          <cell r="B4611" t="str">
            <v>1220701J</v>
          </cell>
          <cell r="C4611" t="str">
            <v>Dluh.CP-AFS-PC-Uq.CorpBond-structured</v>
          </cell>
          <cell r="D4611"/>
          <cell r="E4611"/>
          <cell r="F4611"/>
          <cell r="G4611">
            <v>101800000</v>
          </cell>
        </row>
        <row r="4612">
          <cell r="B4612" t="str">
            <v>1220701K</v>
          </cell>
          <cell r="C4612" t="str">
            <v>Dluh.CP-AFS-PC-Q.Corp.dl.-Collateralised</v>
          </cell>
          <cell r="D4612">
            <v>0</v>
          </cell>
          <cell r="E4612"/>
          <cell r="F4612"/>
          <cell r="G4612"/>
        </row>
        <row r="4613">
          <cell r="B4613" t="str">
            <v>1220701L</v>
          </cell>
          <cell r="C4613" t="str">
            <v>Dluh.CP-AFS-PC-Uq.CorpBond-Collateralise</v>
          </cell>
          <cell r="D4613">
            <v>263346217.13</v>
          </cell>
          <cell r="E4613">
            <v>263346217.13</v>
          </cell>
          <cell r="F4613">
            <v>263346217.13</v>
          </cell>
          <cell r="G4613">
            <v>263346217.13</v>
          </cell>
        </row>
        <row r="4614">
          <cell r="B4614" t="str">
            <v>1220702A</v>
          </cell>
          <cell r="C4614" t="str">
            <v>Dluh.CP-AFS-AÚV-Q.GovBond</v>
          </cell>
          <cell r="D4614">
            <v>18219974.02</v>
          </cell>
          <cell r="E4614">
            <v>32269189.789999999</v>
          </cell>
          <cell r="F4614">
            <v>3657217.85</v>
          </cell>
          <cell r="G4614">
            <v>34242736.369999997</v>
          </cell>
        </row>
        <row r="4615">
          <cell r="B4615" t="str">
            <v>1220702C</v>
          </cell>
          <cell r="C4615" t="str">
            <v>Dluh.CP-AFS-AÚV-Q.Corp.dl.</v>
          </cell>
          <cell r="D4615">
            <v>28028628.710000001</v>
          </cell>
          <cell r="E4615">
            <v>4532420.53</v>
          </cell>
          <cell r="F4615">
            <v>8570888.4900000002</v>
          </cell>
          <cell r="G4615">
            <v>17917550.620000001</v>
          </cell>
        </row>
        <row r="4616">
          <cell r="B4616" t="str">
            <v>1220702D</v>
          </cell>
          <cell r="C4616" t="str">
            <v>Dluh.CP-AFS-AÚV-Uq.CorpBond</v>
          </cell>
          <cell r="D4616">
            <v>0</v>
          </cell>
          <cell r="E4616">
            <v>0</v>
          </cell>
          <cell r="F4616">
            <v>0</v>
          </cell>
          <cell r="G4616">
            <v>0</v>
          </cell>
        </row>
        <row r="4617">
          <cell r="B4617" t="str">
            <v>1220702E</v>
          </cell>
          <cell r="C4617" t="str">
            <v>Dluh.CP-AFS-AÚV-Q.Bond.ORP</v>
          </cell>
          <cell r="D4617">
            <v>0</v>
          </cell>
          <cell r="E4617">
            <v>0</v>
          </cell>
          <cell r="F4617">
            <v>0</v>
          </cell>
          <cell r="G4617">
            <v>0</v>
          </cell>
        </row>
        <row r="4618">
          <cell r="B4618" t="str">
            <v>1220702F</v>
          </cell>
          <cell r="C4618" t="str">
            <v>Dluh.CP-AFS-AÚV-Uq.Bond.ORP</v>
          </cell>
          <cell r="D4618">
            <v>0</v>
          </cell>
          <cell r="E4618">
            <v>0</v>
          </cell>
          <cell r="F4618">
            <v>0</v>
          </cell>
          <cell r="G4618">
            <v>0</v>
          </cell>
        </row>
        <row r="4619">
          <cell r="B4619" t="str">
            <v>1220702G</v>
          </cell>
          <cell r="C4619" t="str">
            <v>Dluh.CP-AFS-AÚV-Q.Corp.dl.-covered</v>
          </cell>
          <cell r="D4619">
            <v>511338.48</v>
          </cell>
          <cell r="E4619">
            <v>0</v>
          </cell>
          <cell r="F4619">
            <v>0</v>
          </cell>
          <cell r="G4619">
            <v>153132.72</v>
          </cell>
        </row>
        <row r="4620">
          <cell r="B4620" t="str">
            <v>1220702I</v>
          </cell>
          <cell r="C4620" t="str">
            <v>Dluh.CP-AFS-AÚV-Q.Corp.dl.-structured</v>
          </cell>
          <cell r="D4620">
            <v>0</v>
          </cell>
          <cell r="E4620">
            <v>0</v>
          </cell>
          <cell r="F4620">
            <v>0</v>
          </cell>
          <cell r="G4620">
            <v>0</v>
          </cell>
        </row>
        <row r="4621">
          <cell r="B4621" t="str">
            <v>1220703A</v>
          </cell>
          <cell r="C4621" t="str">
            <v>Dluh.CP-AFS-ocenění KapT0-Q.GovBond</v>
          </cell>
          <cell r="D4621">
            <v>2230972579.9299998</v>
          </cell>
          <cell r="E4621">
            <v>3299853115.5100002</v>
          </cell>
          <cell r="F4621">
            <v>3255451928.5700002</v>
          </cell>
          <cell r="G4621">
            <v>3722820972.3099999</v>
          </cell>
        </row>
        <row r="4622">
          <cell r="B4622" t="str">
            <v>1220703B</v>
          </cell>
          <cell r="C4622" t="str">
            <v>Dluh.CP-AFS-ocenění KapT0-Uq.Gov.Bond</v>
          </cell>
          <cell r="D4622">
            <v>0</v>
          </cell>
          <cell r="E4622">
            <v>0</v>
          </cell>
          <cell r="F4622">
            <v>0</v>
          </cell>
          <cell r="G4622">
            <v>0</v>
          </cell>
        </row>
        <row r="4623">
          <cell r="B4623" t="str">
            <v>1220703C</v>
          </cell>
          <cell r="C4623" t="str">
            <v>Dluh.CP-AFS-ocenění KapT0-Q.Corp.dl.</v>
          </cell>
          <cell r="D4623">
            <v>-158256168.91999999</v>
          </cell>
          <cell r="E4623">
            <v>263537582.75999999</v>
          </cell>
          <cell r="F4623">
            <v>259460725.05000001</v>
          </cell>
          <cell r="G4623">
            <v>477523997.05000001</v>
          </cell>
        </row>
        <row r="4624">
          <cell r="B4624" t="str">
            <v>1220703D</v>
          </cell>
          <cell r="C4624" t="str">
            <v>Dluh.CP-AFS-ocenění KapT0-Uq.CorpBond</v>
          </cell>
          <cell r="D4624">
            <v>0</v>
          </cell>
          <cell r="E4624">
            <v>0</v>
          </cell>
          <cell r="F4624">
            <v>0</v>
          </cell>
          <cell r="G4624">
            <v>0</v>
          </cell>
        </row>
        <row r="4625">
          <cell r="B4625" t="str">
            <v>1220703E</v>
          </cell>
          <cell r="C4625" t="str">
            <v>Dluh.CP-AFS-ocenění KapT0-Q.Bond.ORP</v>
          </cell>
          <cell r="D4625">
            <v>0</v>
          </cell>
          <cell r="E4625">
            <v>0</v>
          </cell>
          <cell r="F4625">
            <v>0</v>
          </cell>
          <cell r="G4625">
            <v>0</v>
          </cell>
        </row>
        <row r="4626">
          <cell r="B4626" t="str">
            <v>1220703F</v>
          </cell>
          <cell r="C4626" t="str">
            <v>Dluh.CP-AFS-ocenění KapT0-Uq.Bond.ORP</v>
          </cell>
          <cell r="D4626">
            <v>0</v>
          </cell>
          <cell r="E4626">
            <v>0</v>
          </cell>
          <cell r="F4626">
            <v>0</v>
          </cell>
          <cell r="G4626">
            <v>0</v>
          </cell>
        </row>
        <row r="4627">
          <cell r="B4627" t="str">
            <v>1220703G</v>
          </cell>
          <cell r="C4627" t="str">
            <v>Dluh.CP-AFS-ocenění KapT0-Q.Corp.dl.-cov</v>
          </cell>
          <cell r="D4627">
            <v>-38740428.649999999</v>
          </cell>
          <cell r="E4627">
            <v>-28949055.579999998</v>
          </cell>
          <cell r="F4627">
            <v>-28949055.579999998</v>
          </cell>
          <cell r="G4627">
            <v>-1274087.49</v>
          </cell>
        </row>
        <row r="4628">
          <cell r="B4628" t="str">
            <v>1220703I</v>
          </cell>
          <cell r="C4628" t="str">
            <v>Dluh.CP-AFS-ocenění KapT0-Q.Corp.dl.-str</v>
          </cell>
          <cell r="D4628">
            <v>0</v>
          </cell>
          <cell r="E4628">
            <v>0</v>
          </cell>
          <cell r="F4628">
            <v>0</v>
          </cell>
          <cell r="G4628">
            <v>812611.13</v>
          </cell>
        </row>
        <row r="4629">
          <cell r="B4629" t="str">
            <v>1220703K</v>
          </cell>
          <cell r="C4629" t="str">
            <v>Dluh.CP-AFS-ocenění KapT0-Q.Corp.dl.-Cll</v>
          </cell>
          <cell r="D4629">
            <v>0</v>
          </cell>
          <cell r="E4629"/>
          <cell r="F4629"/>
          <cell r="G4629"/>
        </row>
        <row r="4630">
          <cell r="B4630" t="str">
            <v>1220703L</v>
          </cell>
          <cell r="C4630" t="str">
            <v>Dluh.CP-AFS-ocenění KapT0-Uq.CorpBond-Cl</v>
          </cell>
          <cell r="D4630">
            <v>-15916316.779999999</v>
          </cell>
          <cell r="E4630">
            <v>-9946796.6300000008</v>
          </cell>
          <cell r="F4630">
            <v>-9946796.6300000008</v>
          </cell>
          <cell r="G4630">
            <v>-29052938.25</v>
          </cell>
        </row>
        <row r="4631">
          <cell r="B4631" t="str">
            <v>1220704A</v>
          </cell>
          <cell r="C4631" t="str">
            <v>Dluh.CP-AFS-ocenění MěnT0-Q.GovBond</v>
          </cell>
          <cell r="D4631">
            <v>-52841330.799999997</v>
          </cell>
          <cell r="E4631">
            <v>-48849666.799999997</v>
          </cell>
          <cell r="F4631">
            <v>-102704045.27</v>
          </cell>
          <cell r="G4631">
            <v>-50876492.100000001</v>
          </cell>
        </row>
        <row r="4632">
          <cell r="B4632" t="str">
            <v>1220704B</v>
          </cell>
          <cell r="C4632" t="str">
            <v>Dluh.CP-AFS-ocenění MěnT0-Uq.Gov.Bond</v>
          </cell>
          <cell r="D4632">
            <v>0</v>
          </cell>
          <cell r="E4632">
            <v>0</v>
          </cell>
          <cell r="F4632">
            <v>0</v>
          </cell>
          <cell r="G4632">
            <v>0</v>
          </cell>
        </row>
        <row r="4633">
          <cell r="B4633" t="str">
            <v>1220704C</v>
          </cell>
          <cell r="C4633" t="str">
            <v>Dluh.CP-AFS-ocenění MěnT0-Q.Corp.dl.</v>
          </cell>
          <cell r="D4633">
            <v>-130021941.77</v>
          </cell>
          <cell r="E4633">
            <v>-120795444.67</v>
          </cell>
          <cell r="F4633">
            <v>-121730819.91</v>
          </cell>
          <cell r="G4633">
            <v>-381791344.06</v>
          </cell>
        </row>
        <row r="4634">
          <cell r="B4634" t="str">
            <v>1220704D</v>
          </cell>
          <cell r="C4634" t="str">
            <v>Dluh.CP-AFS-ocenění MěnT0-Uq.CorpBond</v>
          </cell>
          <cell r="D4634">
            <v>0</v>
          </cell>
          <cell r="E4634">
            <v>0</v>
          </cell>
          <cell r="F4634">
            <v>0</v>
          </cell>
          <cell r="G4634">
            <v>0</v>
          </cell>
        </row>
        <row r="4635">
          <cell r="B4635" t="str">
            <v>1220704E</v>
          </cell>
          <cell r="C4635" t="str">
            <v>Dluh.CP-AFS-ocenění MěnT0-Q.Bond.ORP</v>
          </cell>
          <cell r="D4635">
            <v>0</v>
          </cell>
          <cell r="E4635">
            <v>0</v>
          </cell>
          <cell r="F4635">
            <v>0</v>
          </cell>
          <cell r="G4635">
            <v>0</v>
          </cell>
        </row>
        <row r="4636">
          <cell r="B4636" t="str">
            <v>1220704G</v>
          </cell>
          <cell r="C4636" t="str">
            <v>Dluh.CP-AFS-ocenění MěnT0-Q.Corp.dl.-cov</v>
          </cell>
          <cell r="D4636"/>
          <cell r="E4636">
            <v>-91378.92</v>
          </cell>
          <cell r="F4636">
            <v>-91378.92</v>
          </cell>
          <cell r="G4636">
            <v>2102861.4900000002</v>
          </cell>
        </row>
        <row r="4637">
          <cell r="B4637" t="str">
            <v>1220704I</v>
          </cell>
          <cell r="C4637" t="str">
            <v>Dluh.CP-AFS-ocenění MěnT0-Q.Corp.dl.-str</v>
          </cell>
          <cell r="D4637">
            <v>0</v>
          </cell>
          <cell r="E4637">
            <v>0</v>
          </cell>
          <cell r="F4637">
            <v>0</v>
          </cell>
          <cell r="G4637">
            <v>2417904</v>
          </cell>
        </row>
        <row r="4638">
          <cell r="B4638" t="str">
            <v>1220704K</v>
          </cell>
          <cell r="C4638" t="str">
            <v>Dluh.CP-AFS-ocenění MěnT0-Q.Corp.dl.-Cll</v>
          </cell>
          <cell r="D4638">
            <v>0</v>
          </cell>
          <cell r="E4638"/>
          <cell r="F4638"/>
          <cell r="G4638"/>
        </row>
        <row r="4639">
          <cell r="B4639" t="str">
            <v>1220704L</v>
          </cell>
          <cell r="C4639" t="str">
            <v>Dluh.CP-AFS-ocenění MěnT0-Uq.CorpBond-Cl</v>
          </cell>
          <cell r="D4639">
            <v>-7386622.7599999998</v>
          </cell>
          <cell r="E4639">
            <v>-10597631.68</v>
          </cell>
          <cell r="F4639">
            <v>-10597631.68</v>
          </cell>
          <cell r="G4639">
            <v>-2399909.86</v>
          </cell>
        </row>
        <row r="4640">
          <cell r="B4640" t="str">
            <v>1220705A</v>
          </cell>
          <cell r="C4640" t="str">
            <v>Dluh.CP-AFS-Amortizace0-Q.GovBond</v>
          </cell>
          <cell r="D4640">
            <v>229380779.75</v>
          </cell>
          <cell r="E4640">
            <v>385606794.06999999</v>
          </cell>
          <cell r="F4640">
            <v>364248407.85000002</v>
          </cell>
          <cell r="G4640">
            <v>465221915.58999997</v>
          </cell>
        </row>
        <row r="4641">
          <cell r="B4641" t="str">
            <v>1220705B</v>
          </cell>
          <cell r="C4641" t="str">
            <v>Dluh.CP-AFS-Amortizace0-Uq.Gov.Bond</v>
          </cell>
          <cell r="D4641">
            <v>0</v>
          </cell>
          <cell r="E4641">
            <v>0</v>
          </cell>
          <cell r="F4641">
            <v>0</v>
          </cell>
          <cell r="G4641">
            <v>0</v>
          </cell>
        </row>
        <row r="4642">
          <cell r="B4642" t="str">
            <v>1220705C</v>
          </cell>
          <cell r="C4642" t="str">
            <v>Dluh.CP-AFS-Amortizace0-Q.Corp.dl.</v>
          </cell>
          <cell r="D4642">
            <v>-160756029.61000001</v>
          </cell>
          <cell r="E4642">
            <v>-134718768.28999999</v>
          </cell>
          <cell r="F4642">
            <v>-132707157.65000001</v>
          </cell>
          <cell r="G4642">
            <v>-172091738.21000001</v>
          </cell>
        </row>
        <row r="4643">
          <cell r="B4643" t="str">
            <v>1220705D</v>
          </cell>
          <cell r="C4643" t="str">
            <v>Dluh.CP-AFS-Amortizace0-Uq.CorpBond</v>
          </cell>
          <cell r="D4643">
            <v>0</v>
          </cell>
          <cell r="E4643">
            <v>0</v>
          </cell>
          <cell r="F4643">
            <v>0</v>
          </cell>
          <cell r="G4643">
            <v>0</v>
          </cell>
        </row>
        <row r="4644">
          <cell r="B4644" t="str">
            <v>1220705E</v>
          </cell>
          <cell r="C4644" t="str">
            <v>Dluh.CP-AFS-Amortizace0-Q.Bond.ORP</v>
          </cell>
          <cell r="D4644">
            <v>0</v>
          </cell>
          <cell r="E4644">
            <v>0</v>
          </cell>
          <cell r="F4644">
            <v>0</v>
          </cell>
          <cell r="G4644">
            <v>0</v>
          </cell>
        </row>
        <row r="4645">
          <cell r="B4645" t="str">
            <v>1220705F</v>
          </cell>
          <cell r="C4645" t="str">
            <v>Dluh.CP-AFS-Amortizace0-Uq.Bond.ORP</v>
          </cell>
          <cell r="D4645">
            <v>0</v>
          </cell>
          <cell r="E4645">
            <v>0</v>
          </cell>
          <cell r="F4645">
            <v>0</v>
          </cell>
          <cell r="G4645">
            <v>0</v>
          </cell>
        </row>
        <row r="4646">
          <cell r="B4646" t="str">
            <v>1220705G</v>
          </cell>
          <cell r="C4646" t="str">
            <v>Dluh.CP-AFS-Amortizace0-Q.Corp.dl.-cover</v>
          </cell>
          <cell r="D4646">
            <v>-60861596.030000001</v>
          </cell>
          <cell r="E4646">
            <v>-79950105.819999993</v>
          </cell>
          <cell r="F4646">
            <v>-79950105.819999993</v>
          </cell>
          <cell r="G4646">
            <v>-99570697.489999995</v>
          </cell>
        </row>
        <row r="4647">
          <cell r="B4647" t="str">
            <v>1220705I</v>
          </cell>
          <cell r="C4647" t="str">
            <v>Dluh.CP-AFS-Amortizace0-Q.Corp.dl.-struc</v>
          </cell>
          <cell r="D4647">
            <v>0</v>
          </cell>
          <cell r="E4647">
            <v>0</v>
          </cell>
          <cell r="F4647">
            <v>0</v>
          </cell>
          <cell r="G4647">
            <v>21730.42</v>
          </cell>
        </row>
        <row r="4648">
          <cell r="B4648" t="str">
            <v>1220705K</v>
          </cell>
          <cell r="C4648" t="str">
            <v>Dluh.CP-AFS-Amortizace0-Q.Corp.dl.-Colla</v>
          </cell>
          <cell r="D4648">
            <v>0</v>
          </cell>
          <cell r="E4648"/>
          <cell r="F4648"/>
          <cell r="G4648"/>
        </row>
        <row r="4649">
          <cell r="B4649" t="str">
            <v>1220705L</v>
          </cell>
          <cell r="C4649" t="str">
            <v>Dluh.CP-AFS-Amortizace0-Uq.CorpBond-Cllt</v>
          </cell>
          <cell r="D4649">
            <v>454499.51</v>
          </cell>
          <cell r="E4649">
            <v>870455.39</v>
          </cell>
          <cell r="F4649">
            <v>870455.39</v>
          </cell>
          <cell r="G4649">
            <v>1287550.8700000001</v>
          </cell>
        </row>
        <row r="4650">
          <cell r="B4650" t="str">
            <v>1220706A</v>
          </cell>
          <cell r="C4650" t="str">
            <v>Dluh.CP-AFS-ocenění KapT1-Q.GovBond</v>
          </cell>
          <cell r="D4650">
            <v>1295222562.98</v>
          </cell>
          <cell r="E4650">
            <v>1347239353.3800001</v>
          </cell>
          <cell r="F4650">
            <v>605830491.12</v>
          </cell>
          <cell r="G4650">
            <v>-1579764951.4200001</v>
          </cell>
        </row>
        <row r="4651">
          <cell r="B4651" t="str">
            <v>1220706B</v>
          </cell>
          <cell r="C4651" t="str">
            <v>Dluh.CP-AFS-ocenění KapT1-Uq.Gov.Bond</v>
          </cell>
          <cell r="D4651">
            <v>0</v>
          </cell>
          <cell r="E4651">
            <v>0</v>
          </cell>
          <cell r="F4651">
            <v>0</v>
          </cell>
          <cell r="G4651">
            <v>0</v>
          </cell>
        </row>
        <row r="4652">
          <cell r="B4652" t="str">
            <v>1220706C</v>
          </cell>
          <cell r="C4652" t="str">
            <v>Dluh.CP-AFS-ocenění KapT1-Q.Corp.dl.</v>
          </cell>
          <cell r="D4652">
            <v>497188163.47000003</v>
          </cell>
          <cell r="E4652">
            <v>-94602289.099999994</v>
          </cell>
          <cell r="F4652">
            <v>220975051.58000001</v>
          </cell>
          <cell r="G4652">
            <v>-84042102.159999996</v>
          </cell>
        </row>
        <row r="4653">
          <cell r="B4653" t="str">
            <v>1220706D</v>
          </cell>
          <cell r="C4653" t="str">
            <v>Dluh.CP-AFS-ocenění KapT1-Uq.CorpBond</v>
          </cell>
          <cell r="D4653">
            <v>0</v>
          </cell>
          <cell r="E4653">
            <v>0</v>
          </cell>
          <cell r="F4653">
            <v>0</v>
          </cell>
          <cell r="G4653">
            <v>0</v>
          </cell>
        </row>
        <row r="4654">
          <cell r="B4654" t="str">
            <v>1220706E</v>
          </cell>
          <cell r="C4654" t="str">
            <v>Dluh.CP-AFS-ocenění KapT1-Q.Bond.ORP</v>
          </cell>
          <cell r="D4654">
            <v>0</v>
          </cell>
          <cell r="E4654">
            <v>0</v>
          </cell>
          <cell r="F4654">
            <v>0</v>
          </cell>
          <cell r="G4654">
            <v>0</v>
          </cell>
        </row>
        <row r="4655">
          <cell r="B4655" t="str">
            <v>1220706F</v>
          </cell>
          <cell r="C4655" t="str">
            <v>Dluh.CP-AFS-ocenění KapT1-Uq.Bond.ORP</v>
          </cell>
          <cell r="D4655">
            <v>0</v>
          </cell>
          <cell r="E4655">
            <v>0</v>
          </cell>
          <cell r="F4655">
            <v>0</v>
          </cell>
          <cell r="G4655">
            <v>0</v>
          </cell>
        </row>
        <row r="4656">
          <cell r="B4656" t="str">
            <v>1220706G</v>
          </cell>
          <cell r="C4656" t="str">
            <v>Dluh.CP-AFS-ocenění KapT1-Q.Corp.dl.-cov</v>
          </cell>
          <cell r="D4656">
            <v>9791373.0700000003</v>
          </cell>
          <cell r="E4656">
            <v>39735444.869999997</v>
          </cell>
          <cell r="F4656">
            <v>27674968.09</v>
          </cell>
          <cell r="G4656">
            <v>-25776365.399999999</v>
          </cell>
        </row>
        <row r="4657">
          <cell r="B4657" t="str">
            <v>1220706I</v>
          </cell>
          <cell r="C4657" t="str">
            <v>Dluh.CP-AFS-ocenění KapT1-Q.Corp.dl.-str</v>
          </cell>
          <cell r="D4657">
            <v>0</v>
          </cell>
          <cell r="E4657">
            <v>0</v>
          </cell>
          <cell r="F4657">
            <v>0</v>
          </cell>
          <cell r="G4657">
            <v>36943.769999999997</v>
          </cell>
        </row>
        <row r="4658">
          <cell r="B4658" t="str">
            <v>1220706J</v>
          </cell>
          <cell r="C4658" t="str">
            <v>Dluh.CP-AFS-ocenění KapT1-Uq.CorpBond-st</v>
          </cell>
          <cell r="D4658"/>
          <cell r="E4658"/>
          <cell r="F4658"/>
          <cell r="G4658">
            <v>489989.8</v>
          </cell>
        </row>
        <row r="4659">
          <cell r="B4659" t="str">
            <v>1220706K</v>
          </cell>
          <cell r="C4659" t="str">
            <v>Dluh.CP-AFS-ocenění KapT1-Q.Corp.dl.-Col</v>
          </cell>
          <cell r="D4659">
            <v>0</v>
          </cell>
          <cell r="E4659"/>
          <cell r="F4659"/>
          <cell r="G4659"/>
        </row>
        <row r="4660">
          <cell r="B4660" t="str">
            <v>1220706L</v>
          </cell>
          <cell r="C4660" t="str">
            <v>Dluh.CP-AFS-ocenění KapT1-Uq.CorpBond-Cl</v>
          </cell>
          <cell r="D4660">
            <v>5969520.1500000004</v>
          </cell>
          <cell r="E4660">
            <v>-15894253.880000001</v>
          </cell>
          <cell r="F4660">
            <v>-19106141.620000001</v>
          </cell>
          <cell r="G4660">
            <v>5509303.1200000001</v>
          </cell>
        </row>
        <row r="4661">
          <cell r="B4661" t="str">
            <v>1220707A</v>
          </cell>
          <cell r="C4661" t="str">
            <v>Dluh.CP-AFS-ocenění MěnT1-Q.GovBond</v>
          </cell>
          <cell r="D4661">
            <v>-28492653.489999998</v>
          </cell>
          <cell r="E4661">
            <v>222253632.09999999</v>
          </cell>
          <cell r="F4661">
            <v>21461385.34</v>
          </cell>
          <cell r="G4661">
            <v>-106564391.47</v>
          </cell>
        </row>
        <row r="4662">
          <cell r="B4662" t="str">
            <v>1220707B</v>
          </cell>
          <cell r="C4662" t="str">
            <v>Dluh.CP-AFS-ocenění MěnT1-Uq.Gov.Bond</v>
          </cell>
          <cell r="D4662">
            <v>0</v>
          </cell>
          <cell r="E4662">
            <v>0</v>
          </cell>
          <cell r="F4662">
            <v>0</v>
          </cell>
          <cell r="G4662">
            <v>0</v>
          </cell>
        </row>
        <row r="4663">
          <cell r="B4663" t="str">
            <v>1220707C</v>
          </cell>
          <cell r="C4663" t="str">
            <v>Dluh.CP-AFS-ocenění MěnT1-Q.Corp.dl.</v>
          </cell>
          <cell r="D4663">
            <v>-37688395.460000001</v>
          </cell>
          <cell r="E4663">
            <v>615131074.21000004</v>
          </cell>
          <cell r="F4663">
            <v>-312143675.07999998</v>
          </cell>
          <cell r="G4663">
            <v>-202511002.94</v>
          </cell>
        </row>
        <row r="4664">
          <cell r="B4664" t="str">
            <v>1220707D</v>
          </cell>
          <cell r="C4664" t="str">
            <v>Dluh.CP-AFS-ocenění MěnT1-Uq.CorpBond</v>
          </cell>
          <cell r="D4664">
            <v>0</v>
          </cell>
          <cell r="E4664">
            <v>0</v>
          </cell>
          <cell r="F4664">
            <v>0</v>
          </cell>
          <cell r="G4664">
            <v>0</v>
          </cell>
        </row>
        <row r="4665">
          <cell r="B4665" t="str">
            <v>1220707E</v>
          </cell>
          <cell r="C4665" t="str">
            <v>Dluh.CP-AFS-ocenění MěnT1-Q.Bond.ORP</v>
          </cell>
          <cell r="D4665">
            <v>0</v>
          </cell>
          <cell r="E4665">
            <v>0</v>
          </cell>
          <cell r="F4665">
            <v>0</v>
          </cell>
          <cell r="G4665">
            <v>0</v>
          </cell>
        </row>
        <row r="4666">
          <cell r="B4666" t="str">
            <v>1220707G</v>
          </cell>
          <cell r="C4666" t="str">
            <v>Dluh.CP-AFS-ocenění MěnT1-Q.Corp.dl.-cov</v>
          </cell>
          <cell r="D4666">
            <v>-91378.92</v>
          </cell>
          <cell r="E4666">
            <v>3496860.3</v>
          </cell>
          <cell r="F4666">
            <v>2194240.41</v>
          </cell>
          <cell r="G4666">
            <v>-1998149.86</v>
          </cell>
        </row>
        <row r="4667">
          <cell r="B4667" t="str">
            <v>1220707I</v>
          </cell>
          <cell r="C4667" t="str">
            <v>Dluh.CP-AFS-ocenění MěnT1-Q.Corp.dl.-str</v>
          </cell>
          <cell r="D4667">
            <v>0</v>
          </cell>
          <cell r="E4667">
            <v>0</v>
          </cell>
          <cell r="F4667">
            <v>0</v>
          </cell>
          <cell r="G4667">
            <v>-2296930.7999999998</v>
          </cell>
        </row>
        <row r="4668">
          <cell r="B4668" t="str">
            <v>1220707J</v>
          </cell>
          <cell r="C4668" t="str">
            <v>Dluh.CP-AFS-ocenění MěnT1-Uq.CorpBond-st</v>
          </cell>
          <cell r="D4668"/>
          <cell r="E4668"/>
          <cell r="F4668"/>
          <cell r="G4668">
            <v>140672.26</v>
          </cell>
        </row>
        <row r="4669">
          <cell r="B4669" t="str">
            <v>1220707K</v>
          </cell>
          <cell r="C4669" t="str">
            <v>Dluh.CP-AFS-ocenění MěnT1-Q.Corp.dl.-Col</v>
          </cell>
          <cell r="D4669">
            <v>0</v>
          </cell>
          <cell r="E4669"/>
          <cell r="F4669"/>
          <cell r="G4669"/>
        </row>
        <row r="4670">
          <cell r="B4670" t="str">
            <v>1220707L</v>
          </cell>
          <cell r="C4670" t="str">
            <v>Dluh.CP-AFS-ocenění MěnT1-Uq.CorpBond-Cl</v>
          </cell>
          <cell r="D4670">
            <v>-3211008.92</v>
          </cell>
          <cell r="E4670">
            <v>12621148.289999999</v>
          </cell>
          <cell r="F4670">
            <v>8197721.8200000003</v>
          </cell>
          <cell r="G4670">
            <v>-6974479.5300000003</v>
          </cell>
        </row>
        <row r="4671">
          <cell r="B4671" t="str">
            <v>1220708A</v>
          </cell>
          <cell r="C4671" t="str">
            <v>Dluh.CP-AFS-Amortizace1-Q.GovBond</v>
          </cell>
          <cell r="D4671">
            <v>14219290.84</v>
          </cell>
          <cell r="E4671">
            <v>10037845.74</v>
          </cell>
          <cell r="F4671">
            <v>10668255.85</v>
          </cell>
          <cell r="G4671">
            <v>7067859.2999999998</v>
          </cell>
        </row>
        <row r="4672">
          <cell r="B4672" t="str">
            <v>1220708B</v>
          </cell>
          <cell r="C4672" t="str">
            <v>Dluh.CP-AFS-Amortizace1-Uq.Gov.Bond</v>
          </cell>
          <cell r="D4672">
            <v>0</v>
          </cell>
          <cell r="E4672">
            <v>0</v>
          </cell>
          <cell r="F4672">
            <v>0</v>
          </cell>
          <cell r="G4672">
            <v>0</v>
          </cell>
        </row>
        <row r="4673">
          <cell r="B4673" t="str">
            <v>1220708C</v>
          </cell>
          <cell r="C4673" t="str">
            <v>Dluh.CP-AFS-Amortizace1-Q.Corp.dl.</v>
          </cell>
          <cell r="D4673">
            <v>-70706352.340000004</v>
          </cell>
          <cell r="E4673">
            <v>-43738866.640000001</v>
          </cell>
          <cell r="F4673">
            <v>-90335793.5</v>
          </cell>
          <cell r="G4673">
            <v>-47165426.289999999</v>
          </cell>
        </row>
        <row r="4674">
          <cell r="B4674" t="str">
            <v>1220708D</v>
          </cell>
          <cell r="C4674" t="str">
            <v>Dluh.CP-AFS-Amortizace1-Uq.CorpBond</v>
          </cell>
          <cell r="D4674">
            <v>0</v>
          </cell>
          <cell r="E4674">
            <v>0</v>
          </cell>
          <cell r="F4674">
            <v>0</v>
          </cell>
          <cell r="G4674">
            <v>0</v>
          </cell>
        </row>
        <row r="4675">
          <cell r="B4675" t="str">
            <v>1220708E</v>
          </cell>
          <cell r="C4675" t="str">
            <v>Dluh.CP-AFS-Amortizace1-Q.Bond.ORP</v>
          </cell>
          <cell r="D4675">
            <v>0</v>
          </cell>
          <cell r="E4675">
            <v>0</v>
          </cell>
          <cell r="F4675">
            <v>0</v>
          </cell>
          <cell r="G4675">
            <v>0</v>
          </cell>
        </row>
        <row r="4676">
          <cell r="B4676" t="str">
            <v>1220708F</v>
          </cell>
          <cell r="C4676" t="str">
            <v>Dluh.CP-AFS-Amortizace1-Uq.Bond.ORP</v>
          </cell>
          <cell r="D4676">
            <v>0</v>
          </cell>
          <cell r="E4676">
            <v>0</v>
          </cell>
          <cell r="F4676">
            <v>0</v>
          </cell>
          <cell r="G4676">
            <v>0</v>
          </cell>
        </row>
        <row r="4677">
          <cell r="B4677" t="str">
            <v>1220708G</v>
          </cell>
          <cell r="C4677" t="str">
            <v>Dluh.CP-AFS-Amortizace1-Q.Corp.dl.-cover</v>
          </cell>
          <cell r="D4677">
            <v>-19088509.789999999</v>
          </cell>
          <cell r="E4677">
            <v>-9804808.5500000007</v>
          </cell>
          <cell r="F4677">
            <v>-19620591.670000002</v>
          </cell>
          <cell r="G4677">
            <v>-9916629.9800000004</v>
          </cell>
        </row>
        <row r="4678">
          <cell r="B4678" t="str">
            <v>1220708I</v>
          </cell>
          <cell r="C4678" t="str">
            <v>Dluh.CP-AFS-Amortizace1-Q.Corp.dl.-struc</v>
          </cell>
          <cell r="D4678">
            <v>0</v>
          </cell>
          <cell r="E4678">
            <v>0</v>
          </cell>
          <cell r="F4678">
            <v>0</v>
          </cell>
          <cell r="G4678">
            <v>12673.98</v>
          </cell>
        </row>
        <row r="4679">
          <cell r="B4679" t="str">
            <v>1220708J</v>
          </cell>
          <cell r="C4679" t="str">
            <v>Dluh.CP-AFS-Amortizace1-Uq.CorpBond-stru</v>
          </cell>
          <cell r="D4679"/>
          <cell r="E4679"/>
          <cell r="F4679"/>
          <cell r="G4679">
            <v>-1167.68</v>
          </cell>
        </row>
        <row r="4680">
          <cell r="B4680" t="str">
            <v>1220708K</v>
          </cell>
          <cell r="C4680" t="str">
            <v>Dluh.CP-AFS-Amortizace1-Q.Corp.dl.-Colla</v>
          </cell>
          <cell r="D4680">
            <v>0</v>
          </cell>
          <cell r="E4680"/>
          <cell r="F4680"/>
          <cell r="G4680"/>
        </row>
        <row r="4681">
          <cell r="B4681" t="str">
            <v>1220708L</v>
          </cell>
          <cell r="C4681" t="str">
            <v>Dluh.CP-AFS-Amortizace1-Uq.CorpBond-Cllt</v>
          </cell>
          <cell r="D4681">
            <v>415955.88</v>
          </cell>
          <cell r="E4681">
            <v>207408.14</v>
          </cell>
          <cell r="F4681">
            <v>417095.48</v>
          </cell>
          <cell r="G4681">
            <v>206268.53</v>
          </cell>
        </row>
        <row r="4682">
          <cell r="B4682" t="str">
            <v>1220712A</v>
          </cell>
          <cell r="C4682" t="str">
            <v>Dluh.CP-AFS-naběhlé AÚV-Q.GovBond</v>
          </cell>
          <cell r="D4682">
            <v>148554727.16999999</v>
          </cell>
          <cell r="E4682">
            <v>268564044.44</v>
          </cell>
          <cell r="F4682">
            <v>160535234.50999999</v>
          </cell>
          <cell r="G4682">
            <v>219514891.11000001</v>
          </cell>
        </row>
        <row r="4683">
          <cell r="B4683" t="str">
            <v>1220712B</v>
          </cell>
          <cell r="C4683" t="str">
            <v>Dluh.CP-AFS-naběhlé AÚV-Uq.Gov.Bond</v>
          </cell>
          <cell r="D4683">
            <v>0</v>
          </cell>
          <cell r="E4683">
            <v>0</v>
          </cell>
          <cell r="F4683">
            <v>0</v>
          </cell>
          <cell r="G4683">
            <v>0</v>
          </cell>
        </row>
        <row r="4684">
          <cell r="B4684" t="str">
            <v>1220712C</v>
          </cell>
          <cell r="C4684" t="str">
            <v>Dluh.CP-AFS-naběhlé AÚV-Q.Corp.dl.</v>
          </cell>
          <cell r="D4684">
            <v>145663845.86000001</v>
          </cell>
          <cell r="E4684">
            <v>131192595.88</v>
          </cell>
          <cell r="F4684">
            <v>167515496.81</v>
          </cell>
          <cell r="G4684">
            <v>134557848.24000001</v>
          </cell>
        </row>
        <row r="4685">
          <cell r="B4685" t="str">
            <v>1220712D</v>
          </cell>
          <cell r="C4685" t="str">
            <v>Dluh.CP-AFS-naběhlé AÚV-Uq.CorpBond</v>
          </cell>
          <cell r="D4685">
            <v>0</v>
          </cell>
          <cell r="E4685">
            <v>0</v>
          </cell>
          <cell r="F4685">
            <v>0</v>
          </cell>
          <cell r="G4685">
            <v>0</v>
          </cell>
        </row>
        <row r="4686">
          <cell r="B4686" t="str">
            <v>1220712E</v>
          </cell>
          <cell r="C4686" t="str">
            <v>Dluh.CP-AFS-naběhlé AÚV-Q.Bond.ORP</v>
          </cell>
          <cell r="D4686">
            <v>0</v>
          </cell>
          <cell r="E4686">
            <v>0</v>
          </cell>
          <cell r="F4686">
            <v>0</v>
          </cell>
          <cell r="G4686">
            <v>0</v>
          </cell>
        </row>
        <row r="4687">
          <cell r="B4687" t="str">
            <v>1220712F</v>
          </cell>
          <cell r="C4687" t="str">
            <v>Dluh.CP-AFS-naběhlé AÚV-Uq.Bond.ORP</v>
          </cell>
          <cell r="D4687">
            <v>0</v>
          </cell>
          <cell r="E4687">
            <v>0</v>
          </cell>
          <cell r="F4687">
            <v>0</v>
          </cell>
          <cell r="G4687">
            <v>0</v>
          </cell>
        </row>
        <row r="4688">
          <cell r="B4688" t="str">
            <v>1220712G</v>
          </cell>
          <cell r="C4688" t="str">
            <v>Dluh.CP-AFS-naběhlé AÚV-Q.Corp.dl.-cover</v>
          </cell>
          <cell r="D4688">
            <v>3422329.82</v>
          </cell>
          <cell r="E4688">
            <v>18130256.34</v>
          </cell>
          <cell r="F4688">
            <v>6329193.2699999996</v>
          </cell>
          <cell r="G4688">
            <v>17977123.66</v>
          </cell>
        </row>
        <row r="4689">
          <cell r="B4689" t="str">
            <v>1220712I</v>
          </cell>
          <cell r="C4689" t="str">
            <v>Dluh.CP-AFS-naběhlé AÚV-Q.Corp.dl.-struc</v>
          </cell>
          <cell r="D4689">
            <v>0</v>
          </cell>
          <cell r="E4689">
            <v>0</v>
          </cell>
          <cell r="F4689">
            <v>0</v>
          </cell>
          <cell r="G4689">
            <v>41827.4</v>
          </cell>
        </row>
        <row r="4690">
          <cell r="B4690" t="str">
            <v>1220712J</v>
          </cell>
          <cell r="C4690" t="str">
            <v>Dluh.CP-AFS-naběhlé AÚV-Uq.CorpBond-stru</v>
          </cell>
          <cell r="D4690"/>
          <cell r="E4690"/>
          <cell r="F4690"/>
          <cell r="G4690">
            <v>160829.88</v>
          </cell>
        </row>
        <row r="4691">
          <cell r="B4691" t="str">
            <v>1220713A</v>
          </cell>
          <cell r="C4691" t="str">
            <v>Dluh.CP-AFS-naběhlé AÚV měn.přec.-Q.GovB</v>
          </cell>
          <cell r="D4691">
            <v>-661449.98</v>
          </cell>
          <cell r="E4691">
            <v>1729701.39</v>
          </cell>
          <cell r="F4691">
            <v>-555022.68000000005</v>
          </cell>
          <cell r="G4691">
            <v>-697763.25</v>
          </cell>
        </row>
        <row r="4692">
          <cell r="B4692" t="str">
            <v>1220713C</v>
          </cell>
          <cell r="C4692" t="str">
            <v>Dluh.CP-AFS-naběhlé AÚV měn.přec.-Q.Corp</v>
          </cell>
          <cell r="D4692">
            <v>-3292623.69</v>
          </cell>
          <cell r="E4692">
            <v>4903035.26</v>
          </cell>
          <cell r="F4692">
            <v>-4496019.88</v>
          </cell>
          <cell r="G4692">
            <v>-5049982.83</v>
          </cell>
        </row>
        <row r="4693">
          <cell r="B4693" t="str">
            <v>1220713G</v>
          </cell>
          <cell r="C4693" t="str">
            <v>Dluh.CP-AFS-nab.AÚV měn.přec.-Q.Corp.dl.</v>
          </cell>
          <cell r="D4693">
            <v>-725.47</v>
          </cell>
          <cell r="E4693">
            <v>12111.84</v>
          </cell>
          <cell r="F4693">
            <v>16582.22</v>
          </cell>
          <cell r="G4693">
            <v>374.11</v>
          </cell>
        </row>
        <row r="4694">
          <cell r="B4694" t="str">
            <v>1220713I</v>
          </cell>
          <cell r="C4694" t="str">
            <v>Dluh.CP-AFS-nab.AÚV měn.přec-Q.Corp.dl.-</v>
          </cell>
          <cell r="D4694">
            <v>0</v>
          </cell>
          <cell r="E4694"/>
          <cell r="F4694"/>
          <cell r="G4694">
            <v>65.75</v>
          </cell>
        </row>
        <row r="4695">
          <cell r="B4695" t="str">
            <v>1220713J</v>
          </cell>
          <cell r="C4695" t="str">
            <v>Dluh.CP-AFSnab.AÚV měn.přec-Uq.CorpBond-</v>
          </cell>
          <cell r="D4695"/>
          <cell r="E4695"/>
          <cell r="F4695"/>
          <cell r="G4695">
            <v>221.18</v>
          </cell>
        </row>
        <row r="4696">
          <cell r="B4696" t="str">
            <v>1250200GLI</v>
          </cell>
          <cell r="C4696" t="str">
            <v>Ostatní půjčky - životní pojištění</v>
          </cell>
          <cell r="D4696">
            <v>190347</v>
          </cell>
          <cell r="E4696">
            <v>190347</v>
          </cell>
          <cell r="F4696">
            <v>190347</v>
          </cell>
          <cell r="G4696">
            <v>190347</v>
          </cell>
        </row>
        <row r="4697">
          <cell r="B4697" t="str">
            <v>1251104A</v>
          </cell>
          <cell r="C4697" t="str">
            <v>Pohledávky-repo operace-jistina</v>
          </cell>
          <cell r="D4697">
            <v>5700000000</v>
          </cell>
          <cell r="E4697">
            <v>17650000000</v>
          </cell>
          <cell r="F4697">
            <v>5550000000</v>
          </cell>
          <cell r="G4697">
            <v>4250000000</v>
          </cell>
        </row>
        <row r="4698">
          <cell r="B4698" t="str">
            <v>1251104B</v>
          </cell>
          <cell r="C4698" t="str">
            <v>Pohledávky-repo operace UL-jistina</v>
          </cell>
          <cell r="D4698">
            <v>385000000</v>
          </cell>
          <cell r="E4698">
            <v>9000000</v>
          </cell>
          <cell r="F4698">
            <v>29000000</v>
          </cell>
          <cell r="G4698">
            <v>8000000</v>
          </cell>
        </row>
        <row r="4699">
          <cell r="B4699" t="str">
            <v>1251105A</v>
          </cell>
          <cell r="C4699" t="str">
            <v>Pohledávky-Repo operace-úroky</v>
          </cell>
          <cell r="D4699">
            <v>-1559361.11</v>
          </cell>
          <cell r="E4699">
            <v>760499.99</v>
          </cell>
          <cell r="F4699">
            <v>-1622091.66</v>
          </cell>
          <cell r="G4699">
            <v>154583.32999999999</v>
          </cell>
        </row>
        <row r="4700">
          <cell r="B4700" t="str">
            <v>1251105B</v>
          </cell>
          <cell r="C4700" t="str">
            <v>Pohledávky-repo operace UL-úroky</v>
          </cell>
          <cell r="D4700">
            <v>-59888.89</v>
          </cell>
          <cell r="E4700">
            <v>466.66</v>
          </cell>
          <cell r="F4700">
            <v>-29483.33</v>
          </cell>
          <cell r="G4700">
            <v>400</v>
          </cell>
        </row>
        <row r="4701">
          <cell r="B4701" t="str">
            <v>1260401A</v>
          </cell>
          <cell r="C4701" t="str">
            <v>Termínované vklady u bank nad 6 měs.-jis</v>
          </cell>
          <cell r="D4701">
            <v>0</v>
          </cell>
          <cell r="E4701">
            <v>0</v>
          </cell>
          <cell r="F4701">
            <v>0</v>
          </cell>
          <cell r="G4701">
            <v>0</v>
          </cell>
        </row>
        <row r="4702">
          <cell r="B4702" t="str">
            <v>1260401B</v>
          </cell>
          <cell r="C4702" t="str">
            <v>Termínované vklady u bank do 15 dní-jist</v>
          </cell>
          <cell r="D4702">
            <v>200000000</v>
          </cell>
          <cell r="E4702">
            <v>725000000</v>
          </cell>
          <cell r="F4702">
            <v>130000000</v>
          </cell>
          <cell r="G4702">
            <v>2119000000</v>
          </cell>
        </row>
        <row r="4703">
          <cell r="B4703" t="str">
            <v>1260401C</v>
          </cell>
          <cell r="C4703" t="str">
            <v>Termínované vklady u bank-cash-jistina-U</v>
          </cell>
          <cell r="D4703">
            <v>0</v>
          </cell>
          <cell r="E4703">
            <v>0</v>
          </cell>
          <cell r="F4703">
            <v>0</v>
          </cell>
          <cell r="G4703">
            <v>0</v>
          </cell>
        </row>
        <row r="4704">
          <cell r="B4704" t="str">
            <v>1260401D</v>
          </cell>
          <cell r="C4704" t="str">
            <v>Termínované vklady u bank 15-90 dní-jist</v>
          </cell>
          <cell r="D4704">
            <v>0</v>
          </cell>
          <cell r="E4704">
            <v>0</v>
          </cell>
          <cell r="F4704">
            <v>0</v>
          </cell>
          <cell r="G4704">
            <v>0</v>
          </cell>
        </row>
        <row r="4705">
          <cell r="B4705" t="str">
            <v>1260401F</v>
          </cell>
          <cell r="C4705" t="str">
            <v>Termínované vklady u bank nad 15 dní-jis</v>
          </cell>
          <cell r="D4705">
            <v>0</v>
          </cell>
          <cell r="E4705">
            <v>0</v>
          </cell>
          <cell r="F4705">
            <v>0</v>
          </cell>
          <cell r="G4705">
            <v>0</v>
          </cell>
        </row>
        <row r="4706">
          <cell r="B4706" t="str">
            <v>1260402A</v>
          </cell>
          <cell r="C4706" t="str">
            <v>Termínované vklady u bank nad 6měsíců-AÚ</v>
          </cell>
          <cell r="D4706">
            <v>0</v>
          </cell>
          <cell r="E4706">
            <v>0</v>
          </cell>
          <cell r="F4706">
            <v>0</v>
          </cell>
          <cell r="G4706">
            <v>0</v>
          </cell>
        </row>
        <row r="4707">
          <cell r="B4707" t="str">
            <v>1260402B</v>
          </cell>
          <cell r="C4707" t="str">
            <v>Termínované vklady u bank do 15 dní-AÚV-</v>
          </cell>
          <cell r="D4707">
            <v>0</v>
          </cell>
          <cell r="E4707">
            <v>0</v>
          </cell>
          <cell r="F4707">
            <v>0</v>
          </cell>
          <cell r="G4707">
            <v>0</v>
          </cell>
        </row>
        <row r="4708">
          <cell r="B4708" t="str">
            <v>1260402C</v>
          </cell>
          <cell r="C4708" t="str">
            <v>Termínované vklady u bank-cash-AÚV-UL</v>
          </cell>
          <cell r="D4708">
            <v>0</v>
          </cell>
          <cell r="E4708">
            <v>0</v>
          </cell>
          <cell r="F4708">
            <v>0</v>
          </cell>
          <cell r="G4708">
            <v>0</v>
          </cell>
        </row>
        <row r="4709">
          <cell r="B4709" t="str">
            <v>1260402D</v>
          </cell>
          <cell r="C4709" t="str">
            <v>Termínované vklady u bank 15-90 dní-AÚV-</v>
          </cell>
          <cell r="D4709">
            <v>0</v>
          </cell>
          <cell r="E4709">
            <v>0</v>
          </cell>
          <cell r="F4709">
            <v>0</v>
          </cell>
          <cell r="G4709">
            <v>0</v>
          </cell>
        </row>
        <row r="4710">
          <cell r="B4710" t="str">
            <v>1260402F</v>
          </cell>
          <cell r="C4710" t="str">
            <v>Termínované vklady u bank nad 15 dní-AÚV</v>
          </cell>
          <cell r="D4710">
            <v>0</v>
          </cell>
          <cell r="E4710">
            <v>0</v>
          </cell>
          <cell r="F4710">
            <v>0</v>
          </cell>
          <cell r="G4710">
            <v>0</v>
          </cell>
        </row>
        <row r="4711">
          <cell r="B4711" t="str">
            <v>1260403B</v>
          </cell>
          <cell r="C4711" t="str">
            <v>Termínované vklady u bank do 15dní-oceně</v>
          </cell>
          <cell r="D4711">
            <v>0</v>
          </cell>
          <cell r="E4711">
            <v>0</v>
          </cell>
          <cell r="F4711">
            <v>0</v>
          </cell>
          <cell r="G4711">
            <v>0</v>
          </cell>
        </row>
        <row r="4712">
          <cell r="B4712" t="str">
            <v>1260404B</v>
          </cell>
          <cell r="C4712" t="str">
            <v>Termín.vklady u bank do 15dní-oc.MěnT KR</v>
          </cell>
          <cell r="D4712">
            <v>0</v>
          </cell>
          <cell r="E4712">
            <v>0</v>
          </cell>
          <cell r="F4712">
            <v>0</v>
          </cell>
          <cell r="G4712">
            <v>0</v>
          </cell>
        </row>
        <row r="4713">
          <cell r="B4713" t="str">
            <v>1513302A</v>
          </cell>
          <cell r="C4713" t="str">
            <v>Úrokové swapy - accrued-FAFV</v>
          </cell>
          <cell r="D4713">
            <v>23129413.329999998</v>
          </cell>
          <cell r="E4713">
            <v>73761708.030000001</v>
          </cell>
          <cell r="F4713">
            <v>65954209.909999996</v>
          </cell>
          <cell r="G4713">
            <v>82108199.859999999</v>
          </cell>
        </row>
        <row r="4714">
          <cell r="B4714" t="str">
            <v>1513302B</v>
          </cell>
          <cell r="C4714" t="str">
            <v>Úrokové swapy- accrued-AFS HD</v>
          </cell>
          <cell r="D4714">
            <v>-10086812.84</v>
          </cell>
          <cell r="E4714">
            <v>0</v>
          </cell>
          <cell r="F4714">
            <v>0</v>
          </cell>
          <cell r="G4714">
            <v>-10526535.49</v>
          </cell>
        </row>
        <row r="4715">
          <cell r="B4715" t="str">
            <v>1513392A</v>
          </cell>
          <cell r="C4715" t="str">
            <v>Úrokové swapy-ocenění-FAFV</v>
          </cell>
          <cell r="D4715">
            <v>83554941.810000002</v>
          </cell>
          <cell r="E4715">
            <v>264719218.12</v>
          </cell>
          <cell r="F4715">
            <v>197983068.19</v>
          </cell>
          <cell r="G4715">
            <v>105269708.97</v>
          </cell>
        </row>
        <row r="4716">
          <cell r="B4716" t="str">
            <v>1513392B</v>
          </cell>
          <cell r="C4716" t="str">
            <v>Úrokové swapy-ocenění-AFS HD</v>
          </cell>
          <cell r="D4716">
            <v>65369238.140000001</v>
          </cell>
          <cell r="E4716">
            <v>0</v>
          </cell>
          <cell r="F4716">
            <v>0</v>
          </cell>
          <cell r="G4716">
            <v>131918534.38</v>
          </cell>
        </row>
        <row r="4717">
          <cell r="B4717" t="str">
            <v>1514302B</v>
          </cell>
          <cell r="C4717" t="str">
            <v>Měnové swapy -hedging (HD)</v>
          </cell>
          <cell r="D4717">
            <v>5573113.4400000004</v>
          </cell>
          <cell r="E4717">
            <v>0</v>
          </cell>
          <cell r="F4717">
            <v>2908499.75</v>
          </cell>
          <cell r="G4717">
            <v>3994919.6</v>
          </cell>
        </row>
        <row r="4718">
          <cell r="B4718" t="str">
            <v>1514391B</v>
          </cell>
          <cell r="C4718" t="str">
            <v>Měnové forwardy-ocenění-hedging (HD)</v>
          </cell>
          <cell r="D4718">
            <v>20739737.82</v>
          </cell>
          <cell r="E4718">
            <v>0</v>
          </cell>
          <cell r="F4718">
            <v>269080.67</v>
          </cell>
          <cell r="G4718">
            <v>0</v>
          </cell>
        </row>
        <row r="4719">
          <cell r="B4719" t="str">
            <v>1514391C</v>
          </cell>
          <cell r="C4719" t="str">
            <v>Měnové forwardy-ocenění-UL</v>
          </cell>
          <cell r="D4719">
            <v>0</v>
          </cell>
          <cell r="E4719">
            <v>978036.49</v>
          </cell>
          <cell r="F4719">
            <v>2757049.89</v>
          </cell>
          <cell r="G4719">
            <v>60329.75</v>
          </cell>
        </row>
        <row r="4720">
          <cell r="B4720" t="str">
            <v>1514392A</v>
          </cell>
          <cell r="C4720" t="str">
            <v>Měnové swapy-ocenění</v>
          </cell>
          <cell r="D4720">
            <v>5683311.8200000003</v>
          </cell>
          <cell r="E4720">
            <v>5614531.6600000001</v>
          </cell>
          <cell r="F4720">
            <v>19138001.609999999</v>
          </cell>
          <cell r="G4720">
            <v>6045165.1900000004</v>
          </cell>
        </row>
        <row r="4721">
          <cell r="B4721" t="str">
            <v>1514392B</v>
          </cell>
          <cell r="C4721" t="str">
            <v>Měnové swapy-ocenění-hedging (HD)</v>
          </cell>
          <cell r="D4721">
            <v>325509891.69</v>
          </cell>
          <cell r="E4721">
            <v>137735118.91</v>
          </cell>
          <cell r="F4721">
            <v>673168716</v>
          </cell>
          <cell r="G4721">
            <v>272869996.41000003</v>
          </cell>
        </row>
        <row r="4722">
          <cell r="B4722" t="str">
            <v>1514392C</v>
          </cell>
          <cell r="C4722" t="str">
            <v>Měnové swapy-ocenění-UL</v>
          </cell>
          <cell r="D4722">
            <v>10187821.02</v>
          </cell>
          <cell r="E4722">
            <v>25946006.850000001</v>
          </cell>
          <cell r="F4722">
            <v>51464393.109999999</v>
          </cell>
          <cell r="G4722">
            <v>25711804.489999998</v>
          </cell>
        </row>
        <row r="4723">
          <cell r="B4723" t="str">
            <v>1514395A</v>
          </cell>
          <cell r="C4723" t="str">
            <v>Ostatní měnové deriváty-ocenění</v>
          </cell>
          <cell r="D4723">
            <v>0</v>
          </cell>
          <cell r="E4723">
            <v>0</v>
          </cell>
          <cell r="F4723">
            <v>0</v>
          </cell>
          <cell r="G4723">
            <v>0</v>
          </cell>
        </row>
        <row r="4724">
          <cell r="B4724" t="str">
            <v>1514395B</v>
          </cell>
          <cell r="C4724" t="str">
            <v>Ostatní měnové deriváty-ocenění-hedging</v>
          </cell>
          <cell r="D4724">
            <v>0</v>
          </cell>
          <cell r="E4724">
            <v>17681.96</v>
          </cell>
          <cell r="F4724">
            <v>2868257.41</v>
          </cell>
          <cell r="G4724">
            <v>0</v>
          </cell>
        </row>
        <row r="4725">
          <cell r="B4725" t="str">
            <v>1514395C</v>
          </cell>
          <cell r="C4725" t="str">
            <v>Ostatní měnové deriváty-ocenění - UL</v>
          </cell>
          <cell r="D4725"/>
          <cell r="E4725">
            <v>0</v>
          </cell>
          <cell r="F4725">
            <v>0</v>
          </cell>
          <cell r="G4725">
            <v>0</v>
          </cell>
        </row>
        <row r="4726">
          <cell r="B4726" t="str">
            <v>1543302A</v>
          </cell>
          <cell r="C4726" t="str">
            <v>Úrokové swapy - accrued - P-FLatFV</v>
          </cell>
          <cell r="D4726">
            <v>-30814713.109999999</v>
          </cell>
          <cell r="E4726">
            <v>-23985962.710000001</v>
          </cell>
          <cell r="F4726">
            <v>-43353967.590000004</v>
          </cell>
          <cell r="G4726">
            <v>-17580390.41</v>
          </cell>
        </row>
        <row r="4727">
          <cell r="B4727" t="str">
            <v>1543302C</v>
          </cell>
          <cell r="C4727" t="str">
            <v>Úrokové swapy - P-FL.Hed</v>
          </cell>
          <cell r="D4727">
            <v>-33906044.060000002</v>
          </cell>
          <cell r="E4727">
            <v>-44645763.829999998</v>
          </cell>
          <cell r="F4727">
            <v>-67246160.640000001</v>
          </cell>
          <cell r="G4727">
            <v>-41011599.759999998</v>
          </cell>
        </row>
        <row r="4728">
          <cell r="B4728" t="str">
            <v>1543302D</v>
          </cell>
          <cell r="C4728" t="str">
            <v>Úrokové swapy - accrued - P-UL</v>
          </cell>
          <cell r="D4728"/>
          <cell r="E4728">
            <v>-211694.81</v>
          </cell>
          <cell r="F4728">
            <v>-152103.04999999999</v>
          </cell>
          <cell r="G4728">
            <v>-333181.8</v>
          </cell>
        </row>
        <row r="4729">
          <cell r="B4729" t="str">
            <v>1543392A</v>
          </cell>
          <cell r="C4729" t="str">
            <v>Úrokové swapy - P - ocenění-FLatFV</v>
          </cell>
          <cell r="D4729">
            <v>-55997648.060000002</v>
          </cell>
          <cell r="E4729">
            <v>-107030178.95999999</v>
          </cell>
          <cell r="F4729">
            <v>-62381647.340000004</v>
          </cell>
          <cell r="G4729">
            <v>-112198542.11</v>
          </cell>
        </row>
        <row r="4730">
          <cell r="B4730" t="str">
            <v>1543392C</v>
          </cell>
          <cell r="C4730" t="str">
            <v>Úrokové swapy - P - ocenění-FL.Hed</v>
          </cell>
          <cell r="D4730">
            <v>-295001782.69999999</v>
          </cell>
          <cell r="E4730">
            <v>-1014462760.59</v>
          </cell>
          <cell r="F4730">
            <v>-527430890.92000002</v>
          </cell>
          <cell r="G4730">
            <v>-241672672.88999999</v>
          </cell>
        </row>
        <row r="4731">
          <cell r="B4731" t="str">
            <v>1543392D</v>
          </cell>
          <cell r="C4731" t="str">
            <v>Úrokové swapy - P - ocenění-UL</v>
          </cell>
          <cell r="D4731"/>
          <cell r="E4731">
            <v>-2204565.21</v>
          </cell>
          <cell r="F4731">
            <v>-2837533.58</v>
          </cell>
          <cell r="G4731">
            <v>-1619137.27</v>
          </cell>
        </row>
        <row r="4732">
          <cell r="B4732" t="str">
            <v>1544302B</v>
          </cell>
          <cell r="C4732" t="str">
            <v>Měnové swapy -P - hedging (HD)</v>
          </cell>
          <cell r="D4732">
            <v>0</v>
          </cell>
          <cell r="E4732">
            <v>417134</v>
          </cell>
          <cell r="F4732">
            <v>1034141.96</v>
          </cell>
          <cell r="G4732">
            <v>0</v>
          </cell>
        </row>
        <row r="4733">
          <cell r="B4733" t="str">
            <v>1544391B</v>
          </cell>
          <cell r="C4733" t="str">
            <v>Měnové forwardy- P - ocenění-hedging (HD</v>
          </cell>
          <cell r="D4733">
            <v>-20463883.98</v>
          </cell>
          <cell r="E4733">
            <v>0</v>
          </cell>
          <cell r="F4733">
            <v>0</v>
          </cell>
          <cell r="G4733">
            <v>0</v>
          </cell>
        </row>
        <row r="4734">
          <cell r="B4734" t="str">
            <v>1544391C</v>
          </cell>
          <cell r="C4734" t="str">
            <v>Měnové forwardy- P - ocenění-UL</v>
          </cell>
          <cell r="D4734">
            <v>0</v>
          </cell>
          <cell r="E4734">
            <v>-164716.75</v>
          </cell>
          <cell r="F4734">
            <v>-1009919.6</v>
          </cell>
          <cell r="G4734">
            <v>-263876.56</v>
          </cell>
        </row>
        <row r="4735">
          <cell r="B4735" t="str">
            <v>1544392A</v>
          </cell>
          <cell r="C4735" t="str">
            <v>Měnové swapy- P - ocenění</v>
          </cell>
          <cell r="D4735">
            <v>0</v>
          </cell>
          <cell r="E4735">
            <v>-3903465.92</v>
          </cell>
          <cell r="F4735">
            <v>0</v>
          </cell>
          <cell r="G4735">
            <v>-2106029.06</v>
          </cell>
        </row>
        <row r="4736">
          <cell r="B4736" t="str">
            <v>1544392B</v>
          </cell>
          <cell r="C4736" t="str">
            <v>Měnové swapy- P - ocenění-hedging (HD)</v>
          </cell>
          <cell r="D4736">
            <v>-1979303.58</v>
          </cell>
          <cell r="E4736">
            <v>-106112343.43000001</v>
          </cell>
          <cell r="F4736">
            <v>-52827370.210000001</v>
          </cell>
          <cell r="G4736">
            <v>-90454487.900000006</v>
          </cell>
        </row>
        <row r="4737">
          <cell r="B4737" t="str">
            <v>1544392C</v>
          </cell>
          <cell r="C4737" t="str">
            <v>Měnové swapy- P - ocenění-UL</v>
          </cell>
          <cell r="D4737">
            <v>0</v>
          </cell>
          <cell r="E4737">
            <v>-68374.350000000006</v>
          </cell>
          <cell r="F4737">
            <v>-1070355.5900000001</v>
          </cell>
          <cell r="G4737">
            <v>-6745766.3899999997</v>
          </cell>
        </row>
        <row r="4738">
          <cell r="B4738" t="str">
            <v>1544395A</v>
          </cell>
          <cell r="C4738" t="str">
            <v>Ostatní měnové deriváty-P-ocenění</v>
          </cell>
          <cell r="D4738">
            <v>0</v>
          </cell>
          <cell r="E4738">
            <v>0</v>
          </cell>
          <cell r="F4738">
            <v>0</v>
          </cell>
          <cell r="G4738">
            <v>0</v>
          </cell>
        </row>
        <row r="4739">
          <cell r="B4739" t="str">
            <v>1544395B</v>
          </cell>
          <cell r="C4739" t="str">
            <v>Ostatní měnové deriváty-P-ocenění-hedgin</v>
          </cell>
          <cell r="D4739">
            <v>0</v>
          </cell>
          <cell r="E4739">
            <v>0</v>
          </cell>
          <cell r="F4739">
            <v>0</v>
          </cell>
          <cell r="G4739">
            <v>0</v>
          </cell>
        </row>
        <row r="4740">
          <cell r="B4740" t="str">
            <v>1544395C</v>
          </cell>
          <cell r="C4740" t="str">
            <v>Ostatní měnové deriváty-P-ocenění - UL</v>
          </cell>
          <cell r="D4740"/>
          <cell r="E4740">
            <v>-34134.559999999998</v>
          </cell>
          <cell r="F4740">
            <v>0</v>
          </cell>
          <cell r="G4740">
            <v>0</v>
          </cell>
        </row>
        <row r="4741">
          <cell r="B4741" t="str">
            <v>2341000GLI</v>
          </cell>
          <cell r="C4741" t="str">
            <v>Peníze na cestě CZP_EIB</v>
          </cell>
          <cell r="D4741"/>
          <cell r="E4741">
            <v>0</v>
          </cell>
          <cell r="F4741">
            <v>0</v>
          </cell>
          <cell r="G4741"/>
        </row>
        <row r="4742">
          <cell r="B4742" t="str">
            <v>2341003GLI</v>
          </cell>
          <cell r="C4742" t="str">
            <v>Nestálci v pokladně EIB</v>
          </cell>
          <cell r="D4742">
            <v>30540</v>
          </cell>
          <cell r="E4742">
            <v>0</v>
          </cell>
          <cell r="F4742">
            <v>0</v>
          </cell>
          <cell r="G4742">
            <v>0</v>
          </cell>
        </row>
        <row r="4743">
          <cell r="B4743" t="str">
            <v>2341901GL9</v>
          </cell>
          <cell r="C4743" t="str">
            <v>2341901GLI-Peníze na cestě-nadlimitní od</v>
          </cell>
          <cell r="D4743"/>
          <cell r="E4743">
            <v>0</v>
          </cell>
          <cell r="F4743">
            <v>0</v>
          </cell>
          <cell r="G4743">
            <v>0</v>
          </cell>
        </row>
        <row r="4744">
          <cell r="B4744" t="str">
            <v>2341901GLI</v>
          </cell>
          <cell r="C4744" t="str">
            <v>Peníze na cestě-nadlimitní odvody a ost.</v>
          </cell>
          <cell r="D4744">
            <v>0</v>
          </cell>
          <cell r="E4744">
            <v>0</v>
          </cell>
          <cell r="F4744">
            <v>0</v>
          </cell>
          <cell r="G4744">
            <v>0</v>
          </cell>
        </row>
        <row r="4745">
          <cell r="B4745" t="str">
            <v>2341904GLI</v>
          </cell>
          <cell r="C4745" t="str">
            <v>Převody fin.prostředků z cash pooling.op</v>
          </cell>
          <cell r="D4745">
            <v>0</v>
          </cell>
          <cell r="E4745">
            <v>0</v>
          </cell>
          <cell r="F4745">
            <v>0</v>
          </cell>
          <cell r="G4745">
            <v>0</v>
          </cell>
        </row>
        <row r="4746">
          <cell r="B4746" t="str">
            <v>2342900GL9</v>
          </cell>
          <cell r="C4746" t="str">
            <v>2342900GLI-Peníze na cestě CM</v>
          </cell>
          <cell r="D4746"/>
          <cell r="E4746">
            <v>0</v>
          </cell>
          <cell r="F4746">
            <v>0</v>
          </cell>
          <cell r="G4746"/>
        </row>
        <row r="4747">
          <cell r="B4747" t="str">
            <v>2342900GLI</v>
          </cell>
          <cell r="C4747" t="str">
            <v>Peníze na cestě v cizí měně</v>
          </cell>
          <cell r="D4747"/>
          <cell r="E4747">
            <v>0</v>
          </cell>
          <cell r="F4747">
            <v>0</v>
          </cell>
          <cell r="G4747">
            <v>0</v>
          </cell>
        </row>
        <row r="4748">
          <cell r="B4748" t="str">
            <v>2342904GL9</v>
          </cell>
          <cell r="C4748" t="str">
            <v>2342904GLI - Zúčtovací účet pro cizí měn</v>
          </cell>
          <cell r="D4748"/>
          <cell r="E4748">
            <v>3084</v>
          </cell>
          <cell r="F4748">
            <v>0</v>
          </cell>
          <cell r="G4748">
            <v>0</v>
          </cell>
        </row>
        <row r="4749">
          <cell r="B4749" t="str">
            <v>2342904GLI</v>
          </cell>
          <cell r="C4749" t="str">
            <v>Zúčtovací účet pro cizí měny-TIA</v>
          </cell>
          <cell r="D4749"/>
          <cell r="E4749">
            <v>0</v>
          </cell>
          <cell r="F4749">
            <v>0</v>
          </cell>
          <cell r="G4749">
            <v>0</v>
          </cell>
        </row>
        <row r="4750">
          <cell r="B4750" t="str">
            <v>2343001ZDR</v>
          </cell>
          <cell r="C4750" t="str">
            <v>Bankovní převody ČPZ</v>
          </cell>
          <cell r="D4750"/>
          <cell r="E4750">
            <v>0</v>
          </cell>
          <cell r="F4750">
            <v>0</v>
          </cell>
          <cell r="G4750">
            <v>0</v>
          </cell>
        </row>
        <row r="4751">
          <cell r="B4751" t="str">
            <v>2349211GLI</v>
          </cell>
          <cell r="C4751" t="str">
            <v>Peníze na cestě inkaso CZK</v>
          </cell>
          <cell r="D4751">
            <v>1972035.39</v>
          </cell>
          <cell r="E4751">
            <v>1401037.34</v>
          </cell>
          <cell r="F4751">
            <v>842746.6</v>
          </cell>
          <cell r="G4751">
            <v>1063419.03</v>
          </cell>
        </row>
        <row r="4752">
          <cell r="B4752" t="str">
            <v>2349400GLI</v>
          </cell>
          <cell r="C4752" t="str">
            <v>Peníze na cestě</v>
          </cell>
          <cell r="D4752"/>
          <cell r="E4752">
            <v>0</v>
          </cell>
          <cell r="F4752">
            <v>0</v>
          </cell>
          <cell r="G4752">
            <v>0</v>
          </cell>
        </row>
        <row r="4753">
          <cell r="B4753" t="str">
            <v>3010020GLI</v>
          </cell>
          <cell r="C4753" t="str">
            <v>Pohledávky za pojistníky</v>
          </cell>
          <cell r="D4753">
            <v>563642414.97000003</v>
          </cell>
          <cell r="E4753">
            <v>531342645.20999998</v>
          </cell>
          <cell r="F4753">
            <v>403017631.79000002</v>
          </cell>
          <cell r="G4753">
            <v>326411725.25</v>
          </cell>
        </row>
        <row r="4754">
          <cell r="B4754" t="str">
            <v>3010100GLI</v>
          </cell>
          <cell r="C4754" t="str">
            <v>Předpis pojistného - převod zůstatku</v>
          </cell>
          <cell r="D4754">
            <v>-151021157.53999999</v>
          </cell>
          <cell r="E4754">
            <v>-133140123.38</v>
          </cell>
          <cell r="F4754">
            <v>-483662002.75</v>
          </cell>
          <cell r="G4754">
            <v>-485500902.64999998</v>
          </cell>
        </row>
        <row r="4755">
          <cell r="B4755" t="str">
            <v>3010102GLI</v>
          </cell>
          <cell r="C4755" t="str">
            <v>ZK Pohledávky - Inkaso</v>
          </cell>
          <cell r="D4755"/>
          <cell r="E4755">
            <v>0</v>
          </cell>
          <cell r="F4755">
            <v>0</v>
          </cell>
          <cell r="G4755">
            <v>0</v>
          </cell>
        </row>
        <row r="4756">
          <cell r="B4756" t="str">
            <v>3010152GLI</v>
          </cell>
          <cell r="C4756" t="str">
            <v>ZK Pohledávky - Reinkaso</v>
          </cell>
          <cell r="D4756">
            <v>-114675</v>
          </cell>
          <cell r="E4756">
            <v>0</v>
          </cell>
          <cell r="F4756">
            <v>0</v>
          </cell>
          <cell r="G4756">
            <v>0</v>
          </cell>
        </row>
        <row r="4757">
          <cell r="B4757" t="str">
            <v>3010202GLI</v>
          </cell>
          <cell r="C4757" t="str">
            <v>Odpis pohledávek za pojistníky</v>
          </cell>
          <cell r="D4757"/>
          <cell r="E4757">
            <v>0</v>
          </cell>
          <cell r="F4757">
            <v>0</v>
          </cell>
          <cell r="G4757">
            <v>0</v>
          </cell>
        </row>
        <row r="4758">
          <cell r="B4758" t="str">
            <v>3010302GLI</v>
          </cell>
          <cell r="C4758" t="str">
            <v>ZK Pohledávky - dluhy</v>
          </cell>
          <cell r="D4758"/>
          <cell r="E4758">
            <v>0</v>
          </cell>
          <cell r="F4758">
            <v>0</v>
          </cell>
          <cell r="G4758">
            <v>0</v>
          </cell>
        </row>
        <row r="4759">
          <cell r="B4759" t="str">
            <v>3010800GLI</v>
          </cell>
          <cell r="C4759" t="str">
            <v>ZJA pohledávky mezikonto</v>
          </cell>
          <cell r="D4759"/>
          <cell r="E4759">
            <v>0</v>
          </cell>
          <cell r="F4759">
            <v>0</v>
          </cell>
          <cell r="G4759"/>
        </row>
        <row r="4760">
          <cell r="B4760" t="str">
            <v>3010802GLI</v>
          </cell>
          <cell r="C4760" t="str">
            <v>ZJA pohledávky</v>
          </cell>
          <cell r="D4760"/>
          <cell r="E4760">
            <v>0</v>
          </cell>
          <cell r="F4760">
            <v>0</v>
          </cell>
          <cell r="G4760"/>
        </row>
        <row r="4761">
          <cell r="B4761" t="str">
            <v>3011900ZDR</v>
          </cell>
          <cell r="C4761" t="str">
            <v>Pohledávky z pojistného individ.nabídka</v>
          </cell>
          <cell r="D4761">
            <v>3822829.09</v>
          </cell>
          <cell r="E4761">
            <v>3839478.1</v>
          </cell>
          <cell r="F4761">
            <v>3820300.33</v>
          </cell>
          <cell r="G4761">
            <v>3661628.33</v>
          </cell>
        </row>
        <row r="4762">
          <cell r="B4762" t="str">
            <v>3011901ZDR</v>
          </cell>
          <cell r="C4762" t="str">
            <v>Pohledávky z pojistného skupin. nabíd. Č</v>
          </cell>
          <cell r="D4762">
            <v>128360</v>
          </cell>
          <cell r="E4762">
            <v>36961.760000000002</v>
          </cell>
          <cell r="F4762">
            <v>114408.76</v>
          </cell>
          <cell r="G4762">
            <v>26015.759999999998</v>
          </cell>
        </row>
        <row r="4763">
          <cell r="B4763" t="str">
            <v>3011902ZD9</v>
          </cell>
          <cell r="C4763" t="str">
            <v>3011902-Pohledávky z pojist. bankoproduk</v>
          </cell>
          <cell r="D4763"/>
          <cell r="E4763"/>
          <cell r="F4763"/>
          <cell r="G4763">
            <v>0</v>
          </cell>
        </row>
        <row r="4764">
          <cell r="B4764" t="str">
            <v>3011902ZDR</v>
          </cell>
          <cell r="C4764" t="str">
            <v>Pohledávky z pojistného bankoprodukty ČP</v>
          </cell>
          <cell r="D4764">
            <v>-905023.93</v>
          </cell>
          <cell r="E4764">
            <v>2495277.2799999998</v>
          </cell>
          <cell r="F4764">
            <v>409624.89</v>
          </cell>
          <cell r="G4764">
            <v>339913.07</v>
          </cell>
        </row>
        <row r="4765">
          <cell r="B4765" t="str">
            <v>3011904ZD9</v>
          </cell>
          <cell r="C4765" t="str">
            <v>3011904-Pohledávky z poj. bankoprodukty</v>
          </cell>
          <cell r="D4765"/>
          <cell r="E4765">
            <v>0</v>
          </cell>
          <cell r="F4765">
            <v>183.03</v>
          </cell>
          <cell r="G4765">
            <v>0</v>
          </cell>
        </row>
        <row r="4766">
          <cell r="B4766" t="str">
            <v>3011904ZDR</v>
          </cell>
          <cell r="C4766" t="str">
            <v>Pohledávky z pojistného bankoprodukty ČP</v>
          </cell>
          <cell r="D4766">
            <v>732766</v>
          </cell>
          <cell r="E4766">
            <v>1421027.98</v>
          </cell>
          <cell r="F4766">
            <v>854025.7</v>
          </cell>
          <cell r="G4766">
            <v>907790.56</v>
          </cell>
        </row>
        <row r="4767">
          <cell r="B4767" t="str">
            <v>3015251GLI</v>
          </cell>
          <cell r="C4767" t="str">
            <v>ZK HVB 1405-325/2700 CZK pojistné</v>
          </cell>
          <cell r="D4767">
            <v>-733350</v>
          </cell>
          <cell r="E4767">
            <v>0</v>
          </cell>
          <cell r="F4767">
            <v>0</v>
          </cell>
          <cell r="G4767">
            <v>0</v>
          </cell>
        </row>
        <row r="4768">
          <cell r="B4768" t="str">
            <v>3016010GLI</v>
          </cell>
          <cell r="C4768" t="str">
            <v>SYNPAC-předpis pojistného Z</v>
          </cell>
          <cell r="D4768"/>
          <cell r="E4768">
            <v>0</v>
          </cell>
          <cell r="F4768">
            <v>0</v>
          </cell>
          <cell r="G4768">
            <v>0</v>
          </cell>
        </row>
        <row r="4769">
          <cell r="B4769" t="str">
            <v>3017000GLI</v>
          </cell>
          <cell r="C4769" t="str">
            <v>Předpis pojistného-TIA</v>
          </cell>
          <cell r="D4769">
            <v>203105365.30000001</v>
          </cell>
          <cell r="E4769">
            <v>155182944.84999999</v>
          </cell>
          <cell r="F4769">
            <v>585552231.28999996</v>
          </cell>
          <cell r="G4769">
            <v>564964067.83000004</v>
          </cell>
        </row>
        <row r="4770">
          <cell r="B4770" t="str">
            <v>3017020GLI</v>
          </cell>
          <cell r="C4770" t="str">
            <v>APH Dlužné pohledávky-finanční rizika-re</v>
          </cell>
          <cell r="D4770">
            <v>753.32</v>
          </cell>
          <cell r="E4770">
            <v>753.32</v>
          </cell>
          <cell r="F4770">
            <v>816.32</v>
          </cell>
          <cell r="G4770">
            <v>26550.34</v>
          </cell>
        </row>
        <row r="4771">
          <cell r="B4771" t="str">
            <v>3017080GLI</v>
          </cell>
          <cell r="C4771" t="str">
            <v>APH Dlužné pohl-finanční rizika-retail A</v>
          </cell>
          <cell r="D4771"/>
          <cell r="E4771">
            <v>0</v>
          </cell>
          <cell r="F4771">
            <v>417.33</v>
          </cell>
          <cell r="G4771">
            <v>0</v>
          </cell>
        </row>
        <row r="4772">
          <cell r="B4772" t="str">
            <v>3017200GLI</v>
          </cell>
          <cell r="C4772" t="str">
            <v>APH Dlužné pohledávky-majetková pojištěn</v>
          </cell>
          <cell r="D4772">
            <v>1412</v>
          </cell>
          <cell r="E4772">
            <v>6933.36</v>
          </cell>
          <cell r="F4772">
            <v>60826.36</v>
          </cell>
          <cell r="G4772">
            <v>245408.09</v>
          </cell>
        </row>
        <row r="4773">
          <cell r="B4773" t="str">
            <v>3017201GLI</v>
          </cell>
          <cell r="C4773" t="str">
            <v>APH Dlužné pohledávky-majetková pojištěn</v>
          </cell>
          <cell r="D4773"/>
          <cell r="E4773"/>
          <cell r="F4773"/>
          <cell r="G4773">
            <v>166069.04999999999</v>
          </cell>
        </row>
        <row r="4774">
          <cell r="B4774" t="str">
            <v>3017300GLI</v>
          </cell>
          <cell r="C4774" t="str">
            <v>APH Dlužné pohledávky-odpovědností pojiš</v>
          </cell>
          <cell r="D4774">
            <v>781.57</v>
          </cell>
          <cell r="E4774">
            <v>3192.97</v>
          </cell>
          <cell r="F4774">
            <v>88165.95</v>
          </cell>
          <cell r="G4774">
            <v>379037.4</v>
          </cell>
        </row>
        <row r="4775">
          <cell r="B4775" t="str">
            <v>3017301GLI</v>
          </cell>
          <cell r="C4775" t="str">
            <v>APH Dlužné pohledávky-odpovědností pojiš</v>
          </cell>
          <cell r="D4775"/>
          <cell r="E4775"/>
          <cell r="F4775"/>
          <cell r="G4775">
            <v>220465.85</v>
          </cell>
        </row>
        <row r="4776">
          <cell r="B4776" t="str">
            <v>3017400GLI</v>
          </cell>
          <cell r="C4776" t="str">
            <v>APH Dlužné pohledávky-léčeb.výl.a cest.p</v>
          </cell>
          <cell r="D4776">
            <v>8719</v>
          </cell>
          <cell r="E4776">
            <v>8911</v>
          </cell>
          <cell r="F4776">
            <v>5163</v>
          </cell>
          <cell r="G4776">
            <v>4939</v>
          </cell>
        </row>
        <row r="4777">
          <cell r="B4777" t="str">
            <v>3017500GLI</v>
          </cell>
          <cell r="C4777" t="str">
            <v>APH Dlužné pohledávky-POV</v>
          </cell>
          <cell r="D4777">
            <v>5143905.63</v>
          </cell>
          <cell r="E4777">
            <v>7798523.0599999996</v>
          </cell>
          <cell r="F4777">
            <v>8377095.75</v>
          </cell>
          <cell r="G4777">
            <v>8934129.1199999992</v>
          </cell>
        </row>
        <row r="4778">
          <cell r="B4778" t="str">
            <v>3017600GLI</v>
          </cell>
          <cell r="C4778" t="str">
            <v>APH Dlužné pohledávky-HAV</v>
          </cell>
          <cell r="D4778">
            <v>1353518.07</v>
          </cell>
          <cell r="E4778">
            <v>2267469.27</v>
          </cell>
          <cell r="F4778">
            <v>2634181.5099999998</v>
          </cell>
          <cell r="G4778">
            <v>3413077.27</v>
          </cell>
        </row>
        <row r="4779">
          <cell r="B4779" t="str">
            <v>3017670GLI</v>
          </cell>
          <cell r="C4779" t="str">
            <v>APH-dlužné pohledávky-EA_ČP</v>
          </cell>
          <cell r="D4779"/>
          <cell r="E4779">
            <v>0</v>
          </cell>
          <cell r="F4779">
            <v>0</v>
          </cell>
          <cell r="G4779">
            <v>0</v>
          </cell>
        </row>
        <row r="4780">
          <cell r="B4780" t="str">
            <v>3017672GLI</v>
          </cell>
          <cell r="C4780" t="str">
            <v>Předpis pohledávky TIA GLI - Europe Assi</v>
          </cell>
          <cell r="D4780">
            <v>2340</v>
          </cell>
          <cell r="E4780">
            <v>0</v>
          </cell>
          <cell r="F4780">
            <v>0</v>
          </cell>
          <cell r="G4780">
            <v>0</v>
          </cell>
        </row>
        <row r="4781">
          <cell r="B4781" t="str">
            <v>3017900GLI</v>
          </cell>
          <cell r="C4781" t="str">
            <v>APH Dlužné pohledávky-poj.úrazu</v>
          </cell>
          <cell r="D4781">
            <v>4905.33</v>
          </cell>
          <cell r="E4781">
            <v>7548.28</v>
          </cell>
          <cell r="F4781">
            <v>9860.17</v>
          </cell>
          <cell r="G4781">
            <v>12573.82</v>
          </cell>
        </row>
        <row r="4782">
          <cell r="B4782" t="str">
            <v>3018000GLI</v>
          </cell>
          <cell r="C4782" t="str">
            <v>Předpis pojistného NŽP</v>
          </cell>
          <cell r="D4782"/>
          <cell r="E4782">
            <v>0</v>
          </cell>
          <cell r="F4782">
            <v>0</v>
          </cell>
          <cell r="G4782">
            <v>0</v>
          </cell>
        </row>
        <row r="4783">
          <cell r="B4783" t="str">
            <v>3018100GLI</v>
          </cell>
          <cell r="C4783" t="str">
            <v>APH-dlužné pohl. ČPZ-ČP-výdaje</v>
          </cell>
          <cell r="D4783">
            <v>6717.6</v>
          </cell>
          <cell r="E4783">
            <v>3153.24</v>
          </cell>
          <cell r="F4783">
            <v>3281.24</v>
          </cell>
          <cell r="G4783">
            <v>9125.5</v>
          </cell>
        </row>
        <row r="4784">
          <cell r="B4784" t="str">
            <v>3018160GLI</v>
          </cell>
          <cell r="C4784" t="str">
            <v>Předpis pohled. ČPZ-ČP-výdaje</v>
          </cell>
          <cell r="D4784">
            <v>193820</v>
          </cell>
          <cell r="E4784">
            <v>0</v>
          </cell>
          <cell r="F4784">
            <v>0</v>
          </cell>
          <cell r="G4784">
            <v>0</v>
          </cell>
        </row>
        <row r="4785">
          <cell r="B4785" t="str">
            <v>3018210ZDR</v>
          </cell>
          <cell r="C4785" t="str">
            <v>Pohledávky z přímého pojištění - fakturo</v>
          </cell>
          <cell r="D4785"/>
          <cell r="E4785">
            <v>0</v>
          </cell>
          <cell r="F4785">
            <v>0</v>
          </cell>
          <cell r="G4785"/>
        </row>
        <row r="4786">
          <cell r="B4786" t="str">
            <v>3018230ZDR</v>
          </cell>
          <cell r="C4786" t="str">
            <v>Pohledávky z přímého pojištění - fakturo</v>
          </cell>
          <cell r="D4786">
            <v>-563979.59</v>
          </cell>
          <cell r="E4786">
            <v>-2704384.06</v>
          </cell>
          <cell r="F4786">
            <v>0</v>
          </cell>
          <cell r="G4786"/>
        </row>
        <row r="4787">
          <cell r="B4787" t="str">
            <v>3019026GLI</v>
          </cell>
          <cell r="C4787" t="str">
            <v>SYNPAC-předpis úraz</v>
          </cell>
          <cell r="D4787"/>
          <cell r="E4787">
            <v>0</v>
          </cell>
          <cell r="F4787">
            <v>0</v>
          </cell>
          <cell r="G4787">
            <v>0</v>
          </cell>
        </row>
        <row r="4788">
          <cell r="B4788" t="str">
            <v>3020100GLI</v>
          </cell>
          <cell r="C4788" t="str">
            <v>Pohledávky za OZ - provize</v>
          </cell>
          <cell r="D4788">
            <v>10771597.199999999</v>
          </cell>
          <cell r="E4788">
            <v>10617293.449999999</v>
          </cell>
          <cell r="F4788">
            <v>10283603.310000001</v>
          </cell>
          <cell r="G4788">
            <v>0</v>
          </cell>
        </row>
        <row r="4789">
          <cell r="B4789" t="str">
            <v>3030800GLI</v>
          </cell>
          <cell r="C4789" t="str">
            <v>ZJA pohledávky mezikonto</v>
          </cell>
          <cell r="D4789"/>
          <cell r="E4789">
            <v>0</v>
          </cell>
          <cell r="F4789">
            <v>0</v>
          </cell>
          <cell r="G4789">
            <v>0</v>
          </cell>
        </row>
        <row r="4790">
          <cell r="B4790" t="str">
            <v>3030802GLI</v>
          </cell>
          <cell r="C4790" t="str">
            <v>ZJA pohledávky NŽ</v>
          </cell>
          <cell r="D4790"/>
          <cell r="E4790">
            <v>0</v>
          </cell>
          <cell r="F4790">
            <v>832070.72</v>
          </cell>
          <cell r="G4790">
            <v>5004351.83</v>
          </cell>
        </row>
        <row r="4791">
          <cell r="B4791" t="str">
            <v>3030980GLI</v>
          </cell>
          <cell r="C4791" t="str">
            <v>ZJ pohledávky mezikonto</v>
          </cell>
          <cell r="D4791">
            <v>0</v>
          </cell>
          <cell r="E4791">
            <v>0</v>
          </cell>
          <cell r="F4791">
            <v>0</v>
          </cell>
          <cell r="G4791">
            <v>0</v>
          </cell>
        </row>
        <row r="4792">
          <cell r="B4792" t="str">
            <v>3030990GLI</v>
          </cell>
          <cell r="C4792" t="str">
            <v>ZJ pohledávky</v>
          </cell>
          <cell r="D4792">
            <v>690987429.26999998</v>
          </cell>
          <cell r="E4792">
            <v>40883187.189999998</v>
          </cell>
          <cell r="F4792">
            <v>31433034.620000001</v>
          </cell>
          <cell r="G4792">
            <v>24356332.48</v>
          </cell>
        </row>
        <row r="4793">
          <cell r="B4793" t="str">
            <v>3030991GLI</v>
          </cell>
          <cell r="C4793" t="str">
            <v>ZJ pohledávky-život</v>
          </cell>
          <cell r="D4793"/>
          <cell r="E4793">
            <v>0</v>
          </cell>
          <cell r="F4793">
            <v>5499992</v>
          </cell>
          <cell r="G4793">
            <v>0</v>
          </cell>
        </row>
        <row r="4794">
          <cell r="B4794" t="str">
            <v>3030999GLI</v>
          </cell>
          <cell r="C4794" t="str">
            <v>Pohledávky za zajistitelem</v>
          </cell>
          <cell r="D4794"/>
          <cell r="E4794">
            <v>0</v>
          </cell>
          <cell r="F4794">
            <v>0</v>
          </cell>
          <cell r="G4794">
            <v>0</v>
          </cell>
        </row>
        <row r="4795">
          <cell r="B4795" t="str">
            <v>3080100GLI</v>
          </cell>
          <cell r="C4795" t="str">
            <v>Ostatní pohledávky - regresy</v>
          </cell>
          <cell r="D4795">
            <v>-636916.98</v>
          </cell>
          <cell r="E4795">
            <v>-99685.08</v>
          </cell>
          <cell r="F4795">
            <v>-391478.05</v>
          </cell>
          <cell r="G4795">
            <v>-816200.48</v>
          </cell>
        </row>
        <row r="4796">
          <cell r="B4796" t="str">
            <v>3080200GLI</v>
          </cell>
          <cell r="C4796" t="str">
            <v>Ostatní pohledávky - zprac. škod</v>
          </cell>
          <cell r="D4796">
            <v>309719</v>
          </cell>
          <cell r="E4796">
            <v>429511</v>
          </cell>
          <cell r="F4796">
            <v>133596</v>
          </cell>
          <cell r="G4796">
            <v>632255</v>
          </cell>
        </row>
        <row r="4797">
          <cell r="B4797" t="str">
            <v>3080500GLI</v>
          </cell>
          <cell r="C4797" t="str">
            <v>Pohledávky z pojistného za ČPZ</v>
          </cell>
          <cell r="D4797">
            <v>22660.14</v>
          </cell>
          <cell r="E4797">
            <v>7940.86</v>
          </cell>
          <cell r="F4797">
            <v>0</v>
          </cell>
          <cell r="G4797">
            <v>0</v>
          </cell>
        </row>
        <row r="4798">
          <cell r="B4798" t="str">
            <v>3081500GLI</v>
          </cell>
          <cell r="C4798" t="str">
            <v>Vrácené náhrady PU placené bankou</v>
          </cell>
          <cell r="D4798">
            <v>95642</v>
          </cell>
          <cell r="E4798">
            <v>188460</v>
          </cell>
          <cell r="F4798">
            <v>2741458</v>
          </cell>
          <cell r="G4798">
            <v>3522851.3</v>
          </cell>
        </row>
        <row r="4799">
          <cell r="B4799" t="str">
            <v>3081600GL9</v>
          </cell>
          <cell r="C4799" t="str">
            <v>3081600GLI - Vrácené náhrady PU placené</v>
          </cell>
          <cell r="D4799"/>
          <cell r="E4799">
            <v>0</v>
          </cell>
          <cell r="F4799">
            <v>1255.8599999999999</v>
          </cell>
          <cell r="G4799">
            <v>77.010000000000005</v>
          </cell>
        </row>
        <row r="4800">
          <cell r="B4800" t="str">
            <v>3081600GLI</v>
          </cell>
          <cell r="C4800" t="str">
            <v>Vrácené náhrady PU placené bankou-cizí m</v>
          </cell>
          <cell r="D4800"/>
          <cell r="E4800">
            <v>0</v>
          </cell>
          <cell r="F4800">
            <v>-508335.51</v>
          </cell>
          <cell r="G4800">
            <v>-41761.300000000003</v>
          </cell>
        </row>
        <row r="4801">
          <cell r="B4801" t="str">
            <v>3082111GL9</v>
          </cell>
          <cell r="C4801" t="str">
            <v>3082111GLI-Pohl.z přímého poj.a zaj.vůči</v>
          </cell>
          <cell r="D4801"/>
          <cell r="E4801">
            <v>0</v>
          </cell>
          <cell r="F4801">
            <v>0</v>
          </cell>
          <cell r="G4801">
            <v>0</v>
          </cell>
        </row>
        <row r="4802">
          <cell r="B4802" t="str">
            <v>3082111GLI</v>
          </cell>
          <cell r="C4802" t="str">
            <v>Pohl.z přímého poj.a zaj.vůči ČKP-SP 401</v>
          </cell>
          <cell r="D4802"/>
          <cell r="E4802">
            <v>0</v>
          </cell>
          <cell r="F4802">
            <v>0</v>
          </cell>
          <cell r="G4802">
            <v>0</v>
          </cell>
        </row>
        <row r="4803">
          <cell r="B4803" t="str">
            <v>3082112GL9</v>
          </cell>
          <cell r="C4803" t="str">
            <v>3082112GLI-Pohl.z příméh. poj.a zaj.vůči</v>
          </cell>
          <cell r="D4803"/>
          <cell r="E4803">
            <v>0</v>
          </cell>
          <cell r="F4803">
            <v>0</v>
          </cell>
          <cell r="G4803">
            <v>0</v>
          </cell>
        </row>
        <row r="4804">
          <cell r="B4804" t="str">
            <v>3082112GLI</v>
          </cell>
          <cell r="C4804" t="str">
            <v>Pohl.z přímého poj.a zaj.vůči zahr.poj.-</v>
          </cell>
          <cell r="D4804">
            <v>19052</v>
          </cell>
          <cell r="E4804">
            <v>6014</v>
          </cell>
          <cell r="F4804">
            <v>6014</v>
          </cell>
          <cell r="G4804">
            <v>10567</v>
          </cell>
        </row>
        <row r="4805">
          <cell r="B4805" t="str">
            <v>3082113GL9</v>
          </cell>
          <cell r="C4805" t="str">
            <v>3082113GLI-Pohl.vůči zahr.poj.-ČP škod.</v>
          </cell>
          <cell r="D4805">
            <v>-592.63</v>
          </cell>
          <cell r="E4805">
            <v>13.82</v>
          </cell>
          <cell r="F4805">
            <v>-58.06</v>
          </cell>
          <cell r="G4805">
            <v>-58.06</v>
          </cell>
        </row>
        <row r="4806">
          <cell r="B4806" t="str">
            <v>3082113GLI</v>
          </cell>
          <cell r="C4806" t="str">
            <v>Pohl.vůči zahr.poj.-ČP škodním zástupcem</v>
          </cell>
          <cell r="D4806">
            <v>149530.10999999999</v>
          </cell>
          <cell r="E4806">
            <v>18734.18</v>
          </cell>
          <cell r="F4806">
            <v>18806.060000000001</v>
          </cell>
          <cell r="G4806">
            <v>18806.060000000001</v>
          </cell>
        </row>
        <row r="4807">
          <cell r="B4807" t="str">
            <v>3082121GLI</v>
          </cell>
          <cell r="C4807" t="str">
            <v>APH Pohl.z přímého poj.a zaj.vůči ČKP-SP</v>
          </cell>
          <cell r="D4807"/>
          <cell r="E4807">
            <v>103458.43</v>
          </cell>
          <cell r="F4807">
            <v>67200</v>
          </cell>
          <cell r="G4807">
            <v>67200</v>
          </cell>
        </row>
        <row r="4808">
          <cell r="B4808" t="str">
            <v>3082122GLI</v>
          </cell>
          <cell r="C4808" t="str">
            <v>APH Pohl.z přímého poj.a zaj.vůči zahr.p</v>
          </cell>
          <cell r="D4808">
            <v>871229.47</v>
          </cell>
          <cell r="E4808">
            <v>1549752.6</v>
          </cell>
          <cell r="F4808">
            <v>1943494.96</v>
          </cell>
          <cell r="G4808">
            <v>1462837.92</v>
          </cell>
        </row>
        <row r="4809">
          <cell r="B4809" t="str">
            <v>3082123GLI</v>
          </cell>
          <cell r="C4809" t="str">
            <v>APH Pohl.vůči zahr.poj.-ČP škodní zástup</v>
          </cell>
          <cell r="D4809">
            <v>2329825.5699999998</v>
          </cell>
          <cell r="E4809">
            <v>702645.05</v>
          </cell>
          <cell r="F4809">
            <v>459674.65</v>
          </cell>
          <cell r="G4809">
            <v>481829.09</v>
          </cell>
        </row>
        <row r="4810">
          <cell r="B4810" t="str">
            <v>3083000GLI</v>
          </cell>
          <cell r="C4810" t="str">
            <v>Úhrady PU ručním způsobem - OCZP</v>
          </cell>
          <cell r="D4810"/>
          <cell r="E4810">
            <v>0</v>
          </cell>
          <cell r="F4810">
            <v>0</v>
          </cell>
          <cell r="G4810"/>
        </row>
        <row r="4811">
          <cell r="B4811" t="str">
            <v>3083020GLI</v>
          </cell>
          <cell r="C4811" t="str">
            <v>Pohledávky za neoprávněné platby</v>
          </cell>
          <cell r="D4811">
            <v>93123</v>
          </cell>
          <cell r="E4811">
            <v>93123</v>
          </cell>
          <cell r="F4811">
            <v>0</v>
          </cell>
          <cell r="G4811">
            <v>0</v>
          </cell>
        </row>
        <row r="4812">
          <cell r="B4812" t="str">
            <v>3085051GLI</v>
          </cell>
          <cell r="C4812" t="str">
            <v>ZK HVB 1405-245/2700</v>
          </cell>
          <cell r="D4812">
            <v>-27519.46</v>
          </cell>
          <cell r="E4812">
            <v>-271701.03000000003</v>
          </cell>
          <cell r="F4812">
            <v>-124612.03</v>
          </cell>
          <cell r="G4812">
            <v>-96487.43</v>
          </cell>
        </row>
        <row r="4813">
          <cell r="B4813" t="str">
            <v>3087000GLI</v>
          </cell>
          <cell r="C4813" t="str">
            <v>APH Platby na příslušenství-CZK</v>
          </cell>
          <cell r="D4813"/>
          <cell r="E4813">
            <v>0</v>
          </cell>
          <cell r="F4813">
            <v>0</v>
          </cell>
          <cell r="G4813">
            <v>0</v>
          </cell>
        </row>
        <row r="4814">
          <cell r="B4814" t="str">
            <v>3087002GLI</v>
          </cell>
          <cell r="C4814" t="str">
            <v>Platby na postižní pohledávky-CZK</v>
          </cell>
          <cell r="D4814"/>
          <cell r="E4814">
            <v>0</v>
          </cell>
          <cell r="F4814">
            <v>0</v>
          </cell>
          <cell r="G4814">
            <v>0</v>
          </cell>
        </row>
        <row r="4815">
          <cell r="B4815" t="str">
            <v>3087004GLI</v>
          </cell>
          <cell r="C4815" t="str">
            <v>Platby na poplatky k refundacím</v>
          </cell>
          <cell r="D4815"/>
          <cell r="E4815">
            <v>0</v>
          </cell>
          <cell r="F4815">
            <v>0</v>
          </cell>
          <cell r="G4815">
            <v>0</v>
          </cell>
        </row>
        <row r="4816">
          <cell r="B4816" t="str">
            <v>3089911ZDR</v>
          </cell>
          <cell r="C4816" t="str">
            <v>Pohledávky z regresů PU ČPZ</v>
          </cell>
          <cell r="D4816">
            <v>870722</v>
          </cell>
          <cell r="E4816">
            <v>918734</v>
          </cell>
          <cell r="F4816">
            <v>392095</v>
          </cell>
          <cell r="G4816">
            <v>538833</v>
          </cell>
        </row>
        <row r="4817">
          <cell r="B4817" t="str">
            <v>3090101GLI</v>
          </cell>
          <cell r="C4817" t="str">
            <v>OP k pohl. za pojistníky</v>
          </cell>
          <cell r="D4817">
            <v>-89330444</v>
          </cell>
          <cell r="E4817">
            <v>-79297021</v>
          </cell>
          <cell r="F4817">
            <v>-73389566.25</v>
          </cell>
          <cell r="G4817">
            <v>-44765795</v>
          </cell>
        </row>
        <row r="4818">
          <cell r="B4818" t="str">
            <v>3090151GLI</v>
          </cell>
          <cell r="C4818" t="str">
            <v>OP k pohl. za zprostředkov. - DN</v>
          </cell>
          <cell r="D4818">
            <v>-12304526</v>
          </cell>
          <cell r="E4818">
            <v>-10617293.449999999</v>
          </cell>
          <cell r="F4818">
            <v>-10283603.310000001</v>
          </cell>
          <cell r="G4818">
            <v>0</v>
          </cell>
        </row>
        <row r="4819">
          <cell r="B4819" t="str">
            <v>3091000GLI</v>
          </cell>
          <cell r="C4819" t="str">
            <v>OP k nedopl.poj.sk.30-daňové</v>
          </cell>
          <cell r="D4819"/>
          <cell r="E4819">
            <v>-47.38</v>
          </cell>
          <cell r="F4819">
            <v>-3165.28</v>
          </cell>
          <cell r="G4819">
            <v>-3106.26</v>
          </cell>
        </row>
        <row r="4820">
          <cell r="B4820" t="str">
            <v>3091150GLI</v>
          </cell>
          <cell r="C4820" t="str">
            <v>Účetní opravné položky k pohledávkám z T</v>
          </cell>
          <cell r="D4820">
            <v>-1094393.8999999999</v>
          </cell>
          <cell r="E4820">
            <v>-623493.80000000005</v>
          </cell>
          <cell r="F4820">
            <v>-2618947.15</v>
          </cell>
          <cell r="G4820">
            <v>-1752559.41</v>
          </cell>
        </row>
        <row r="4821">
          <cell r="B4821" t="str">
            <v>3095500GLI</v>
          </cell>
          <cell r="C4821" t="str">
            <v>OP k pohl.z pasivního zaj.-nedaňové</v>
          </cell>
          <cell r="D4821">
            <v>-11096159.720000001</v>
          </cell>
          <cell r="E4821">
            <v>-11135664.619999999</v>
          </cell>
          <cell r="F4821">
            <v>-11541484.130000001</v>
          </cell>
          <cell r="G4821">
            <v>-12487771.109999999</v>
          </cell>
        </row>
        <row r="4822">
          <cell r="B4822" t="str">
            <v>3097010GLI</v>
          </cell>
          <cell r="C4822" t="str">
            <v>APH Opravné položky - Nová cena - GAP</v>
          </cell>
          <cell r="D4822">
            <v>-665.42</v>
          </cell>
          <cell r="E4822">
            <v>-729.38</v>
          </cell>
          <cell r="F4822">
            <v>-758.72</v>
          </cell>
          <cell r="G4822">
            <v>-6266.14</v>
          </cell>
        </row>
        <row r="4823">
          <cell r="B4823" t="str">
            <v>3097080GLI</v>
          </cell>
          <cell r="C4823" t="str">
            <v>APH Opravné pol-Nová cena-GAP-ret.AV-nov</v>
          </cell>
          <cell r="D4823"/>
          <cell r="E4823">
            <v>0</v>
          </cell>
          <cell r="F4823">
            <v>-111.89</v>
          </cell>
          <cell r="G4823">
            <v>0</v>
          </cell>
        </row>
        <row r="4824">
          <cell r="B4824" t="str">
            <v>3097200GLI</v>
          </cell>
          <cell r="C4824" t="str">
            <v>APH Opravné položky-majetková pojištění</v>
          </cell>
          <cell r="D4824">
            <v>-779.53</v>
          </cell>
          <cell r="E4824">
            <v>-1223.6199999999999</v>
          </cell>
          <cell r="F4824">
            <v>-14682.78</v>
          </cell>
          <cell r="G4824">
            <v>-118243.94</v>
          </cell>
        </row>
        <row r="4825">
          <cell r="B4825" t="str">
            <v>3097201GLI</v>
          </cell>
          <cell r="C4825" t="str">
            <v>APH Opravné položky-majetková pojištění</v>
          </cell>
          <cell r="D4825"/>
          <cell r="E4825"/>
          <cell r="F4825"/>
          <cell r="G4825">
            <v>-40118.81</v>
          </cell>
        </row>
        <row r="4826">
          <cell r="B4826" t="str">
            <v>3097300GLI</v>
          </cell>
          <cell r="C4826" t="str">
            <v>APH Opravné položky-odpovědností pojiště</v>
          </cell>
          <cell r="D4826">
            <v>-313.18</v>
          </cell>
          <cell r="E4826">
            <v>-1929.91</v>
          </cell>
          <cell r="F4826">
            <v>-22139.040000000001</v>
          </cell>
          <cell r="G4826">
            <v>-187850.88</v>
          </cell>
        </row>
        <row r="4827">
          <cell r="B4827" t="str">
            <v>3097301GLI</v>
          </cell>
          <cell r="C4827" t="str">
            <v>APH Opravné položky-odpovědností pojiště</v>
          </cell>
          <cell r="D4827"/>
          <cell r="E4827"/>
          <cell r="F4827"/>
          <cell r="G4827">
            <v>-51630.15</v>
          </cell>
        </row>
        <row r="4828">
          <cell r="B4828" t="str">
            <v>3097400GLI</v>
          </cell>
          <cell r="C4828" t="str">
            <v>APH Opravné položky-léčeb.výl.a cest.poj</v>
          </cell>
          <cell r="D4828">
            <v>-4508.3100000000004</v>
          </cell>
          <cell r="E4828">
            <v>-7129.19</v>
          </cell>
          <cell r="F4828">
            <v>-4718.8</v>
          </cell>
          <cell r="G4828">
            <v>-4865.2299999999996</v>
          </cell>
        </row>
        <row r="4829">
          <cell r="B4829" t="str">
            <v>3097500GLI</v>
          </cell>
          <cell r="C4829" t="str">
            <v>APH Opravné položky-POV</v>
          </cell>
          <cell r="D4829">
            <v>-2915553.88</v>
          </cell>
          <cell r="E4829">
            <v>-5397547.7599999998</v>
          </cell>
          <cell r="F4829">
            <v>-6719090.1100000003</v>
          </cell>
          <cell r="G4829">
            <v>-7434262.1299999999</v>
          </cell>
        </row>
        <row r="4830">
          <cell r="B4830" t="str">
            <v>3097600GLI</v>
          </cell>
          <cell r="C4830" t="str">
            <v>APH Opravné položky-HAV</v>
          </cell>
          <cell r="D4830">
            <v>-712920.18</v>
          </cell>
          <cell r="E4830">
            <v>-1435739.68</v>
          </cell>
          <cell r="F4830">
            <v>-1877505.17</v>
          </cell>
          <cell r="G4830">
            <v>-2422405.69</v>
          </cell>
        </row>
        <row r="4831">
          <cell r="B4831" t="str">
            <v>3097670GLI</v>
          </cell>
          <cell r="C4831" t="str">
            <v>APH-opravné položky-EA_ČP</v>
          </cell>
          <cell r="D4831"/>
          <cell r="E4831">
            <v>0</v>
          </cell>
          <cell r="F4831">
            <v>0</v>
          </cell>
          <cell r="G4831">
            <v>0</v>
          </cell>
        </row>
        <row r="4832">
          <cell r="B4832" t="str">
            <v>3097900GLI</v>
          </cell>
          <cell r="C4832" t="str">
            <v>APH Opravné položky-poj.úrazu</v>
          </cell>
          <cell r="D4832">
            <v>-2648.08</v>
          </cell>
          <cell r="E4832">
            <v>-5217.32</v>
          </cell>
          <cell r="F4832">
            <v>-7031.31</v>
          </cell>
          <cell r="G4832">
            <v>-9382.59</v>
          </cell>
        </row>
        <row r="4833">
          <cell r="B4833" t="str">
            <v>3098100GLI</v>
          </cell>
          <cell r="C4833" t="str">
            <v>APH-opravné položky ČPZ-ČP-výdaje</v>
          </cell>
          <cell r="D4833"/>
          <cell r="E4833">
            <v>-2186.06</v>
          </cell>
          <cell r="F4833">
            <v>-2151.5500000000002</v>
          </cell>
          <cell r="G4833">
            <v>-7671.36</v>
          </cell>
        </row>
        <row r="4834">
          <cell r="B4834" t="str">
            <v>3099110ZDR</v>
          </cell>
          <cell r="C4834" t="str">
            <v>Opravné položky Ž ČPZ - dlužné pojistné</v>
          </cell>
          <cell r="D4834">
            <v>-1642666.04</v>
          </cell>
          <cell r="E4834">
            <v>-1642666.04</v>
          </cell>
          <cell r="F4834">
            <v>-1641410.74</v>
          </cell>
          <cell r="G4834">
            <v>-2136512.4300000002</v>
          </cell>
        </row>
        <row r="4835">
          <cell r="B4835" t="str">
            <v>3099120ZDR</v>
          </cell>
          <cell r="C4835" t="str">
            <v>Opravné položky Ž ČPZ - NLPU/regres</v>
          </cell>
          <cell r="D4835">
            <v>-620509.56999999995</v>
          </cell>
          <cell r="E4835">
            <v>-620509.56999999995</v>
          </cell>
          <cell r="F4835">
            <v>-390095</v>
          </cell>
          <cell r="G4835">
            <v>-538833</v>
          </cell>
        </row>
        <row r="4836">
          <cell r="B4836" t="str">
            <v>3099130ZDR</v>
          </cell>
          <cell r="C4836" t="str">
            <v>Opravné položky NŽ ČPZ - dlužné pojistné</v>
          </cell>
          <cell r="D4836"/>
          <cell r="E4836"/>
          <cell r="F4836"/>
          <cell r="G4836">
            <v>-731.88</v>
          </cell>
        </row>
        <row r="4837">
          <cell r="B4837" t="str">
            <v>3099140ZDR</v>
          </cell>
          <cell r="C4837" t="str">
            <v>Opravné položky NŽ ČPZ - NLPU/regres</v>
          </cell>
          <cell r="D4837"/>
          <cell r="E4837">
            <v>0</v>
          </cell>
          <cell r="F4837">
            <v>-2000</v>
          </cell>
          <cell r="G4837">
            <v>0</v>
          </cell>
        </row>
        <row r="4838">
          <cell r="B4838" t="str">
            <v>3280990GLI</v>
          </cell>
          <cell r="C4838" t="str">
            <v>Pohledávky vůči KČJP (ostatní pohled. ne</v>
          </cell>
          <cell r="D4838">
            <v>6066355.3700000001</v>
          </cell>
          <cell r="E4838">
            <v>0</v>
          </cell>
          <cell r="F4838">
            <v>0</v>
          </cell>
          <cell r="G4838">
            <v>0</v>
          </cell>
        </row>
        <row r="4839">
          <cell r="B4839" t="str">
            <v>3281001GLI</v>
          </cell>
          <cell r="C4839" t="str">
            <v>Vzájemné vypořádání odevzdaného zajištěn</v>
          </cell>
          <cell r="D4839">
            <v>-10839205.359999999</v>
          </cell>
          <cell r="E4839">
            <v>0</v>
          </cell>
          <cell r="F4839">
            <v>318141245.69999999</v>
          </cell>
          <cell r="G4839">
            <v>0</v>
          </cell>
        </row>
        <row r="4840">
          <cell r="B4840" t="str">
            <v>3281621ZDR</v>
          </cell>
          <cell r="C4840" t="str">
            <v>Vzájemné vypořád. a společná nabídka ČPZ</v>
          </cell>
          <cell r="D4840">
            <v>-532594.68999999994</v>
          </cell>
          <cell r="E4840">
            <v>-0.5</v>
          </cell>
          <cell r="F4840">
            <v>0</v>
          </cell>
          <cell r="G4840">
            <v>0</v>
          </cell>
        </row>
        <row r="4841">
          <cell r="B4841" t="str">
            <v>3281622ZDR</v>
          </cell>
          <cell r="C4841" t="str">
            <v>Vzájemné vypořádání akt.zajištění ČPZ</v>
          </cell>
          <cell r="D4841">
            <v>0</v>
          </cell>
          <cell r="E4841">
            <v>0</v>
          </cell>
          <cell r="F4841">
            <v>0</v>
          </cell>
          <cell r="G4841">
            <v>0</v>
          </cell>
        </row>
        <row r="4842">
          <cell r="B4842" t="str">
            <v>3284000GLI</v>
          </cell>
          <cell r="C4842" t="str">
            <v>Chybně zúčtované platby bankou a poštou</v>
          </cell>
          <cell r="D4842"/>
          <cell r="E4842">
            <v>0</v>
          </cell>
          <cell r="F4842">
            <v>0</v>
          </cell>
          <cell r="G4842">
            <v>0</v>
          </cell>
        </row>
        <row r="4843">
          <cell r="B4843" t="str">
            <v>3289000GLI</v>
          </cell>
          <cell r="C4843" t="str">
            <v>Ostatní pohledávky</v>
          </cell>
          <cell r="D4843">
            <v>567190.9</v>
          </cell>
          <cell r="E4843">
            <v>0</v>
          </cell>
          <cell r="F4843">
            <v>6376072</v>
          </cell>
          <cell r="G4843">
            <v>10977465</v>
          </cell>
        </row>
        <row r="4844">
          <cell r="B4844" t="str">
            <v>3289000ZDR</v>
          </cell>
          <cell r="C4844" t="str">
            <v>Ostatní pohledávky vůči ČPZ</v>
          </cell>
          <cell r="D4844"/>
          <cell r="E4844"/>
          <cell r="F4844"/>
          <cell r="G4844">
            <v>1791945.5</v>
          </cell>
        </row>
        <row r="4845">
          <cell r="B4845" t="str">
            <v>3310100GLI</v>
          </cell>
          <cell r="C4845" t="str">
            <v>Závazky z pojištění</v>
          </cell>
          <cell r="D4845">
            <v>-4495157</v>
          </cell>
          <cell r="E4845">
            <v>-14202210.699999999</v>
          </cell>
          <cell r="F4845">
            <v>-2415757.94</v>
          </cell>
          <cell r="G4845">
            <v>-1718412</v>
          </cell>
        </row>
        <row r="4846">
          <cell r="B4846" t="str">
            <v>3310110ZDR</v>
          </cell>
          <cell r="C4846" t="str">
            <v>Závazky z pojistného plnění TIA ČPZ</v>
          </cell>
          <cell r="D4846"/>
          <cell r="E4846">
            <v>0</v>
          </cell>
          <cell r="F4846">
            <v>0</v>
          </cell>
          <cell r="G4846">
            <v>0</v>
          </cell>
        </row>
        <row r="4847">
          <cell r="B4847" t="str">
            <v>3310400GLI</v>
          </cell>
          <cell r="C4847" t="str">
            <v>Závazky bonusy</v>
          </cell>
          <cell r="D4847">
            <v>-261934</v>
          </cell>
          <cell r="E4847">
            <v>0</v>
          </cell>
          <cell r="F4847">
            <v>0</v>
          </cell>
          <cell r="G4847">
            <v>0</v>
          </cell>
        </row>
        <row r="4848">
          <cell r="B4848" t="str">
            <v>3310500GLI</v>
          </cell>
          <cell r="C4848" t="str">
            <v>Závazky-přeplatky (VN-301800)</v>
          </cell>
          <cell r="D4848">
            <v>-264377448.19</v>
          </cell>
          <cell r="E4848">
            <v>-278687309.88</v>
          </cell>
          <cell r="F4848">
            <v>-201109890.71000001</v>
          </cell>
          <cell r="G4848">
            <v>-153731488.03999999</v>
          </cell>
        </row>
        <row r="4849">
          <cell r="B4849" t="str">
            <v>3310600GLI</v>
          </cell>
          <cell r="C4849" t="str">
            <v>Nepřiřazené závazky vůči pojistěným</v>
          </cell>
          <cell r="D4849">
            <v>-90137244.450000003</v>
          </cell>
          <cell r="E4849">
            <v>-124721810.7</v>
          </cell>
          <cell r="F4849">
            <v>-116439835.06999999</v>
          </cell>
          <cell r="G4849">
            <v>-69511686.769999996</v>
          </cell>
        </row>
        <row r="4850">
          <cell r="B4850" t="str">
            <v>3311100GLI</v>
          </cell>
          <cell r="C4850" t="str">
            <v>Předpis pojistného plnění placeného bank</v>
          </cell>
          <cell r="D4850">
            <v>-1871962</v>
          </cell>
          <cell r="E4850">
            <v>-1159901</v>
          </cell>
          <cell r="F4850">
            <v>11781994</v>
          </cell>
          <cell r="G4850">
            <v>-6774568</v>
          </cell>
        </row>
        <row r="4851">
          <cell r="B4851" t="str">
            <v>3311110GLI</v>
          </cell>
          <cell r="C4851" t="str">
            <v>Předpis výplat ost.deleg.PU placených ba</v>
          </cell>
          <cell r="D4851"/>
          <cell r="E4851">
            <v>0</v>
          </cell>
          <cell r="F4851">
            <v>0</v>
          </cell>
          <cell r="G4851">
            <v>0</v>
          </cell>
        </row>
        <row r="4852">
          <cell r="B4852" t="str">
            <v>3311501GLI</v>
          </cell>
          <cell r="C4852" t="str">
            <v>Exkasní nestálci CZP</v>
          </cell>
          <cell r="D4852">
            <v>-3962</v>
          </cell>
          <cell r="E4852">
            <v>-39335</v>
          </cell>
          <cell r="F4852">
            <v>-4762146.5199999996</v>
          </cell>
          <cell r="G4852">
            <v>-35971</v>
          </cell>
        </row>
        <row r="4853">
          <cell r="B4853" t="str">
            <v>3311502GLI</v>
          </cell>
          <cell r="C4853" t="str">
            <v>Exkasní nestálci CZP k výplatě</v>
          </cell>
          <cell r="D4853">
            <v>-2756471</v>
          </cell>
          <cell r="E4853">
            <v>-1361018</v>
          </cell>
          <cell r="F4853">
            <v>-4494211</v>
          </cell>
          <cell r="G4853">
            <v>-8521727</v>
          </cell>
        </row>
        <row r="4854">
          <cell r="B4854" t="str">
            <v>3311503GLI</v>
          </cell>
          <cell r="C4854" t="str">
            <v>Exkasní nestálci CZP k výplatě PU CZK (I</v>
          </cell>
          <cell r="D4854"/>
          <cell r="E4854">
            <v>0</v>
          </cell>
          <cell r="F4854">
            <v>0</v>
          </cell>
          <cell r="G4854">
            <v>0</v>
          </cell>
        </row>
        <row r="4855">
          <cell r="B4855" t="str">
            <v>3311504GLI</v>
          </cell>
          <cell r="C4855" t="str">
            <v>Exkasní nestálci CZK IEX převod CZP 3311</v>
          </cell>
          <cell r="D4855"/>
          <cell r="E4855">
            <v>0</v>
          </cell>
          <cell r="F4855">
            <v>0</v>
          </cell>
          <cell r="G4855">
            <v>0</v>
          </cell>
        </row>
        <row r="4856">
          <cell r="B4856" t="str">
            <v>3311600GL9</v>
          </cell>
          <cell r="C4856" t="str">
            <v>3311600GLI - Pojistné plnění placené ban</v>
          </cell>
          <cell r="D4856">
            <v>-289.89999999999998</v>
          </cell>
          <cell r="E4856">
            <v>0</v>
          </cell>
          <cell r="F4856">
            <v>52.13</v>
          </cell>
          <cell r="G4856">
            <v>400.4</v>
          </cell>
        </row>
        <row r="4857">
          <cell r="B4857" t="str">
            <v>3311600GLI</v>
          </cell>
          <cell r="C4857" t="str">
            <v>Pojistné plnění placené bankou-cizí měny</v>
          </cell>
          <cell r="D4857">
            <v>-178187.35</v>
          </cell>
          <cell r="E4857">
            <v>-153102.26999999999</v>
          </cell>
          <cell r="F4857">
            <v>205702</v>
          </cell>
          <cell r="G4857">
            <v>-221981.08</v>
          </cell>
        </row>
        <row r="4858">
          <cell r="B4858" t="str">
            <v>3311601GL9</v>
          </cell>
          <cell r="C4858" t="str">
            <v>3311601GLI - Exkasní nestálci CZP-cizí m</v>
          </cell>
          <cell r="D4858"/>
          <cell r="E4858">
            <v>0</v>
          </cell>
          <cell r="F4858">
            <v>1.02</v>
          </cell>
          <cell r="G4858">
            <v>0</v>
          </cell>
        </row>
        <row r="4859">
          <cell r="B4859" t="str">
            <v>3311601GLI</v>
          </cell>
          <cell r="C4859" t="str">
            <v>Exkasní nestálci CZP-cizí měny</v>
          </cell>
          <cell r="D4859"/>
          <cell r="E4859">
            <v>0</v>
          </cell>
          <cell r="F4859">
            <v>43196.68</v>
          </cell>
          <cell r="G4859">
            <v>0</v>
          </cell>
        </row>
        <row r="4860">
          <cell r="B4860" t="str">
            <v>3311602GL9</v>
          </cell>
          <cell r="C4860" t="str">
            <v>3311602GLI - Exkasní nestálci CZP k výpl</v>
          </cell>
          <cell r="D4860">
            <v>299.12</v>
          </cell>
          <cell r="E4860">
            <v>0</v>
          </cell>
          <cell r="F4860">
            <v>76531.97</v>
          </cell>
          <cell r="G4860">
            <v>-3920.57</v>
          </cell>
        </row>
        <row r="4861">
          <cell r="B4861" t="str">
            <v>3311602GLI</v>
          </cell>
          <cell r="C4861" t="str">
            <v>Exkasní nestálci CZP k výplatě-cizí měny</v>
          </cell>
          <cell r="D4861">
            <v>-117231.37</v>
          </cell>
          <cell r="E4861">
            <v>0</v>
          </cell>
          <cell r="F4861">
            <v>-12802593.720000001</v>
          </cell>
          <cell r="G4861">
            <v>-9052486.3900000006</v>
          </cell>
        </row>
        <row r="4862">
          <cell r="B4862" t="str">
            <v>3311801ZDR</v>
          </cell>
          <cell r="C4862" t="str">
            <v>Závazky z poj. událostí NKPO ČPZ život</v>
          </cell>
          <cell r="D4862"/>
          <cell r="E4862">
            <v>-106500</v>
          </cell>
          <cell r="F4862">
            <v>0</v>
          </cell>
          <cell r="G4862">
            <v>-5800</v>
          </cell>
        </row>
        <row r="4863">
          <cell r="B4863" t="str">
            <v>3311802ZDR</v>
          </cell>
          <cell r="C4863" t="str">
            <v>Závazky z poj. událostí indiv.nabídka ČP</v>
          </cell>
          <cell r="D4863"/>
          <cell r="E4863">
            <v>-235320</v>
          </cell>
          <cell r="F4863">
            <v>-600</v>
          </cell>
          <cell r="G4863">
            <v>-71100</v>
          </cell>
        </row>
        <row r="4864">
          <cell r="B4864" t="str">
            <v>3311803ZDR</v>
          </cell>
          <cell r="C4864" t="str">
            <v>Závazky z poj. událostí skup.nabídka ČPZ</v>
          </cell>
          <cell r="D4864"/>
          <cell r="E4864">
            <v>0</v>
          </cell>
          <cell r="F4864">
            <v>0</v>
          </cell>
          <cell r="G4864">
            <v>0</v>
          </cell>
        </row>
        <row r="4865">
          <cell r="B4865" t="str">
            <v>3311804ZDR</v>
          </cell>
          <cell r="C4865" t="str">
            <v>Závazky z poj. událostí KDP ČPZ Ž</v>
          </cell>
          <cell r="D4865"/>
          <cell r="E4865">
            <v>-1045286</v>
          </cell>
          <cell r="F4865">
            <v>-300</v>
          </cell>
          <cell r="G4865">
            <v>-537815</v>
          </cell>
        </row>
        <row r="4866">
          <cell r="B4866" t="str">
            <v>3312001GLI</v>
          </cell>
          <cell r="C4866" t="str">
            <v>Zatímně zúčtované úhrady-TIA</v>
          </cell>
          <cell r="D4866">
            <v>-12680743.960000001</v>
          </cell>
          <cell r="E4866">
            <v>-19831398.149999999</v>
          </cell>
          <cell r="F4866">
            <v>-80419125.359999999</v>
          </cell>
          <cell r="G4866">
            <v>-110020835.31999999</v>
          </cell>
        </row>
        <row r="4867">
          <cell r="B4867" t="str">
            <v>3312010GL9</v>
          </cell>
          <cell r="C4867" t="str">
            <v>3312010GLI - Zatímně zúčtované úhrady-CZ</v>
          </cell>
          <cell r="D4867">
            <v>-414.16</v>
          </cell>
          <cell r="E4867">
            <v>-414.16</v>
          </cell>
          <cell r="F4867">
            <v>-414.16</v>
          </cell>
          <cell r="G4867">
            <v>-414.16</v>
          </cell>
        </row>
        <row r="4868">
          <cell r="B4868" t="str">
            <v>3312010GLI</v>
          </cell>
          <cell r="C4868" t="str">
            <v>Zatímně zúčtované úhrady-CZP</v>
          </cell>
          <cell r="D4868">
            <v>-233321979</v>
          </cell>
          <cell r="E4868">
            <v>-3235859.49</v>
          </cell>
          <cell r="F4868">
            <v>-136848713.16</v>
          </cell>
          <cell r="G4868">
            <v>-26277393.73</v>
          </cell>
        </row>
        <row r="4869">
          <cell r="B4869" t="str">
            <v>3312011GLI</v>
          </cell>
          <cell r="C4869" t="str">
            <v>Inkasní nestálci CZK IEX převod CZP 3312</v>
          </cell>
          <cell r="D4869"/>
          <cell r="E4869">
            <v>0</v>
          </cell>
          <cell r="F4869">
            <v>0</v>
          </cell>
          <cell r="G4869">
            <v>0</v>
          </cell>
        </row>
        <row r="4870">
          <cell r="B4870" t="str">
            <v>3312012GLI</v>
          </cell>
          <cell r="C4870" t="str">
            <v>Inkasní nestálci-odpis banky</v>
          </cell>
          <cell r="D4870">
            <v>-970175.76</v>
          </cell>
          <cell r="E4870">
            <v>-310594.99</v>
          </cell>
          <cell r="F4870">
            <v>-314493.75</v>
          </cell>
          <cell r="G4870">
            <v>-534978.23</v>
          </cell>
        </row>
        <row r="4871">
          <cell r="B4871" t="str">
            <v>3312014GLI</v>
          </cell>
          <cell r="C4871" t="str">
            <v>Nestálci SAZKA NŽP</v>
          </cell>
          <cell r="D4871">
            <v>1134090</v>
          </cell>
          <cell r="E4871">
            <v>1479245</v>
          </cell>
          <cell r="F4871">
            <v>383325</v>
          </cell>
          <cell r="G4871">
            <v>1018265</v>
          </cell>
        </row>
        <row r="4872">
          <cell r="B4872" t="str">
            <v>3312015GLI</v>
          </cell>
          <cell r="C4872" t="str">
            <v>Nestálci-rozpis</v>
          </cell>
          <cell r="D4872"/>
          <cell r="E4872">
            <v>0</v>
          </cell>
          <cell r="F4872">
            <v>0</v>
          </cell>
          <cell r="G4872">
            <v>0</v>
          </cell>
        </row>
        <row r="4873">
          <cell r="B4873" t="str">
            <v>3312021ZDR</v>
          </cell>
          <cell r="C4873" t="str">
            <v>Inkasní nestálci ČP Zdraví (333)</v>
          </cell>
          <cell r="D4873">
            <v>-4702641.01</v>
          </cell>
          <cell r="E4873">
            <v>-0.38</v>
          </cell>
          <cell r="F4873">
            <v>-3640999.35</v>
          </cell>
          <cell r="G4873">
            <v>-0.38</v>
          </cell>
        </row>
        <row r="4874">
          <cell r="B4874" t="str">
            <v>3312022ZDR</v>
          </cell>
          <cell r="C4874" t="str">
            <v>Inkasní nestálci ČP Zdraví (237)</v>
          </cell>
          <cell r="D4874">
            <v>-2000</v>
          </cell>
          <cell r="E4874">
            <v>0</v>
          </cell>
          <cell r="F4874">
            <v>-2300</v>
          </cell>
          <cell r="G4874">
            <v>0</v>
          </cell>
        </row>
        <row r="4875">
          <cell r="B4875" t="str">
            <v>3312023ZDR</v>
          </cell>
          <cell r="C4875" t="str">
            <v>Inkasní nestálci ČP Zdraví (217)</v>
          </cell>
          <cell r="D4875">
            <v>-230275</v>
          </cell>
          <cell r="E4875">
            <v>0</v>
          </cell>
          <cell r="F4875">
            <v>-279932</v>
          </cell>
          <cell r="G4875">
            <v>0</v>
          </cell>
        </row>
        <row r="4876">
          <cell r="B4876" t="str">
            <v>3312025ZD9</v>
          </cell>
          <cell r="C4876" t="str">
            <v>3312025-Nestálci neidentif/neumístěné pl</v>
          </cell>
          <cell r="D4876"/>
          <cell r="E4876"/>
          <cell r="F4876"/>
          <cell r="G4876">
            <v>0</v>
          </cell>
        </row>
        <row r="4877">
          <cell r="B4877" t="str">
            <v>3312025ZDR</v>
          </cell>
          <cell r="C4877" t="str">
            <v>Nestálci – neidentifikovatelné/neumístěn</v>
          </cell>
          <cell r="D4877">
            <v>-567654.01</v>
          </cell>
          <cell r="E4877">
            <v>-587452.69999999995</v>
          </cell>
          <cell r="F4877">
            <v>-586270.99</v>
          </cell>
          <cell r="G4877">
            <v>-826671.79</v>
          </cell>
        </row>
        <row r="4878">
          <cell r="B4878" t="str">
            <v>3312026ZDR</v>
          </cell>
          <cell r="C4878" t="str">
            <v>Vnitřní úhrada PU (zápočet dluhu) ČPZ</v>
          </cell>
          <cell r="D4878"/>
          <cell r="E4878">
            <v>0</v>
          </cell>
          <cell r="F4878">
            <v>0</v>
          </cell>
          <cell r="G4878">
            <v>0</v>
          </cell>
        </row>
        <row r="4879">
          <cell r="B4879" t="str">
            <v>3312028ZD9</v>
          </cell>
          <cell r="C4879" t="str">
            <v>3312028-Inkasní/exkasní nestálci UCB SR</v>
          </cell>
          <cell r="D4879"/>
          <cell r="E4879"/>
          <cell r="F4879"/>
          <cell r="G4879">
            <v>0</v>
          </cell>
        </row>
        <row r="4880">
          <cell r="B4880" t="str">
            <v>3312028ZDR</v>
          </cell>
          <cell r="C4880" t="str">
            <v>Inkasní/exkasní nestálci UCB SR EUR (235</v>
          </cell>
          <cell r="D4880"/>
          <cell r="E4880"/>
          <cell r="F4880"/>
          <cell r="G4880">
            <v>-313.77999999999997</v>
          </cell>
        </row>
        <row r="4881">
          <cell r="B4881" t="str">
            <v>3312031ZDR</v>
          </cell>
          <cell r="C4881" t="str">
            <v>Exkasní nestálci ČPZ - neumístěné platby</v>
          </cell>
          <cell r="D4881">
            <v>-12864</v>
          </cell>
          <cell r="E4881">
            <v>200</v>
          </cell>
          <cell r="F4881">
            <v>-94833</v>
          </cell>
          <cell r="G4881">
            <v>150</v>
          </cell>
        </row>
        <row r="4882">
          <cell r="B4882" t="str">
            <v>3312040ZDR</v>
          </cell>
          <cell r="C4882" t="str">
            <v>Zúčtovací konto – platby CZK ČPZ</v>
          </cell>
          <cell r="D4882"/>
          <cell r="E4882">
            <v>-1474617</v>
          </cell>
          <cell r="F4882">
            <v>-1474617</v>
          </cell>
          <cell r="G4882">
            <v>0</v>
          </cell>
        </row>
        <row r="4883">
          <cell r="B4883" t="str">
            <v>3312045ZDR</v>
          </cell>
          <cell r="C4883" t="str">
            <v>Pojistné placené předem ČPZ</v>
          </cell>
          <cell r="D4883">
            <v>-843864</v>
          </cell>
          <cell r="E4883">
            <v>-1321061</v>
          </cell>
          <cell r="F4883">
            <v>-592925</v>
          </cell>
          <cell r="G4883">
            <v>-1208634.54</v>
          </cell>
        </row>
        <row r="4884">
          <cell r="B4884" t="str">
            <v>3312502GL9</v>
          </cell>
          <cell r="C4884" t="str">
            <v>3312502-Zúčtování inkasních nestálců v C</v>
          </cell>
          <cell r="D4884">
            <v>12756.02</v>
          </cell>
          <cell r="E4884">
            <v>433400.23</v>
          </cell>
          <cell r="F4884">
            <v>27037.53</v>
          </cell>
          <cell r="G4884">
            <v>81512.509999999995</v>
          </cell>
        </row>
        <row r="4885">
          <cell r="B4885" t="str">
            <v>3312502GLI</v>
          </cell>
          <cell r="C4885" t="str">
            <v>Zúčtování inkasních nestálců v CM a CZK</v>
          </cell>
          <cell r="D4885">
            <v>-2930042.55</v>
          </cell>
          <cell r="E4885">
            <v>-41330030.600000001</v>
          </cell>
          <cell r="F4885">
            <v>-36634996.140000001</v>
          </cell>
          <cell r="G4885">
            <v>-58593885.840000004</v>
          </cell>
        </row>
        <row r="4886">
          <cell r="B4886" t="str">
            <v>3315001GLI</v>
          </cell>
          <cell r="C4886" t="str">
            <v>ZK 1405-018/2700 CZK</v>
          </cell>
          <cell r="D4886"/>
          <cell r="E4886">
            <v>0</v>
          </cell>
          <cell r="F4886">
            <v>0</v>
          </cell>
          <cell r="G4886"/>
        </row>
        <row r="4887">
          <cell r="B4887" t="str">
            <v>3315041GLI</v>
          </cell>
          <cell r="C4887" t="str">
            <v>ZK HVB 1405-173/2700</v>
          </cell>
          <cell r="D4887">
            <v>-1357157.89</v>
          </cell>
          <cell r="E4887">
            <v>319816.84000000003</v>
          </cell>
          <cell r="F4887">
            <v>-2674623.09</v>
          </cell>
          <cell r="G4887">
            <v>-872056.55</v>
          </cell>
        </row>
        <row r="4888">
          <cell r="B4888" t="str">
            <v>3315321GLI</v>
          </cell>
          <cell r="C4888" t="str">
            <v>ZK HVB 1405-296/2700 CZK</v>
          </cell>
          <cell r="D4888"/>
          <cell r="E4888">
            <v>0</v>
          </cell>
          <cell r="F4888">
            <v>0</v>
          </cell>
          <cell r="G4888">
            <v>0</v>
          </cell>
        </row>
        <row r="4889">
          <cell r="B4889" t="str">
            <v>3317672GLI</v>
          </cell>
          <cell r="C4889" t="str">
            <v>Zatímně zúčt. pojistné TIA GLI - Europe</v>
          </cell>
          <cell r="D4889">
            <v>-29456</v>
          </cell>
          <cell r="E4889">
            <v>-536</v>
          </cell>
          <cell r="F4889">
            <v>-536</v>
          </cell>
          <cell r="G4889">
            <v>-536</v>
          </cell>
        </row>
        <row r="4890">
          <cell r="B4890" t="str">
            <v>3318160GLI</v>
          </cell>
          <cell r="C4890" t="str">
            <v>Zatímně zúčt.pojistné ČPZ-ČP-výdaje</v>
          </cell>
          <cell r="D4890">
            <v>-37494.5</v>
          </cell>
          <cell r="E4890">
            <v>0</v>
          </cell>
          <cell r="F4890">
            <v>0</v>
          </cell>
          <cell r="G4890">
            <v>0</v>
          </cell>
        </row>
        <row r="4891">
          <cell r="B4891" t="str">
            <v>3318210ZDR</v>
          </cell>
          <cell r="C4891" t="str">
            <v>Závazky z př.pojištění-Home Credit</v>
          </cell>
          <cell r="D4891"/>
          <cell r="E4891">
            <v>0</v>
          </cell>
          <cell r="F4891">
            <v>0</v>
          </cell>
          <cell r="G4891">
            <v>0</v>
          </cell>
        </row>
        <row r="4892">
          <cell r="B4892" t="str">
            <v>3318301ZD9</v>
          </cell>
          <cell r="C4892" t="str">
            <v>3318301-Závazky z poj. událostí bankopro</v>
          </cell>
          <cell r="D4892"/>
          <cell r="E4892"/>
          <cell r="F4892"/>
          <cell r="G4892">
            <v>0</v>
          </cell>
        </row>
        <row r="4893">
          <cell r="B4893" t="str">
            <v>3318301ZDR</v>
          </cell>
          <cell r="C4893" t="str">
            <v>Závazky z poj. událostí bankoprodukty ČP</v>
          </cell>
          <cell r="D4893"/>
          <cell r="E4893">
            <v>-5654</v>
          </cell>
          <cell r="F4893">
            <v>0</v>
          </cell>
          <cell r="G4893">
            <v>-84.29</v>
          </cell>
        </row>
        <row r="4894">
          <cell r="B4894" t="str">
            <v>3318303ZDR</v>
          </cell>
          <cell r="C4894" t="str">
            <v>Závazky z poj. událostí bankoprodukty ČP</v>
          </cell>
          <cell r="D4894"/>
          <cell r="E4894">
            <v>0</v>
          </cell>
          <cell r="F4894">
            <v>0</v>
          </cell>
          <cell r="G4894">
            <v>0</v>
          </cell>
        </row>
        <row r="4895">
          <cell r="B4895" t="str">
            <v>3319345GL9</v>
          </cell>
          <cell r="C4895" t="str">
            <v>3319345 - ZK UCB 1405-181/2700 EUR</v>
          </cell>
          <cell r="D4895">
            <v>6068.27</v>
          </cell>
          <cell r="E4895">
            <v>0</v>
          </cell>
          <cell r="F4895">
            <v>0</v>
          </cell>
          <cell r="G4895"/>
        </row>
        <row r="4896">
          <cell r="B4896" t="str">
            <v>3319345GLI</v>
          </cell>
          <cell r="C4896" t="str">
            <v>ZK UCB 1405-181/2700 EUR - CM</v>
          </cell>
          <cell r="D4896">
            <v>-2744485.16</v>
          </cell>
          <cell r="E4896">
            <v>0</v>
          </cell>
          <cell r="F4896">
            <v>0</v>
          </cell>
          <cell r="G4896">
            <v>0</v>
          </cell>
        </row>
        <row r="4897">
          <cell r="B4897" t="str">
            <v>3322200GLI</v>
          </cell>
          <cell r="C4897" t="str">
            <v>Závazky vůči makléřům</v>
          </cell>
          <cell r="D4897"/>
          <cell r="E4897">
            <v>0</v>
          </cell>
          <cell r="F4897">
            <v>0</v>
          </cell>
          <cell r="G4897">
            <v>0</v>
          </cell>
        </row>
        <row r="4898">
          <cell r="B4898" t="str">
            <v>3324550GLI</v>
          </cell>
          <cell r="C4898" t="str">
            <v>Závazky vůči GLD</v>
          </cell>
          <cell r="D4898">
            <v>-59110712.299999997</v>
          </cell>
          <cell r="E4898">
            <v>0</v>
          </cell>
          <cell r="F4898">
            <v>0</v>
          </cell>
          <cell r="G4898">
            <v>0</v>
          </cell>
        </row>
        <row r="4899">
          <cell r="B4899" t="str">
            <v>3325031GLI</v>
          </cell>
          <cell r="C4899" t="str">
            <v>ZK - Přechodné závazky (1405-130/2700)</v>
          </cell>
          <cell r="D4899">
            <v>-591036.43999999994</v>
          </cell>
          <cell r="E4899">
            <v>2187813.21</v>
          </cell>
          <cell r="F4899">
            <v>-27853</v>
          </cell>
          <cell r="G4899">
            <v>4622089.9000000004</v>
          </cell>
        </row>
        <row r="4900">
          <cell r="B4900" t="str">
            <v>3330800GLI</v>
          </cell>
          <cell r="C4900" t="str">
            <v>ZJA závazky</v>
          </cell>
          <cell r="D4900"/>
          <cell r="E4900">
            <v>0</v>
          </cell>
          <cell r="F4900">
            <v>-1591932.26</v>
          </cell>
          <cell r="G4900">
            <v>96320.13</v>
          </cell>
        </row>
        <row r="4901">
          <cell r="B4901" t="str">
            <v>3330990GLI</v>
          </cell>
          <cell r="C4901" t="str">
            <v>ZJ závazky</v>
          </cell>
          <cell r="D4901">
            <v>-1488420893.97</v>
          </cell>
          <cell r="E4901">
            <v>-24909215.989999998</v>
          </cell>
          <cell r="F4901">
            <v>-54444984.700000003</v>
          </cell>
          <cell r="G4901">
            <v>-17386316.609999999</v>
          </cell>
        </row>
        <row r="4902">
          <cell r="B4902" t="str">
            <v>3330991GLI</v>
          </cell>
          <cell r="C4902" t="str">
            <v>ZJ závazky-život</v>
          </cell>
          <cell r="D4902"/>
          <cell r="E4902">
            <v>0</v>
          </cell>
          <cell r="F4902">
            <v>-2819192.22</v>
          </cell>
          <cell r="G4902">
            <v>0</v>
          </cell>
        </row>
        <row r="4903">
          <cell r="B4903" t="str">
            <v>3380300GLI</v>
          </cell>
          <cell r="C4903" t="str">
            <v>Závazky-kauce</v>
          </cell>
          <cell r="D4903">
            <v>-42641187</v>
          </cell>
          <cell r="E4903">
            <v>-55187527</v>
          </cell>
          <cell r="F4903">
            <v>-43855499</v>
          </cell>
          <cell r="G4903">
            <v>-52093109</v>
          </cell>
        </row>
        <row r="4904">
          <cell r="B4904" t="str">
            <v>3380500GLI</v>
          </cell>
          <cell r="C4904" t="str">
            <v>Závazky z pojistného za ČPZ</v>
          </cell>
          <cell r="D4904">
            <v>-57644</v>
          </cell>
          <cell r="E4904">
            <v>0</v>
          </cell>
          <cell r="F4904">
            <v>0</v>
          </cell>
          <cell r="G4904">
            <v>0</v>
          </cell>
        </row>
        <row r="4905">
          <cell r="B4905" t="str">
            <v>3383020GLI</v>
          </cell>
          <cell r="C4905" t="str">
            <v>Vrácené náhr. PP občanů – SYNPAC</v>
          </cell>
          <cell r="D4905">
            <v>-493170</v>
          </cell>
          <cell r="E4905">
            <v>-894671</v>
          </cell>
          <cell r="F4905">
            <v>-821021</v>
          </cell>
          <cell r="G4905">
            <v>-874603</v>
          </cell>
        </row>
        <row r="4906">
          <cell r="B4906" t="str">
            <v>3549900GLI</v>
          </cell>
          <cell r="C4906" t="str">
            <v>Ostatní pohledávky</v>
          </cell>
          <cell r="D4906"/>
          <cell r="E4906">
            <v>0</v>
          </cell>
          <cell r="F4906">
            <v>0</v>
          </cell>
          <cell r="G4906">
            <v>0</v>
          </cell>
        </row>
        <row r="4907">
          <cell r="B4907" t="str">
            <v>3661104A</v>
          </cell>
          <cell r="C4907" t="str">
            <v>Přijaté bankovní úvěry z repo operací-ji</v>
          </cell>
          <cell r="D4907">
            <v>-4644698074.1099997</v>
          </cell>
          <cell r="E4907">
            <v>-12710738777.969999</v>
          </cell>
          <cell r="F4907">
            <v>-1255902076.3199999</v>
          </cell>
          <cell r="G4907">
            <v>0</v>
          </cell>
        </row>
        <row r="4908">
          <cell r="B4908" t="str">
            <v>3661105A</v>
          </cell>
          <cell r="C4908" t="str">
            <v>Přijaté bankovní úvěry z repo operací-úr</v>
          </cell>
          <cell r="D4908">
            <v>3668728.97</v>
          </cell>
          <cell r="E4908">
            <v>-7051992.7300000004</v>
          </cell>
          <cell r="F4908">
            <v>312619.68</v>
          </cell>
          <cell r="G4908">
            <v>0</v>
          </cell>
        </row>
        <row r="4909">
          <cell r="B4909" t="str">
            <v>3661106A</v>
          </cell>
          <cell r="C4909" t="str">
            <v>Přijaté úvěry z repo operací - jistina p</v>
          </cell>
          <cell r="D4909">
            <v>90255361.150000006</v>
          </cell>
          <cell r="E4909">
            <v>427843724.30000001</v>
          </cell>
          <cell r="F4909">
            <v>64911111.859999999</v>
          </cell>
          <cell r="G4909">
            <v>0</v>
          </cell>
        </row>
        <row r="4910">
          <cell r="B4910" t="str">
            <v>3690502GLI</v>
          </cell>
          <cell r="C4910" t="str">
            <v>Nezúčtované platby z provozu 1405-157/27</v>
          </cell>
          <cell r="D4910">
            <v>-1623311.48</v>
          </cell>
          <cell r="E4910">
            <v>-5571.76</v>
          </cell>
          <cell r="F4910">
            <v>0</v>
          </cell>
          <cell r="G4910">
            <v>0</v>
          </cell>
        </row>
        <row r="4911">
          <cell r="B4911" t="str">
            <v>3690522GLI</v>
          </cell>
          <cell r="C4911" t="str">
            <v>Nezúčtované platby z mezd 1405-261/2700</v>
          </cell>
          <cell r="D4911"/>
          <cell r="E4911">
            <v>0</v>
          </cell>
          <cell r="F4911">
            <v>0</v>
          </cell>
          <cell r="G4911">
            <v>10774</v>
          </cell>
        </row>
        <row r="4912">
          <cell r="B4912" t="str">
            <v>3690800GLI</v>
          </cell>
          <cell r="C4912" t="str">
            <v>Ostatní závazky - Pool CK</v>
          </cell>
          <cell r="D4912">
            <v>-736249.75</v>
          </cell>
          <cell r="E4912">
            <v>0</v>
          </cell>
          <cell r="F4912">
            <v>0</v>
          </cell>
          <cell r="G4912">
            <v>0</v>
          </cell>
        </row>
        <row r="4913">
          <cell r="B4913" t="str">
            <v>3693000GLI</v>
          </cell>
          <cell r="C4913" t="str">
            <v>Chybně zúčtované platby bankou a poštou</v>
          </cell>
          <cell r="D4913"/>
          <cell r="E4913">
            <v>0</v>
          </cell>
          <cell r="F4913">
            <v>0</v>
          </cell>
          <cell r="G4913">
            <v>0</v>
          </cell>
        </row>
        <row r="4914">
          <cell r="B4914" t="str">
            <v>3699000GL9</v>
          </cell>
          <cell r="C4914" t="str">
            <v>3699000GLI-Ostatní závazky</v>
          </cell>
          <cell r="D4914"/>
          <cell r="E4914">
            <v>0</v>
          </cell>
          <cell r="F4914">
            <v>0</v>
          </cell>
          <cell r="G4914">
            <v>0</v>
          </cell>
        </row>
        <row r="4915">
          <cell r="B4915" t="str">
            <v>3699000GLI</v>
          </cell>
          <cell r="C4915" t="str">
            <v>Ostatní závazky</v>
          </cell>
          <cell r="D4915"/>
          <cell r="E4915">
            <v>10693496</v>
          </cell>
          <cell r="F4915">
            <v>0</v>
          </cell>
          <cell r="G4915">
            <v>0</v>
          </cell>
        </row>
        <row r="4916">
          <cell r="B4916" t="str">
            <v>3720520GLI</v>
          </cell>
          <cell r="C4916" t="str">
            <v>Srážková daň - fyz.osoby</v>
          </cell>
          <cell r="D4916">
            <v>0</v>
          </cell>
          <cell r="E4916">
            <v>0</v>
          </cell>
          <cell r="F4916">
            <v>14088</v>
          </cell>
          <cell r="G4916">
            <v>26226</v>
          </cell>
        </row>
        <row r="4917">
          <cell r="B4917" t="str">
            <v>3721400GLI</v>
          </cell>
          <cell r="C4917" t="str">
            <v>Srážková daň z odp.škod (15% do 5000 Kč)</v>
          </cell>
          <cell r="D4917"/>
          <cell r="E4917"/>
          <cell r="F4917"/>
          <cell r="G4917">
            <v>0</v>
          </cell>
        </row>
        <row r="4918">
          <cell r="B4918" t="str">
            <v>3736000GLI</v>
          </cell>
          <cell r="C4918" t="str">
            <v>Příspěvek do fondu zábrany škod</v>
          </cell>
          <cell r="D4918">
            <v>-13335236.43</v>
          </cell>
          <cell r="E4918">
            <v>-12179778.93</v>
          </cell>
          <cell r="F4918">
            <v>-10676705.4</v>
          </cell>
          <cell r="G4918">
            <v>-8889894.5700000003</v>
          </cell>
        </row>
        <row r="4919">
          <cell r="B4919" t="str">
            <v>3910800GLI</v>
          </cell>
          <cell r="C4919" t="str">
            <v>NPO - ZJA ČR provize</v>
          </cell>
          <cell r="D4919"/>
          <cell r="E4919">
            <v>0</v>
          </cell>
          <cell r="F4919">
            <v>351437</v>
          </cell>
          <cell r="G4919">
            <v>206378</v>
          </cell>
        </row>
        <row r="4920">
          <cell r="B4920" t="str">
            <v>3919080GLI</v>
          </cell>
          <cell r="C4920" t="str">
            <v>NPO - provize, expertýzy</v>
          </cell>
          <cell r="D4920">
            <v>175728877</v>
          </cell>
          <cell r="E4920">
            <v>171964310</v>
          </cell>
          <cell r="F4920">
            <v>131513399</v>
          </cell>
          <cell r="G4920">
            <v>180706</v>
          </cell>
        </row>
        <row r="4921">
          <cell r="B4921" t="str">
            <v>3919090GLI</v>
          </cell>
          <cell r="C4921" t="str">
            <v>NPO - provize, expertýzy TIA</v>
          </cell>
          <cell r="D4921">
            <v>55690097</v>
          </cell>
          <cell r="E4921">
            <v>49321954</v>
          </cell>
          <cell r="F4921">
            <v>52356664</v>
          </cell>
          <cell r="G4921">
            <v>0</v>
          </cell>
        </row>
        <row r="4922">
          <cell r="B4922" t="str">
            <v>3930980GLI</v>
          </cell>
          <cell r="C4922" t="str">
            <v>VPO - ZJ ČR provize</v>
          </cell>
          <cell r="D4922">
            <v>-46165802.450000003</v>
          </cell>
          <cell r="E4922">
            <v>-9616477.4299999997</v>
          </cell>
          <cell r="F4922">
            <v>-6165356.2000000002</v>
          </cell>
          <cell r="G4922">
            <v>-10058542.460000001</v>
          </cell>
        </row>
        <row r="4923">
          <cell r="B4923" t="str">
            <v>3970990GLI</v>
          </cell>
          <cell r="C4923" t="str">
            <v>Dohadné účty aktivní - ZJ</v>
          </cell>
          <cell r="D4923">
            <v>203417.89</v>
          </cell>
          <cell r="E4923">
            <v>18617926.23</v>
          </cell>
          <cell r="F4923">
            <v>18939808.109999999</v>
          </cell>
          <cell r="G4923">
            <v>-37228</v>
          </cell>
        </row>
        <row r="4924">
          <cell r="B4924" t="str">
            <v>3971902ZD9</v>
          </cell>
          <cell r="C4924" t="str">
            <v>3971902-Dohadný účet akt. poj. bankoprod</v>
          </cell>
          <cell r="D4924"/>
          <cell r="E4924">
            <v>0</v>
          </cell>
          <cell r="F4924">
            <v>1475.2</v>
          </cell>
          <cell r="G4924">
            <v>-13635.69</v>
          </cell>
        </row>
        <row r="4925">
          <cell r="B4925" t="str">
            <v>3971902ZDR</v>
          </cell>
          <cell r="C4925" t="str">
            <v>Dohadný účet akt. pojistné bankoprodukty</v>
          </cell>
          <cell r="D4925">
            <v>2054296.66</v>
          </cell>
          <cell r="E4925">
            <v>2154407.94</v>
          </cell>
          <cell r="F4925">
            <v>2500870.5699999998</v>
          </cell>
          <cell r="G4925">
            <v>2797905.49</v>
          </cell>
        </row>
        <row r="4926">
          <cell r="B4926" t="str">
            <v>3971904ZD9</v>
          </cell>
          <cell r="C4926" t="str">
            <v>3971904-Dohadný účet akt. poj.bankopr. Č</v>
          </cell>
          <cell r="D4926"/>
          <cell r="E4926">
            <v>0</v>
          </cell>
          <cell r="F4926">
            <v>285.22000000000003</v>
          </cell>
          <cell r="G4926">
            <v>-1578.68</v>
          </cell>
        </row>
        <row r="4927">
          <cell r="B4927" t="str">
            <v>3971904ZDR</v>
          </cell>
          <cell r="C4927" t="str">
            <v>Dohadný účet akt. pojistné bankoprod.  Č</v>
          </cell>
          <cell r="D4927">
            <v>1201614.94</v>
          </cell>
          <cell r="E4927">
            <v>750550.59</v>
          </cell>
          <cell r="F4927">
            <v>861037.25</v>
          </cell>
          <cell r="G4927">
            <v>939734.76</v>
          </cell>
        </row>
        <row r="4928">
          <cell r="B4928" t="str">
            <v>3980580GLI</v>
          </cell>
          <cell r="C4928" t="str">
            <v>Dohadné účty pasivní - provize, odměny</v>
          </cell>
          <cell r="D4928">
            <v>-133980481.01000001</v>
          </cell>
          <cell r="E4928">
            <v>-100446580.01000001</v>
          </cell>
          <cell r="F4928">
            <v>0</v>
          </cell>
          <cell r="G4928">
            <v>0</v>
          </cell>
        </row>
        <row r="4929">
          <cell r="B4929" t="str">
            <v>3980590GLI</v>
          </cell>
          <cell r="C4929" t="str">
            <v>Dohadné účty pasivní - sperativní proviz</v>
          </cell>
          <cell r="D4929">
            <v>-149458407.25</v>
          </cell>
          <cell r="E4929">
            <v>0</v>
          </cell>
          <cell r="F4929">
            <v>0</v>
          </cell>
          <cell r="G4929">
            <v>0</v>
          </cell>
        </row>
        <row r="4930">
          <cell r="B4930" t="str">
            <v>3980600GLI</v>
          </cell>
          <cell r="C4930" t="str">
            <v>Dohadné účty pasivní - škody, nové smlou</v>
          </cell>
          <cell r="D4930">
            <v>-485000</v>
          </cell>
          <cell r="E4930">
            <v>0</v>
          </cell>
          <cell r="F4930">
            <v>0</v>
          </cell>
          <cell r="G4930"/>
        </row>
        <row r="4931">
          <cell r="B4931" t="str">
            <v>3980990GLI</v>
          </cell>
          <cell r="C4931" t="str">
            <v>Dohadné účty pasivní - ZJ</v>
          </cell>
          <cell r="D4931">
            <v>-15103008.73</v>
          </cell>
          <cell r="E4931">
            <v>-254695.88</v>
          </cell>
          <cell r="F4931">
            <v>-1208021.22</v>
          </cell>
          <cell r="G4931">
            <v>0</v>
          </cell>
        </row>
        <row r="4932">
          <cell r="B4932" t="str">
            <v>3980991GLI</v>
          </cell>
          <cell r="C4932" t="str">
            <v>Dohadné účty pasivní - ZJ - život</v>
          </cell>
          <cell r="D4932"/>
          <cell r="E4932">
            <v>-1894589.08</v>
          </cell>
          <cell r="F4932">
            <v>-1894589.08</v>
          </cell>
          <cell r="G4932">
            <v>-1894589.08</v>
          </cell>
        </row>
        <row r="4933">
          <cell r="B4933" t="str">
            <v>3981902ZD9</v>
          </cell>
          <cell r="C4933" t="str">
            <v>3981902ZDR-Dohadný účet pas. poj. bank.</v>
          </cell>
          <cell r="D4933"/>
          <cell r="E4933"/>
          <cell r="F4933"/>
          <cell r="G4933">
            <v>7989.4</v>
          </cell>
        </row>
        <row r="4934">
          <cell r="B4934" t="str">
            <v>3981902ZDR</v>
          </cell>
          <cell r="C4934" t="str">
            <v>Dohadný účet pas.pojistné bankoprodukty</v>
          </cell>
          <cell r="D4934"/>
          <cell r="E4934">
            <v>-1543478.83</v>
          </cell>
          <cell r="F4934">
            <v>-1508012.71</v>
          </cell>
          <cell r="G4934">
            <v>-1749602.37</v>
          </cell>
        </row>
        <row r="4935">
          <cell r="B4935" t="str">
            <v>3981904ZD9</v>
          </cell>
          <cell r="C4935" t="str">
            <v>3981904-Dohadný účet pasivní poj. bankop</v>
          </cell>
          <cell r="D4935"/>
          <cell r="E4935"/>
          <cell r="F4935"/>
          <cell r="G4935">
            <v>403.19</v>
          </cell>
        </row>
        <row r="4936">
          <cell r="B4936" t="str">
            <v>3981904ZDR</v>
          </cell>
          <cell r="C4936" t="str">
            <v>Dohadný účet pasivní pojistné bankoprodu</v>
          </cell>
          <cell r="D4936"/>
          <cell r="E4936"/>
          <cell r="F4936"/>
          <cell r="G4936">
            <v>-26552.06</v>
          </cell>
        </row>
        <row r="4937">
          <cell r="B4937" t="str">
            <v>3988400GLI</v>
          </cell>
          <cell r="C4937" t="str">
            <v>Dohadné položky na poukazy pro VPA</v>
          </cell>
          <cell r="D4937">
            <v>-55924</v>
          </cell>
          <cell r="E4937">
            <v>0</v>
          </cell>
          <cell r="F4937">
            <v>0</v>
          </cell>
          <cell r="G4937">
            <v>0</v>
          </cell>
        </row>
        <row r="4938">
          <cell r="B4938" t="str">
            <v>3992000GL9</v>
          </cell>
          <cell r="C4938" t="str">
            <v>3992000GLI-Převod mezi TIA PU a APH</v>
          </cell>
          <cell r="D4938"/>
          <cell r="E4938">
            <v>633.57000000000005</v>
          </cell>
          <cell r="F4938">
            <v>0</v>
          </cell>
          <cell r="G4938"/>
        </row>
        <row r="4939">
          <cell r="B4939" t="str">
            <v>3992000GLI</v>
          </cell>
          <cell r="C4939" t="str">
            <v>Převod mezi TIA PU a APH</v>
          </cell>
          <cell r="D4939"/>
          <cell r="E4939">
            <v>0</v>
          </cell>
          <cell r="F4939">
            <v>0</v>
          </cell>
          <cell r="G4939">
            <v>0</v>
          </cell>
        </row>
        <row r="4940">
          <cell r="B4940" t="str">
            <v>4040101A</v>
          </cell>
          <cell r="C4940" t="str">
            <v>Změna RH-KapT-Maj.úč.-LVL1-CAS-Subs.l/l</v>
          </cell>
          <cell r="D4940">
            <v>0</v>
          </cell>
          <cell r="E4940">
            <v>0</v>
          </cell>
          <cell r="F4940">
            <v>0</v>
          </cell>
          <cell r="G4940">
            <v>0</v>
          </cell>
        </row>
        <row r="4941">
          <cell r="B4941" t="str">
            <v>4040101B</v>
          </cell>
          <cell r="C4941" t="str">
            <v>Změna RH-KapT-Maj.úč.-LVL1-CAS-Int. SPE</v>
          </cell>
          <cell r="D4941">
            <v>0</v>
          </cell>
          <cell r="E4941">
            <v>0</v>
          </cell>
          <cell r="F4941">
            <v>0</v>
          </cell>
          <cell r="G4941">
            <v>0</v>
          </cell>
        </row>
        <row r="4942">
          <cell r="B4942" t="str">
            <v>4040102A</v>
          </cell>
          <cell r="C4942" t="str">
            <v>Změna RH-MěnT-Maj.úč.-LVL1-CAS-Subs.l/l</v>
          </cell>
          <cell r="D4942">
            <v>0</v>
          </cell>
          <cell r="E4942">
            <v>0</v>
          </cell>
          <cell r="F4942">
            <v>0</v>
          </cell>
          <cell r="G4942">
            <v>0</v>
          </cell>
        </row>
        <row r="4943">
          <cell r="B4943" t="str">
            <v>4040102B</v>
          </cell>
          <cell r="C4943" t="str">
            <v>Změna RH-MěnT-Maj.úč.-LVL1-CAS-Int. SPE</v>
          </cell>
          <cell r="D4943">
            <v>0</v>
          </cell>
          <cell r="E4943">
            <v>0</v>
          </cell>
          <cell r="F4943">
            <v>0</v>
          </cell>
          <cell r="G4943">
            <v>0</v>
          </cell>
        </row>
        <row r="4944">
          <cell r="B4944" t="str">
            <v>4040301A</v>
          </cell>
          <cell r="C4944" t="str">
            <v>Změna RH-KapT-Maj.úč.-LVL3-CAS-nekons.</v>
          </cell>
          <cell r="D4944">
            <v>0</v>
          </cell>
          <cell r="E4944">
            <v>0</v>
          </cell>
          <cell r="F4944">
            <v>0</v>
          </cell>
          <cell r="G4944">
            <v>0</v>
          </cell>
        </row>
        <row r="4945">
          <cell r="B4945" t="str">
            <v>4040311A</v>
          </cell>
          <cell r="C4945" t="str">
            <v>Změna RH-KapT-Oblig.-HTM-CAS a příloha-U</v>
          </cell>
          <cell r="D4945">
            <v>0</v>
          </cell>
          <cell r="E4945">
            <v>0</v>
          </cell>
          <cell r="F4945">
            <v>0</v>
          </cell>
          <cell r="G4945">
            <v>0</v>
          </cell>
        </row>
        <row r="4946">
          <cell r="B4946" t="str">
            <v>4040401A</v>
          </cell>
          <cell r="C4946" t="str">
            <v>Změna RH-KapT-Akc.-AFS-stab.Eq</v>
          </cell>
          <cell r="D4946">
            <v>0</v>
          </cell>
          <cell r="E4946">
            <v>0</v>
          </cell>
          <cell r="F4946">
            <v>0</v>
          </cell>
          <cell r="G4946">
            <v>0</v>
          </cell>
        </row>
        <row r="4947">
          <cell r="B4947" t="str">
            <v>4040401B</v>
          </cell>
          <cell r="C4947" t="str">
            <v>Změna RH-KapT-Akc.-AFS-othRP</v>
          </cell>
          <cell r="D4947">
            <v>0</v>
          </cell>
          <cell r="E4947">
            <v>0</v>
          </cell>
          <cell r="F4947">
            <v>-667361.67000000004</v>
          </cell>
          <cell r="G4947">
            <v>-922512.67</v>
          </cell>
        </row>
        <row r="4948">
          <cell r="B4948" t="str">
            <v>4040401C</v>
          </cell>
          <cell r="C4948" t="str">
            <v>Změna RH-KapT-Akc.-AFS-Equity</v>
          </cell>
          <cell r="D4948">
            <v>-229911371.78999999</v>
          </cell>
          <cell r="E4948">
            <v>-74011306.200000003</v>
          </cell>
          <cell r="F4948">
            <v>-192337597.16999999</v>
          </cell>
          <cell r="G4948">
            <v>-510743565.54000002</v>
          </cell>
        </row>
        <row r="4949">
          <cell r="B4949" t="str">
            <v>4040401D</v>
          </cell>
          <cell r="C4949" t="str">
            <v>Změna RH-KapT-Akc.-AFS-IFU</v>
          </cell>
          <cell r="D4949">
            <v>-468566394.70999998</v>
          </cell>
          <cell r="E4949">
            <v>-47197396.57</v>
          </cell>
          <cell r="F4949">
            <v>-525080856.35000002</v>
          </cell>
          <cell r="G4949">
            <v>-738098168.59000003</v>
          </cell>
        </row>
        <row r="4950">
          <cell r="B4950" t="str">
            <v>4040401E</v>
          </cell>
          <cell r="C4950" t="str">
            <v>Změna RH-KapT-Akc.-AFS-HedgeF</v>
          </cell>
          <cell r="D4950">
            <v>0</v>
          </cell>
          <cell r="E4950">
            <v>0</v>
          </cell>
          <cell r="F4950">
            <v>0</v>
          </cell>
          <cell r="G4950">
            <v>0</v>
          </cell>
        </row>
        <row r="4951">
          <cell r="B4951" t="str">
            <v>4040402C</v>
          </cell>
          <cell r="C4951" t="str">
            <v>Změna RH-MěnT-Akc.-AFS-Equity</v>
          </cell>
          <cell r="D4951">
            <v>348</v>
          </cell>
          <cell r="E4951">
            <v>-1709.11</v>
          </cell>
          <cell r="F4951">
            <v>0</v>
          </cell>
          <cell r="G4951">
            <v>0</v>
          </cell>
        </row>
        <row r="4952">
          <cell r="B4952" t="str">
            <v>4040402D</v>
          </cell>
          <cell r="C4952" t="str">
            <v>Změna RH-MěnT-Akc.-AFS-IFU</v>
          </cell>
          <cell r="D4952">
            <v>0</v>
          </cell>
          <cell r="E4952">
            <v>0.01</v>
          </cell>
          <cell r="F4952">
            <v>0</v>
          </cell>
          <cell r="G4952">
            <v>0</v>
          </cell>
        </row>
        <row r="4953">
          <cell r="B4953" t="str">
            <v>4040420A</v>
          </cell>
          <cell r="C4953" t="str">
            <v>AFSrekl.CTxEQ-IFRSdl-GovBond</v>
          </cell>
          <cell r="D4953">
            <v>581316362.12</v>
          </cell>
          <cell r="E4953">
            <v>518203838.38999999</v>
          </cell>
          <cell r="F4953">
            <v>510749569.67000002</v>
          </cell>
          <cell r="G4953">
            <v>489728327.27999997</v>
          </cell>
        </row>
        <row r="4954">
          <cell r="B4954" t="str">
            <v>4040420B</v>
          </cell>
          <cell r="C4954" t="str">
            <v>AFSrekl.CTxEQ-IFRSdl-CorpBond</v>
          </cell>
          <cell r="D4954">
            <v>63381929.700000003</v>
          </cell>
          <cell r="E4954">
            <v>40968550.859999999</v>
          </cell>
          <cell r="F4954">
            <v>40109888.950000003</v>
          </cell>
          <cell r="G4954">
            <v>33185695.75</v>
          </cell>
        </row>
        <row r="4955">
          <cell r="B4955" t="str">
            <v>4040420C</v>
          </cell>
          <cell r="C4955" t="str">
            <v>AFSrekl.CTxEQ-IFRSdl-RP</v>
          </cell>
          <cell r="D4955">
            <v>0</v>
          </cell>
          <cell r="E4955">
            <v>0</v>
          </cell>
          <cell r="F4955">
            <v>0</v>
          </cell>
          <cell r="G4955">
            <v>0</v>
          </cell>
        </row>
        <row r="4956">
          <cell r="B4956" t="str">
            <v>4040420D</v>
          </cell>
          <cell r="C4956" t="str">
            <v>AFSrekl.CTxEQ-IFRSdl-CorpBond-covered</v>
          </cell>
          <cell r="D4956">
            <v>-6225411.54</v>
          </cell>
          <cell r="E4956">
            <v>-6225411.54</v>
          </cell>
          <cell r="F4956">
            <v>-6225411.54</v>
          </cell>
          <cell r="G4956">
            <v>-6225411.54</v>
          </cell>
        </row>
        <row r="4957">
          <cell r="B4957" t="str">
            <v>4040420E</v>
          </cell>
          <cell r="C4957" t="str">
            <v>AFSrekl.CTxEQ-IFRSdl-CorpBond-structured</v>
          </cell>
          <cell r="D4957">
            <v>0</v>
          </cell>
          <cell r="E4957">
            <v>0</v>
          </cell>
          <cell r="F4957">
            <v>0</v>
          </cell>
          <cell r="G4957">
            <v>0</v>
          </cell>
        </row>
        <row r="4958">
          <cell r="B4958" t="str">
            <v>4040420F</v>
          </cell>
          <cell r="C4958" t="str">
            <v>AFSrekl.CTxEQ-IFRSdl-CorpBond-Collateral</v>
          </cell>
          <cell r="D4958">
            <v>-4238033.34</v>
          </cell>
          <cell r="E4958">
            <v>-4238033.34</v>
          </cell>
          <cell r="F4958">
            <v>-4238033.34</v>
          </cell>
          <cell r="G4958">
            <v>-4238033.34</v>
          </cell>
        </row>
        <row r="4959">
          <cell r="B4959" t="str">
            <v>4040421A</v>
          </cell>
          <cell r="C4959" t="str">
            <v>AFSrekl.CTxEQ-IFRSak-stabEq</v>
          </cell>
          <cell r="D4959">
            <v>0</v>
          </cell>
          <cell r="E4959">
            <v>0</v>
          </cell>
          <cell r="F4959">
            <v>0</v>
          </cell>
          <cell r="G4959">
            <v>0</v>
          </cell>
        </row>
        <row r="4960">
          <cell r="B4960" t="str">
            <v>4040421C</v>
          </cell>
          <cell r="C4960" t="str">
            <v>AFSrekl.CTxEQ-IFRSak-Equity</v>
          </cell>
          <cell r="D4960">
            <v>24488820.190000001</v>
          </cell>
          <cell r="E4960">
            <v>18995329.489999998</v>
          </cell>
          <cell r="F4960">
            <v>18414897.129999999</v>
          </cell>
          <cell r="G4960">
            <v>14669215</v>
          </cell>
        </row>
        <row r="4961">
          <cell r="B4961" t="str">
            <v>4040421D</v>
          </cell>
          <cell r="C4961" t="str">
            <v>AFSrekl.CTxEQ-IFRSak-IFU</v>
          </cell>
          <cell r="D4961">
            <v>55620460.289999999</v>
          </cell>
          <cell r="E4961">
            <v>49044985.280000001</v>
          </cell>
          <cell r="F4961">
            <v>48206187.93</v>
          </cell>
          <cell r="G4961">
            <v>39754350.189999998</v>
          </cell>
        </row>
        <row r="4962">
          <cell r="B4962" t="str">
            <v>4040421F</v>
          </cell>
          <cell r="C4962" t="str">
            <v>AFSrekl.CTxEQ-IFRS-Equity-měnový</v>
          </cell>
          <cell r="D4962">
            <v>-27.91</v>
          </cell>
          <cell r="E4962">
            <v>-27.91</v>
          </cell>
          <cell r="F4962">
            <v>0</v>
          </cell>
          <cell r="G4962">
            <v>0</v>
          </cell>
        </row>
        <row r="4963">
          <cell r="B4963" t="str">
            <v>4040422A</v>
          </cell>
          <cell r="C4963" t="str">
            <v>AFSrekl.DTxEQ-IFRSdl-GovBond</v>
          </cell>
          <cell r="D4963">
            <v>92524006.280000001</v>
          </cell>
          <cell r="E4963">
            <v>240958410.34</v>
          </cell>
          <cell r="F4963">
            <v>179161544.36000001</v>
          </cell>
          <cell r="G4963">
            <v>-76447493.890000001</v>
          </cell>
        </row>
        <row r="4964">
          <cell r="B4964" t="str">
            <v>4040422B</v>
          </cell>
          <cell r="C4964" t="str">
            <v>AFSrekl.DTxEQ-IFRSdl-CorpBond</v>
          </cell>
          <cell r="D4964">
            <v>-36446917.479999997</v>
          </cell>
          <cell r="E4964">
            <v>-86214062.700000003</v>
          </cell>
          <cell r="F4964">
            <v>-27967219.5</v>
          </cell>
          <cell r="G4964">
            <v>-29850111.670000002</v>
          </cell>
        </row>
        <row r="4965">
          <cell r="B4965" t="str">
            <v>4040422D</v>
          </cell>
          <cell r="C4965" t="str">
            <v>AFSrekl.DTxEQ-IFRSdl-CorpBond-covered</v>
          </cell>
          <cell r="D4965">
            <v>725091.02</v>
          </cell>
          <cell r="E4965">
            <v>8290191.6500000004</v>
          </cell>
          <cell r="F4965">
            <v>5964280.79</v>
          </cell>
          <cell r="G4965">
            <v>1063634.98</v>
          </cell>
        </row>
        <row r="4966">
          <cell r="B4966" t="str">
            <v>4040422E</v>
          </cell>
          <cell r="C4966" t="str">
            <v>AFSrekl.DTxEQ-IFRSdl-CorpBond-struDTured</v>
          </cell>
          <cell r="D4966">
            <v>-0.02</v>
          </cell>
          <cell r="E4966">
            <v>-0.02</v>
          </cell>
          <cell r="F4966">
            <v>-0.02</v>
          </cell>
          <cell r="G4966">
            <v>276554.32</v>
          </cell>
        </row>
        <row r="4967">
          <cell r="B4967" t="str">
            <v>4040422F</v>
          </cell>
          <cell r="C4967" t="str">
            <v>AFSrekl.DTxEQ-IFRSdl-CorpBond-Collateral</v>
          </cell>
          <cell r="D4967">
            <v>2348141.96</v>
          </cell>
          <cell r="E4967">
            <v>-671766.28</v>
          </cell>
          <cell r="F4967">
            <v>-1282024.97</v>
          </cell>
          <cell r="G4967">
            <v>5294557.76</v>
          </cell>
        </row>
        <row r="4968">
          <cell r="B4968" t="str">
            <v>4040423B</v>
          </cell>
          <cell r="C4968" t="str">
            <v>AFSrekl.DTxEQ-IFRSak-othRP</v>
          </cell>
          <cell r="D4968"/>
          <cell r="E4968">
            <v>0</v>
          </cell>
          <cell r="F4968">
            <v>110009.34</v>
          </cell>
          <cell r="G4968">
            <v>158488.03</v>
          </cell>
        </row>
        <row r="4969">
          <cell r="B4969" t="str">
            <v>4040423C</v>
          </cell>
          <cell r="C4969" t="str">
            <v>AFSrekl.DTxEQ-IFRSak-Equity</v>
          </cell>
          <cell r="D4969">
            <v>19194340.489999998</v>
          </cell>
          <cell r="E4969">
            <v>-4933181.29</v>
          </cell>
          <cell r="F4969">
            <v>18146073.949999999</v>
          </cell>
          <cell r="G4969">
            <v>82388890.049999997</v>
          </cell>
        </row>
        <row r="4970">
          <cell r="B4970" t="str">
            <v>4040423D</v>
          </cell>
          <cell r="C4970" t="str">
            <v>AFSrekl.DTxEQ-IFRSak-IFU</v>
          </cell>
          <cell r="D4970">
            <v>33407154.690000001</v>
          </cell>
          <cell r="E4970">
            <v>-40077479.859999999</v>
          </cell>
          <cell r="F4970">
            <v>51559174.799999997</v>
          </cell>
          <cell r="G4970">
            <v>100484301.88</v>
          </cell>
        </row>
        <row r="4971">
          <cell r="B4971" t="str">
            <v>4040701A</v>
          </cell>
          <cell r="C4971" t="str">
            <v>Změna RH-KapT-Oblig.-AFS-Gov.Bond</v>
          </cell>
          <cell r="D4971">
            <v>-3546528254.4899998</v>
          </cell>
          <cell r="E4971">
            <v>-3995590782.5799999</v>
          </cell>
          <cell r="F4971">
            <v>-3631111126.1700001</v>
          </cell>
          <cell r="G4971">
            <v>-2175162280.7399998</v>
          </cell>
        </row>
        <row r="4972">
          <cell r="B4972" t="str">
            <v>4040701B</v>
          </cell>
          <cell r="C4972" t="str">
            <v>Změna RH-KapT-Oblig.-AFS-Corp.Bond</v>
          </cell>
          <cell r="D4972">
            <v>-141763222.28</v>
          </cell>
          <cell r="E4972">
            <v>238134272.75999999</v>
          </cell>
          <cell r="F4972">
            <v>-63908786.659999996</v>
          </cell>
          <cell r="G4972">
            <v>-17555705.780000001</v>
          </cell>
        </row>
        <row r="4973">
          <cell r="B4973" t="str">
            <v>4040701C</v>
          </cell>
          <cell r="C4973" t="str">
            <v>Změna RH-KapT-Oblig.-AFS-RP</v>
          </cell>
          <cell r="D4973">
            <v>0</v>
          </cell>
          <cell r="E4973">
            <v>0</v>
          </cell>
          <cell r="F4973">
            <v>0</v>
          </cell>
          <cell r="G4973">
            <v>0</v>
          </cell>
        </row>
        <row r="4974">
          <cell r="B4974" t="str">
            <v>4040701D</v>
          </cell>
          <cell r="C4974" t="str">
            <v>Změna RH-KapT-Oblig.-AFS-Corp.Bond-cover</v>
          </cell>
          <cell r="D4974">
            <v>28949055.579999998</v>
          </cell>
          <cell r="E4974">
            <v>-10867263.57</v>
          </cell>
          <cell r="F4974">
            <v>1374372.58</v>
          </cell>
          <cell r="G4974">
            <v>27167245.280000001</v>
          </cell>
        </row>
        <row r="4975">
          <cell r="B4975" t="str">
            <v>4040701E</v>
          </cell>
          <cell r="C4975" t="str">
            <v>Změna RH-KapT-Oblig.-AFS-Corp.Bond-struc</v>
          </cell>
          <cell r="D4975">
            <v>0</v>
          </cell>
          <cell r="E4975">
            <v>0</v>
          </cell>
          <cell r="F4975">
            <v>0</v>
          </cell>
          <cell r="G4975">
            <v>-1455549.12</v>
          </cell>
        </row>
        <row r="4976">
          <cell r="B4976" t="str">
            <v>4040701F</v>
          </cell>
          <cell r="C4976" t="str">
            <v>Změna RH-KapT-Oblig.-AFS-Corp.Bond-Colla</v>
          </cell>
          <cell r="D4976">
            <v>9946796.6300000008</v>
          </cell>
          <cell r="E4976">
            <v>25841050.510000002</v>
          </cell>
          <cell r="F4976">
            <v>29052938.25</v>
          </cell>
          <cell r="G4976">
            <v>-5560655.0499999998</v>
          </cell>
        </row>
        <row r="4977">
          <cell r="B4977" t="str">
            <v>4410100GLI</v>
          </cell>
          <cell r="C4977" t="str">
            <v>Rezerva na nezasloužne pojistne NŽ</v>
          </cell>
          <cell r="D4977">
            <v>-1510929481.05</v>
          </cell>
          <cell r="E4977">
            <v>-1496746239.73</v>
          </cell>
          <cell r="F4977">
            <v>-490066906.31</v>
          </cell>
          <cell r="G4977">
            <v>-409360763.81</v>
          </cell>
        </row>
        <row r="4978">
          <cell r="B4978" t="str">
            <v>4410200GLI</v>
          </cell>
          <cell r="C4978" t="str">
            <v>Rezerva na nezasloužené pojistné Ž</v>
          </cell>
          <cell r="D4978">
            <v>-55661369.75</v>
          </cell>
          <cell r="E4978">
            <v>-45601071.340000004</v>
          </cell>
          <cell r="F4978">
            <v>-49169146.560000002</v>
          </cell>
          <cell r="G4978">
            <v>-37219596</v>
          </cell>
        </row>
        <row r="4979">
          <cell r="B4979" t="str">
            <v>4412013ZDR</v>
          </cell>
          <cell r="C4979" t="str">
            <v>Rezerva na nezasloužené poj. indiv. ČPZ</v>
          </cell>
          <cell r="D4979">
            <v>-12192763.029999999</v>
          </cell>
          <cell r="E4979">
            <v>-14038757.859999999</v>
          </cell>
          <cell r="F4979">
            <v>-10821681.470000001</v>
          </cell>
          <cell r="G4979">
            <v>-12938979.48</v>
          </cell>
        </row>
        <row r="4980">
          <cell r="B4980" t="str">
            <v>4412014ZDR</v>
          </cell>
          <cell r="C4980" t="str">
            <v>Rezerva na nezasloužené poj. skupin. ČPZ</v>
          </cell>
          <cell r="D4980">
            <v>-376315.64</v>
          </cell>
          <cell r="E4980">
            <v>-242200.74</v>
          </cell>
          <cell r="F4980">
            <v>-191552.18</v>
          </cell>
          <cell r="G4980">
            <v>-171044.67</v>
          </cell>
        </row>
        <row r="4981">
          <cell r="B4981" t="str">
            <v>4412026GLI</v>
          </cell>
          <cell r="C4981" t="str">
            <v>SYNPAC-rezerva na NP (UPR)</v>
          </cell>
          <cell r="D4981">
            <v>-9060087.9100000001</v>
          </cell>
          <cell r="E4981">
            <v>-8576312.7699999996</v>
          </cell>
          <cell r="F4981">
            <v>-8248585.4699999997</v>
          </cell>
          <cell r="G4981">
            <v>-7972519.7400000002</v>
          </cell>
        </row>
        <row r="4982">
          <cell r="B4982" t="str">
            <v>4413109GLI</v>
          </cell>
          <cell r="C4982" t="str">
            <v>ZJ rezerva na nezasl. pojistné</v>
          </cell>
          <cell r="D4982">
            <v>823521389.37</v>
          </cell>
          <cell r="E4982">
            <v>92043673.709999993</v>
          </cell>
          <cell r="F4982">
            <v>62629136.219999999</v>
          </cell>
          <cell r="G4982">
            <v>91302653.900000006</v>
          </cell>
        </row>
        <row r="4983">
          <cell r="B4983" t="str">
            <v>4413209GLI</v>
          </cell>
          <cell r="C4983" t="str">
            <v>ZJ rezerva na nezasloužené pojistné Ž</v>
          </cell>
          <cell r="D4983">
            <v>15853503.91</v>
          </cell>
          <cell r="E4983">
            <v>0</v>
          </cell>
          <cell r="F4983">
            <v>0</v>
          </cell>
          <cell r="G4983">
            <v>0</v>
          </cell>
        </row>
        <row r="4984">
          <cell r="B4984" t="str">
            <v>4417020GLI</v>
          </cell>
          <cell r="C4984" t="str">
            <v>Nová cena - GAP - retail</v>
          </cell>
          <cell r="D4984">
            <v>-2573729.09</v>
          </cell>
          <cell r="E4984">
            <v>-2277090.48</v>
          </cell>
          <cell r="F4984">
            <v>-2339300</v>
          </cell>
          <cell r="G4984">
            <v>-1869369.2</v>
          </cell>
        </row>
        <row r="4985">
          <cell r="B4985" t="str">
            <v>4417080GLI</v>
          </cell>
          <cell r="C4985" t="str">
            <v>UPR-N.cena-GAP_retail AV</v>
          </cell>
          <cell r="D4985"/>
          <cell r="E4985">
            <v>0</v>
          </cell>
          <cell r="F4985">
            <v>-700821.09</v>
          </cell>
          <cell r="G4985">
            <v>-82912.2</v>
          </cell>
        </row>
        <row r="4986">
          <cell r="B4986" t="str">
            <v>4417214GLI</v>
          </cell>
          <cell r="C4986" t="str">
            <v>UPR-Pojištění majetku SME_MM (SP7214)</v>
          </cell>
          <cell r="D4986"/>
          <cell r="E4986"/>
          <cell r="F4986"/>
          <cell r="G4986">
            <v>-75248712.019999996</v>
          </cell>
        </row>
        <row r="4987">
          <cell r="B4987" t="str">
            <v>4417217GLI</v>
          </cell>
          <cell r="C4987" t="str">
            <v>UPR-Pojištění přerušení provozu SME_MM (</v>
          </cell>
          <cell r="D4987"/>
          <cell r="E4987"/>
          <cell r="F4987"/>
          <cell r="G4987">
            <v>-424461.22</v>
          </cell>
        </row>
        <row r="4988">
          <cell r="B4988" t="str">
            <v>4417218GLI</v>
          </cell>
          <cell r="C4988" t="str">
            <v>UPR-Pojištění elektroniky SME_MM (SP7218</v>
          </cell>
          <cell r="D4988"/>
          <cell r="E4988"/>
          <cell r="F4988"/>
          <cell r="G4988">
            <v>-3665844.86</v>
          </cell>
        </row>
        <row r="4989">
          <cell r="B4989" t="str">
            <v>4417219GLI</v>
          </cell>
          <cell r="C4989" t="str">
            <v>UPR-Pojištění strojů SME_MM (SP7219)</v>
          </cell>
          <cell r="D4989"/>
          <cell r="E4989"/>
          <cell r="F4989"/>
          <cell r="G4989">
            <v>-14570481.890000001</v>
          </cell>
        </row>
        <row r="4990">
          <cell r="B4990" t="str">
            <v>4417222GLI</v>
          </cell>
          <cell r="C4990" t="str">
            <v>UPR-Poj. domácnosti BV</v>
          </cell>
          <cell r="D4990"/>
          <cell r="E4990">
            <v>0</v>
          </cell>
          <cell r="F4990">
            <v>-56174590.329999998</v>
          </cell>
          <cell r="G4990">
            <v>-55204917.079999998</v>
          </cell>
        </row>
        <row r="4991">
          <cell r="B4991" t="str">
            <v>4417223GLI</v>
          </cell>
          <cell r="C4991" t="str">
            <v>UPR-Domácnost BV-asis.</v>
          </cell>
          <cell r="D4991"/>
          <cell r="E4991">
            <v>0</v>
          </cell>
          <cell r="F4991">
            <v>-307696.88</v>
          </cell>
          <cell r="G4991">
            <v>-295408.09999999998</v>
          </cell>
        </row>
        <row r="4992">
          <cell r="B4992" t="str">
            <v>4417232GLI</v>
          </cell>
          <cell r="C4992" t="str">
            <v>UPR-Pojištění bydlení BV</v>
          </cell>
          <cell r="D4992"/>
          <cell r="E4992">
            <v>0</v>
          </cell>
          <cell r="F4992">
            <v>-111838882.58</v>
          </cell>
          <cell r="G4992">
            <v>-108013633.45999999</v>
          </cell>
        </row>
        <row r="4993">
          <cell r="B4993" t="str">
            <v>4417233GLI</v>
          </cell>
          <cell r="C4993" t="str">
            <v>UPR-Bydlení BV-asist.</v>
          </cell>
          <cell r="D4993"/>
          <cell r="E4993">
            <v>0</v>
          </cell>
          <cell r="F4993">
            <v>-90215.37</v>
          </cell>
          <cell r="G4993">
            <v>-80845.16</v>
          </cell>
        </row>
        <row r="4994">
          <cell r="B4994" t="str">
            <v>4417240GLI</v>
          </cell>
          <cell r="C4994" t="str">
            <v>Ost.maj.obč. nové-rezerva NP</v>
          </cell>
          <cell r="D4994">
            <v>-62560.86</v>
          </cell>
          <cell r="E4994">
            <v>-50310.7</v>
          </cell>
          <cell r="F4994">
            <v>-47586.91</v>
          </cell>
          <cell r="G4994">
            <v>-38698.21</v>
          </cell>
        </row>
        <row r="4995">
          <cell r="B4995" t="str">
            <v>4417242GLI</v>
          </cell>
          <cell r="C4995" t="str">
            <v>UPR-Pojištění ost. maj. občanů-Cestovky</v>
          </cell>
          <cell r="D4995">
            <v>-115706.55</v>
          </cell>
          <cell r="E4995">
            <v>-14043.5</v>
          </cell>
          <cell r="F4995">
            <v>-26.48</v>
          </cell>
          <cell r="G4995">
            <v>-11.91</v>
          </cell>
        </row>
        <row r="4996">
          <cell r="B4996" t="str">
            <v>4417243GLI</v>
          </cell>
          <cell r="C4996" t="str">
            <v>UPR-Ost.maj.-HAV_AV</v>
          </cell>
          <cell r="D4996"/>
          <cell r="E4996">
            <v>0</v>
          </cell>
          <cell r="F4996">
            <v>-171280.74</v>
          </cell>
          <cell r="G4996">
            <v>-170964.14</v>
          </cell>
        </row>
        <row r="4997">
          <cell r="B4997" t="str">
            <v>4417301GLI</v>
          </cell>
          <cell r="C4997" t="str">
            <v>UPR-Pojištění obecné odpovědnosti SME_MM</v>
          </cell>
          <cell r="D4997"/>
          <cell r="E4997"/>
          <cell r="F4997"/>
          <cell r="G4997">
            <v>-47385101.740000002</v>
          </cell>
        </row>
        <row r="4998">
          <cell r="B4998" t="str">
            <v>4417302GLI</v>
          </cell>
          <cell r="C4998" t="str">
            <v>UPR-Pojištění profes.odpovědnosti SME_MM</v>
          </cell>
          <cell r="D4998"/>
          <cell r="E4998"/>
          <cell r="F4998"/>
          <cell r="G4998">
            <v>-10936198.48</v>
          </cell>
        </row>
        <row r="4999">
          <cell r="B4999" t="str">
            <v>4417322GLI</v>
          </cell>
          <cell r="C4999" t="str">
            <v>UPR-Pojištění odpovědnosti občanů-CH (SP</v>
          </cell>
          <cell r="D4999">
            <v>-140328.73000000001</v>
          </cell>
          <cell r="E4999">
            <v>-17357.63</v>
          </cell>
          <cell r="F4999">
            <v>-47.91</v>
          </cell>
          <cell r="G4999">
            <v>-24.06</v>
          </cell>
        </row>
        <row r="5000">
          <cell r="B5000" t="str">
            <v>4417323GLI</v>
          </cell>
          <cell r="C5000" t="str">
            <v>UPR-Pojištění odpovědnosti zaměstnance (</v>
          </cell>
          <cell r="D5000">
            <v>-199566.96</v>
          </cell>
          <cell r="E5000">
            <v>-335449.36</v>
          </cell>
          <cell r="F5000">
            <v>-135575.63</v>
          </cell>
          <cell r="G5000">
            <v>-240820.77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83"/>
  <sheetViews>
    <sheetView showGridLines="0" topLeftCell="A4" zoomScaleNormal="100" workbookViewId="0">
      <selection activeCell="I6" sqref="I6"/>
    </sheetView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tr">
        <f>CONCATENATE(TypZprava," ",ActRok)</f>
        <v>Čtvrtletní zpráva 2021</v>
      </c>
      <c r="C1" s="2"/>
      <c r="G1" s="4" t="str">
        <f>IF(SUBTOTAL(9,D10:E37)-SUBTOTAL(109,D10:E37)&lt;&gt;0,"Pozor - hodnoty na skrytých řádcích","")</f>
        <v/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63" t="s">
        <v>5</v>
      </c>
      <c r="C6" s="63"/>
      <c r="D6" s="63"/>
      <c r="E6" s="63"/>
    </row>
    <row r="7" spans="2:8" x14ac:dyDescent="0.25">
      <c r="B7" s="64" t="str">
        <f>+"k "&amp;TEXT(akt_obdobi,"d.m.rrrr")</f>
        <v>k 30.9.2021</v>
      </c>
      <c r="C7" s="64"/>
      <c r="D7" s="64"/>
      <c r="E7" s="64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Bot="1" x14ac:dyDescent="0.3">
      <c r="B9" s="65" t="str">
        <f>IF(scale2=1000,"V tisících Kč","V milionech Kč")</f>
        <v>V tisících Kč</v>
      </c>
      <c r="C9" s="65"/>
      <c r="D9" s="58" t="str">
        <f>+TEXT(akt_obdobi,"d.m.rrrr")</f>
        <v>30.9.2021</v>
      </c>
      <c r="E9" s="58" t="str">
        <f>+TEXT(srovnavaci_BS,"d.m.rrrr")</f>
        <v>31.12.2020</v>
      </c>
    </row>
    <row r="10" spans="2:8" ht="24" customHeight="1" x14ac:dyDescent="0.25">
      <c r="B10" s="12" t="s">
        <v>6</v>
      </c>
      <c r="C10" s="13"/>
      <c r="D10" s="14">
        <f>+[1]All_BS!D9</f>
        <v>12873624</v>
      </c>
      <c r="E10" s="14">
        <f>+[1]All_BS!E9</f>
        <v>10387431</v>
      </c>
    </row>
    <row r="11" spans="2:8" ht="24" customHeight="1" x14ac:dyDescent="0.25">
      <c r="B11" s="15" t="s">
        <v>7</v>
      </c>
      <c r="C11" s="16"/>
      <c r="D11" s="17">
        <f>+[1]All_BS!D10</f>
        <v>1468097</v>
      </c>
      <c r="E11" s="17">
        <f>+[1]All_BS!E10</f>
        <v>1526300</v>
      </c>
    </row>
    <row r="12" spans="2:8" ht="24" customHeight="1" x14ac:dyDescent="0.25">
      <c r="B12" s="15" t="s">
        <v>8</v>
      </c>
      <c r="C12" s="16"/>
      <c r="D12" s="17">
        <f>+[1]All_BS!D11</f>
        <v>582671</v>
      </c>
      <c r="E12" s="17">
        <f>+[1]All_BS!E11</f>
        <v>744793</v>
      </c>
    </row>
    <row r="13" spans="2:8" ht="24" customHeight="1" x14ac:dyDescent="0.25">
      <c r="B13" s="15" t="s">
        <v>9</v>
      </c>
      <c r="C13" s="16"/>
      <c r="D13" s="17">
        <f>+[1]All_BS!D12</f>
        <v>73414690</v>
      </c>
      <c r="E13" s="17">
        <f>+[1]All_BS!E12</f>
        <v>78452475</v>
      </c>
    </row>
    <row r="14" spans="2:8" ht="24" customHeight="1" x14ac:dyDescent="0.25">
      <c r="B14" s="18" t="s">
        <v>10</v>
      </c>
      <c r="C14" s="16"/>
      <c r="D14" s="17">
        <f>+[1]All_BS!D13</f>
        <v>180539</v>
      </c>
      <c r="E14" s="17">
        <f>+[1]All_BS!E13</f>
        <v>295207</v>
      </c>
    </row>
    <row r="15" spans="2:8" ht="24" hidden="1" customHeight="1" outlineLevel="1" x14ac:dyDescent="0.25">
      <c r="B15" s="18" t="s">
        <v>11</v>
      </c>
      <c r="C15" s="16"/>
      <c r="D15" s="17">
        <f>+[1]All_BS!D14</f>
        <v>0</v>
      </c>
      <c r="E15" s="17">
        <f>+[1]All_BS!E14</f>
        <v>0</v>
      </c>
    </row>
    <row r="16" spans="2:8" ht="24" customHeight="1" collapsed="1" x14ac:dyDescent="0.25">
      <c r="B16" s="18" t="s">
        <v>12</v>
      </c>
      <c r="C16" s="16"/>
      <c r="D16" s="17">
        <f>+[1]All_BS!D15</f>
        <v>1410249</v>
      </c>
      <c r="E16" s="17">
        <f>+[1]All_BS!E15</f>
        <v>6962015</v>
      </c>
    </row>
    <row r="17" spans="2:5" ht="24" customHeight="1" x14ac:dyDescent="0.25">
      <c r="B17" s="18" t="s">
        <v>13</v>
      </c>
      <c r="C17" s="16"/>
      <c r="D17" s="17">
        <f>+[1]All_BS!D16</f>
        <v>52796074</v>
      </c>
      <c r="E17" s="17">
        <f>+[1]All_BS!E16</f>
        <v>53043183</v>
      </c>
    </row>
    <row r="18" spans="2:5" ht="27.75" customHeight="1" x14ac:dyDescent="0.25">
      <c r="B18" s="18" t="s">
        <v>14</v>
      </c>
      <c r="C18" s="16"/>
      <c r="D18" s="17">
        <f>+[1]All_BS!D17</f>
        <v>19027828</v>
      </c>
      <c r="E18" s="17">
        <f>+[1]All_BS!E17</f>
        <v>18152070</v>
      </c>
    </row>
    <row r="19" spans="2:5" ht="27.75" hidden="1" customHeight="1" outlineLevel="1" x14ac:dyDescent="0.25">
      <c r="B19" s="18" t="s">
        <v>15</v>
      </c>
      <c r="C19" s="16"/>
      <c r="D19" s="17">
        <f>+[1]All_BS!D18</f>
        <v>0</v>
      </c>
      <c r="E19" s="17">
        <f>+[1]All_BS!E18</f>
        <v>0</v>
      </c>
    </row>
    <row r="20" spans="2:5" ht="26.25" customHeight="1" collapsed="1" x14ac:dyDescent="0.25">
      <c r="B20" s="15" t="s">
        <v>16</v>
      </c>
      <c r="C20" s="16"/>
      <c r="D20" s="17">
        <f>+[1]All_BS!D19</f>
        <v>15200552</v>
      </c>
      <c r="E20" s="17">
        <f>+[1]All_BS!E19</f>
        <v>14239581</v>
      </c>
    </row>
    <row r="21" spans="2:5" ht="24" customHeight="1" x14ac:dyDescent="0.25">
      <c r="B21" s="15" t="s">
        <v>17</v>
      </c>
      <c r="C21" s="16"/>
      <c r="D21" s="17">
        <f>+[1]All_BS!D20</f>
        <v>6758452</v>
      </c>
      <c r="E21" s="17">
        <f>+[1]All_BS!E20</f>
        <v>6007856</v>
      </c>
    </row>
    <row r="22" spans="2:5" ht="24" customHeight="1" x14ac:dyDescent="0.25">
      <c r="B22" s="15" t="s">
        <v>18</v>
      </c>
      <c r="C22" s="16"/>
      <c r="D22" s="17">
        <f>+[1]All_BS!D21</f>
        <v>755533</v>
      </c>
      <c r="E22" s="17">
        <f>+[1]All_BS!E21</f>
        <v>755533</v>
      </c>
    </row>
    <row r="23" spans="2:5" ht="24" customHeight="1" x14ac:dyDescent="0.25">
      <c r="B23" s="15" t="s">
        <v>19</v>
      </c>
      <c r="C23" s="16"/>
      <c r="D23" s="19">
        <f>+[1]All_BS!D22</f>
        <v>3016306</v>
      </c>
      <c r="E23" s="17">
        <f>+[1]All_BS!E22</f>
        <v>1686168</v>
      </c>
    </row>
    <row r="24" spans="2:5" ht="24" customHeight="1" x14ac:dyDescent="0.25">
      <c r="B24" s="15" t="s">
        <v>20</v>
      </c>
      <c r="C24" s="16"/>
      <c r="D24" s="17">
        <f>+[1]All_BS!D23</f>
        <v>1728692</v>
      </c>
      <c r="E24" s="17">
        <f>+[1]All_BS!E23</f>
        <v>1735550</v>
      </c>
    </row>
    <row r="25" spans="2:5" ht="24" customHeight="1" thickBot="1" x14ac:dyDescent="0.3">
      <c r="B25" s="20" t="s">
        <v>21</v>
      </c>
      <c r="C25" s="21"/>
      <c r="D25" s="22">
        <f>+[1]All_BS!D24</f>
        <v>1986442</v>
      </c>
      <c r="E25" s="22">
        <f>+[1]All_BS!E24</f>
        <v>1227679</v>
      </c>
    </row>
    <row r="26" spans="2:5" ht="24" customHeight="1" thickBot="1" x14ac:dyDescent="0.3">
      <c r="B26" s="57" t="s">
        <v>22</v>
      </c>
      <c r="C26" s="56"/>
      <c r="D26" s="55">
        <f>+[1]All_BS!D25</f>
        <v>117785059</v>
      </c>
      <c r="E26" s="55">
        <f>+[1]All_BS!E25</f>
        <v>116763366</v>
      </c>
    </row>
    <row r="27" spans="2:5" ht="24" customHeight="1" x14ac:dyDescent="0.25">
      <c r="B27" s="12" t="s">
        <v>23</v>
      </c>
      <c r="C27" s="13"/>
      <c r="D27" s="14">
        <f>+[1]All_BS!D26</f>
        <v>4000000</v>
      </c>
      <c r="E27" s="14">
        <f>+[1]All_BS!E26</f>
        <v>4000000</v>
      </c>
    </row>
    <row r="28" spans="2:5" ht="24" customHeight="1" x14ac:dyDescent="0.25">
      <c r="B28" s="15" t="s">
        <v>24</v>
      </c>
      <c r="C28" s="16"/>
      <c r="D28" s="17">
        <f>+[1]All_BS!D27</f>
        <v>18015044</v>
      </c>
      <c r="E28" s="17">
        <f>+[1]All_BS!E27</f>
        <v>15851279</v>
      </c>
    </row>
    <row r="29" spans="2:5" ht="24" customHeight="1" x14ac:dyDescent="0.25">
      <c r="B29" s="23" t="s">
        <v>25</v>
      </c>
      <c r="C29" s="24"/>
      <c r="D29" s="25">
        <f>+[1]All_BS!D28</f>
        <v>22015044</v>
      </c>
      <c r="E29" s="25">
        <f>+[1]All_BS!E28</f>
        <v>19851279</v>
      </c>
    </row>
    <row r="30" spans="2:5" ht="24" customHeight="1" x14ac:dyDescent="0.25">
      <c r="B30" s="12" t="s">
        <v>26</v>
      </c>
      <c r="C30" s="13"/>
      <c r="D30" s="14">
        <f>+[1]All_BS!D29</f>
        <v>78483500</v>
      </c>
      <c r="E30" s="14">
        <f>+[1]All_BS!E29</f>
        <v>77623511</v>
      </c>
    </row>
    <row r="31" spans="2:5" ht="24" customHeight="1" x14ac:dyDescent="0.25">
      <c r="B31" s="15" t="s">
        <v>27</v>
      </c>
      <c r="C31" s="16"/>
      <c r="D31" s="17">
        <f>+[1]All_BS!D30</f>
        <v>51557</v>
      </c>
      <c r="E31" s="17">
        <f>+[1]All_BS!E30</f>
        <v>66993</v>
      </c>
    </row>
    <row r="32" spans="2:5" ht="24" customHeight="1" x14ac:dyDescent="0.25">
      <c r="B32" s="15" t="s">
        <v>28</v>
      </c>
      <c r="C32" s="16"/>
      <c r="D32" s="17">
        <f>+[1]All_BS!D31</f>
        <v>2821297</v>
      </c>
      <c r="E32" s="17">
        <f>+[1]All_BS!E31</f>
        <v>4266221</v>
      </c>
    </row>
    <row r="33" spans="2:5" ht="24" customHeight="1" x14ac:dyDescent="0.25">
      <c r="B33" s="15" t="s">
        <v>29</v>
      </c>
      <c r="C33" s="16"/>
      <c r="D33" s="17">
        <f>+[1]All_BS!D32</f>
        <v>11401076</v>
      </c>
      <c r="E33" s="17">
        <f>+[1]All_BS!E32</f>
        <v>12411231</v>
      </c>
    </row>
    <row r="34" spans="2:5" ht="24" hidden="1" customHeight="1" outlineLevel="1" x14ac:dyDescent="0.25">
      <c r="B34" s="15" t="s">
        <v>30</v>
      </c>
      <c r="C34" s="16"/>
      <c r="D34" s="17">
        <f>+[1]All_BS!D33</f>
        <v>0</v>
      </c>
      <c r="E34" s="17">
        <f>+[1]All_BS!E33</f>
        <v>0</v>
      </c>
    </row>
    <row r="35" spans="2:5" ht="24" customHeight="1" collapsed="1" x14ac:dyDescent="0.25">
      <c r="B35" s="15" t="s">
        <v>31</v>
      </c>
      <c r="C35" s="16"/>
      <c r="D35" s="17">
        <f>+[1]All_BS!D34</f>
        <v>3012585</v>
      </c>
      <c r="E35" s="17">
        <f>+[1]All_BS!E34</f>
        <v>2544131</v>
      </c>
    </row>
    <row r="36" spans="2:5" ht="24" customHeight="1" thickBot="1" x14ac:dyDescent="0.3">
      <c r="B36" s="26" t="s">
        <v>32</v>
      </c>
      <c r="C36" s="27"/>
      <c r="D36" s="28">
        <f>+[1]All_BS!D35</f>
        <v>95770015</v>
      </c>
      <c r="E36" s="28">
        <f>+[1]All_BS!E35</f>
        <v>96912087</v>
      </c>
    </row>
    <row r="37" spans="2:5" ht="24" customHeight="1" thickBot="1" x14ac:dyDescent="0.3">
      <c r="B37" s="57" t="s">
        <v>33</v>
      </c>
      <c r="C37" s="56"/>
      <c r="D37" s="55">
        <f>+[1]All_BS!D36</f>
        <v>117785059</v>
      </c>
      <c r="E37" s="55">
        <f>+[1]All_BS!E36</f>
        <v>116763366</v>
      </c>
    </row>
    <row r="38" spans="2:5" ht="20.45" customHeight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6" spans="2:5" ht="20.45" customHeight="1" x14ac:dyDescent="0.25"/>
    <row r="47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3">
    <mergeCell ref="B6:E6"/>
    <mergeCell ref="B7:E7"/>
    <mergeCell ref="B9:C9"/>
  </mergeCells>
  <conditionalFormatting sqref="D10:E25">
    <cfRule type="cellIs" dxfId="8" priority="3" operator="equal">
      <formula>0</formula>
    </cfRule>
  </conditionalFormatting>
  <conditionalFormatting sqref="D27:E36">
    <cfRule type="cellIs" dxfId="7" priority="2" operator="equal">
      <formula>0</formula>
    </cfRule>
  </conditionalFormatting>
  <conditionalFormatting sqref="G1">
    <cfRule type="containsText" dxfId="6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headerFooter>
    <oddFooter>&amp;L&amp;1#&amp;"Calibri"&amp;10&amp;K000000Důvěrné / Confidential</oddFooter>
  </headerFooter>
  <colBreaks count="1" manualBreakCount="1">
    <brk id="6" max="3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M78"/>
  <sheetViews>
    <sheetView topLeftCell="A7" zoomScaleNormal="100" workbookViewId="0">
      <selection activeCell="B31" sqref="B31:E31"/>
    </sheetView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9.950000000000003" customHeight="1" x14ac:dyDescent="0.25">
      <c r="B1" s="1" t="str">
        <f>CONCATENATE(TypZprava," ",ActRok)</f>
        <v>Čtvrtletní zpráva 2021</v>
      </c>
      <c r="C1" s="2"/>
      <c r="G1" s="4" t="str">
        <f>IF(SUBTOTAL(9,D10:E31)-SUBTOTAL(109,D10:E31)&lt;&gt;0,"Pozor - hodnoty na skrytých řádcích","")</f>
        <v/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66" t="s">
        <v>34</v>
      </c>
      <c r="C6" s="66"/>
      <c r="D6" s="66"/>
      <c r="E6" s="66"/>
    </row>
    <row r="7" spans="2:7" x14ac:dyDescent="0.25">
      <c r="B7" s="64" t="str">
        <f>+"za období končící "&amp;TEXT(akt_obdobi,"d.m.rrrr")</f>
        <v>za období končící 30.9.2021</v>
      </c>
      <c r="C7" s="64"/>
      <c r="D7" s="64"/>
      <c r="E7" s="64"/>
    </row>
    <row r="8" spans="2:7" ht="15.75" thickBot="1" x14ac:dyDescent="0.3">
      <c r="B8" s="11"/>
      <c r="C8" s="11"/>
      <c r="D8" s="11"/>
      <c r="E8" s="11"/>
    </row>
    <row r="9" spans="2:7" ht="21.95" customHeight="1" thickBot="1" x14ac:dyDescent="0.3">
      <c r="B9" s="65" t="str">
        <f>IF(scale2=1000,"V tisících Kč","V milionech Kč")</f>
        <v>V tisících Kč</v>
      </c>
      <c r="C9" s="65"/>
      <c r="D9" s="58" t="str">
        <f>+TEXT(akt_obdobi,"d.m.rrrr")</f>
        <v>30.9.2021</v>
      </c>
      <c r="E9" s="58" t="str">
        <f>+TEXT(srovnavaci_PL,"d.m.rrrr")</f>
        <v>30.9.2020</v>
      </c>
    </row>
    <row r="10" spans="2:7" ht="24" customHeight="1" x14ac:dyDescent="0.25">
      <c r="B10" s="29" t="s">
        <v>35</v>
      </c>
      <c r="C10" s="13"/>
      <c r="D10" s="30">
        <f>+[1]All_PL!D10</f>
        <v>18290404</v>
      </c>
      <c r="E10" s="30">
        <f>+[1]All_PL!E10</f>
        <v>18350350</v>
      </c>
    </row>
    <row r="11" spans="2:7" ht="24" customHeight="1" x14ac:dyDescent="0.25">
      <c r="B11" s="31" t="s">
        <v>36</v>
      </c>
      <c r="C11" s="16"/>
      <c r="D11" s="32">
        <f>+[1]All_PL!D11</f>
        <v>28961242</v>
      </c>
      <c r="E11" s="32">
        <f>+[1]All_PL!E11</f>
        <v>28819563</v>
      </c>
    </row>
    <row r="12" spans="2:7" ht="24" customHeight="1" x14ac:dyDescent="0.25">
      <c r="B12" s="31" t="s">
        <v>37</v>
      </c>
      <c r="C12" s="16"/>
      <c r="D12" s="32">
        <f>+[1]All_PL!D12</f>
        <v>-10670838</v>
      </c>
      <c r="E12" s="32">
        <f>+[1]All_PL!E12</f>
        <v>-10469213</v>
      </c>
    </row>
    <row r="13" spans="2:7" ht="24" customHeight="1" x14ac:dyDescent="0.25">
      <c r="B13" s="31" t="s">
        <v>38</v>
      </c>
      <c r="C13" s="16"/>
      <c r="D13" s="32">
        <f>+[1]All_PL!D13</f>
        <v>878448</v>
      </c>
      <c r="E13" s="32">
        <f>+[1]All_PL!E13</f>
        <v>1055758</v>
      </c>
    </row>
    <row r="14" spans="2:7" ht="24" customHeight="1" outlineLevel="1" x14ac:dyDescent="0.25">
      <c r="B14" s="31" t="s">
        <v>39</v>
      </c>
      <c r="C14" s="16"/>
      <c r="D14" s="32">
        <f>+[1]All_PL!D14</f>
        <v>5715476</v>
      </c>
      <c r="E14" s="32">
        <f>+[1]All_PL!E14</f>
        <v>5721291</v>
      </c>
    </row>
    <row r="15" spans="2:7" ht="24" customHeight="1" x14ac:dyDescent="0.25">
      <c r="B15" s="33" t="s">
        <v>40</v>
      </c>
      <c r="C15" s="16"/>
      <c r="D15" s="32">
        <f>+[1]All_PL!D15</f>
        <v>307735</v>
      </c>
      <c r="E15" s="32">
        <f>+[1]All_PL!E15</f>
        <v>1306726</v>
      </c>
    </row>
    <row r="16" spans="2:7" ht="27" customHeight="1" x14ac:dyDescent="0.25">
      <c r="B16" s="33" t="s">
        <v>41</v>
      </c>
      <c r="C16" s="16"/>
      <c r="D16" s="32">
        <f>+[1]All_PL!D16</f>
        <v>1994895</v>
      </c>
      <c r="E16" s="32">
        <f>+[1]All_PL!E16</f>
        <v>-1745969</v>
      </c>
    </row>
    <row r="17" spans="2:5" ht="24" customHeight="1" thickBot="1" x14ac:dyDescent="0.3">
      <c r="B17" s="34" t="s">
        <v>42</v>
      </c>
      <c r="C17" s="21"/>
      <c r="D17" s="35">
        <f>+[1]All_PL!D17</f>
        <v>2400476</v>
      </c>
      <c r="E17" s="35">
        <f>+[1]All_PL!E17</f>
        <v>4860481</v>
      </c>
    </row>
    <row r="18" spans="2:5" ht="24" customHeight="1" thickBot="1" x14ac:dyDescent="0.3">
      <c r="B18" s="62" t="s">
        <v>43</v>
      </c>
      <c r="C18" s="56"/>
      <c r="D18" s="60">
        <f>+[1]All_PL!D18</f>
        <v>29587434</v>
      </c>
      <c r="E18" s="60">
        <f>+[1]All_PL!E18</f>
        <v>29548637</v>
      </c>
    </row>
    <row r="19" spans="2:5" ht="24" customHeight="1" x14ac:dyDescent="0.25">
      <c r="B19" s="29" t="s">
        <v>44</v>
      </c>
      <c r="C19" s="13"/>
      <c r="D19" s="30">
        <f>+[1]All_PL!D19</f>
        <v>-12140206</v>
      </c>
      <c r="E19" s="30">
        <f>+[1]All_PL!E19</f>
        <v>-8781851</v>
      </c>
    </row>
    <row r="20" spans="2:5" ht="24" customHeight="1" x14ac:dyDescent="0.25">
      <c r="B20" s="31" t="s">
        <v>45</v>
      </c>
      <c r="C20" s="16"/>
      <c r="D20" s="32">
        <f>+[1]All_PL!D20</f>
        <v>-18112820</v>
      </c>
      <c r="E20" s="32">
        <f>+[1]All_PL!E20</f>
        <v>-13297952</v>
      </c>
    </row>
    <row r="21" spans="2:5" ht="24" customHeight="1" x14ac:dyDescent="0.25">
      <c r="B21" s="31" t="s">
        <v>46</v>
      </c>
      <c r="C21" s="16"/>
      <c r="D21" s="32">
        <f>+[1]All_PL!D21</f>
        <v>5972614</v>
      </c>
      <c r="E21" s="32">
        <f>+[1]All_PL!E21</f>
        <v>4516101</v>
      </c>
    </row>
    <row r="22" spans="2:5" ht="24" customHeight="1" outlineLevel="1" x14ac:dyDescent="0.25">
      <c r="B22" s="29" t="s">
        <v>47</v>
      </c>
      <c r="C22" s="13"/>
      <c r="D22" s="30">
        <f>+[1]All_PL!D22</f>
        <v>0</v>
      </c>
      <c r="E22" s="30">
        <f>+[1]All_PL!E22</f>
        <v>-5066800</v>
      </c>
    </row>
    <row r="23" spans="2:5" ht="24" customHeight="1" x14ac:dyDescent="0.25">
      <c r="B23" s="29" t="s">
        <v>48</v>
      </c>
      <c r="C23" s="13"/>
      <c r="D23" s="30">
        <f>+[1]All_PL!D23</f>
        <v>-1033412</v>
      </c>
      <c r="E23" s="30">
        <f>+[1]All_PL!E23</f>
        <v>-712233</v>
      </c>
    </row>
    <row r="24" spans="2:5" ht="24" customHeight="1" x14ac:dyDescent="0.25">
      <c r="B24" s="29" t="s">
        <v>49</v>
      </c>
      <c r="C24" s="13"/>
      <c r="D24" s="30">
        <f>+[1]All_PL!D24</f>
        <v>-3113182</v>
      </c>
      <c r="E24" s="30">
        <f>+[1]All_PL!E24</f>
        <v>-2608046</v>
      </c>
    </row>
    <row r="25" spans="2:5" ht="24" customHeight="1" x14ac:dyDescent="0.25">
      <c r="B25" s="31" t="s">
        <v>50</v>
      </c>
      <c r="C25" s="16"/>
      <c r="D25" s="32">
        <f>+[1]All_PL!D25</f>
        <v>-1855022</v>
      </c>
      <c r="E25" s="32">
        <f>+[1]All_PL!E25</f>
        <v>-1864926</v>
      </c>
    </row>
    <row r="26" spans="2:5" ht="24" customHeight="1" thickBot="1" x14ac:dyDescent="0.3">
      <c r="B26" s="36" t="s">
        <v>51</v>
      </c>
      <c r="C26" s="21"/>
      <c r="D26" s="35">
        <f>+[1]All_PL!D26</f>
        <v>-3257004</v>
      </c>
      <c r="E26" s="35">
        <f>+[1]All_PL!E26</f>
        <v>-5605787</v>
      </c>
    </row>
    <row r="27" spans="2:5" ht="24" customHeight="1" thickBot="1" x14ac:dyDescent="0.3">
      <c r="B27" s="62" t="s">
        <v>52</v>
      </c>
      <c r="C27" s="56"/>
      <c r="D27" s="60">
        <f>+[1]All_PL!D27</f>
        <v>-21398826</v>
      </c>
      <c r="E27" s="60">
        <f>+[1]All_PL!E27</f>
        <v>-24639643</v>
      </c>
    </row>
    <row r="28" spans="2:5" ht="24" customHeight="1" x14ac:dyDescent="0.25">
      <c r="B28" s="37" t="s">
        <v>53</v>
      </c>
      <c r="C28" s="38"/>
      <c r="D28" s="39">
        <f>+[1]All_PL!D28</f>
        <v>8188608</v>
      </c>
      <c r="E28" s="39">
        <f>+[1]All_PL!E28</f>
        <v>4908994</v>
      </c>
    </row>
    <row r="29" spans="2:5" ht="24" customHeight="1" thickBot="1" x14ac:dyDescent="0.3">
      <c r="B29" s="31" t="s">
        <v>54</v>
      </c>
      <c r="C29" s="16"/>
      <c r="D29" s="32">
        <f>+[1]All_PL!D29</f>
        <v>-469830</v>
      </c>
      <c r="E29" s="32">
        <f>+[1]All_PL!E29</f>
        <v>-830106</v>
      </c>
    </row>
    <row r="30" spans="2:5" ht="24" hidden="1" customHeight="1" outlineLevel="1" thickBot="1" x14ac:dyDescent="0.3">
      <c r="B30" s="40" t="s">
        <v>55</v>
      </c>
      <c r="C30" s="41"/>
      <c r="D30" s="42">
        <f>+[1]All_PL!D30</f>
        <v>0</v>
      </c>
      <c r="E30" s="42">
        <f>+[1]All_PL!E30</f>
        <v>0</v>
      </c>
    </row>
    <row r="31" spans="2:5" ht="24" customHeight="1" collapsed="1" thickBot="1" x14ac:dyDescent="0.3">
      <c r="B31" s="62" t="s">
        <v>56</v>
      </c>
      <c r="C31" s="56"/>
      <c r="D31" s="60">
        <f>+[1]All_PL!D31</f>
        <v>7718778</v>
      </c>
      <c r="E31" s="60">
        <f>+[1]All_PL!E31</f>
        <v>4078888</v>
      </c>
    </row>
    <row r="32" spans="2:5" ht="24" customHeight="1" x14ac:dyDescent="0.25"/>
    <row r="33" spans="13:13" ht="20.45" customHeight="1" x14ac:dyDescent="0.25"/>
    <row r="34" spans="13:13" ht="20.45" customHeight="1" x14ac:dyDescent="0.25"/>
    <row r="35" spans="13:13" ht="20.45" customHeight="1" x14ac:dyDescent="0.25"/>
    <row r="36" spans="13:13" ht="20.45" customHeight="1" x14ac:dyDescent="0.25">
      <c r="M36" s="3" t="s">
        <v>57</v>
      </c>
    </row>
    <row r="37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3.2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1.7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7" customHeight="1" x14ac:dyDescent="0.25"/>
    <row r="73" ht="28.5" customHeight="1" x14ac:dyDescent="0.25"/>
    <row r="74" ht="20.45" customHeight="1" x14ac:dyDescent="0.25"/>
    <row r="75" ht="23.25" customHeight="1" x14ac:dyDescent="0.25"/>
    <row r="76" ht="20.45" customHeight="1" x14ac:dyDescent="0.25"/>
    <row r="77" ht="20.45" customHeight="1" x14ac:dyDescent="0.25"/>
    <row r="78" ht="20.45" customHeight="1" x14ac:dyDescent="0.25"/>
  </sheetData>
  <mergeCells count="3">
    <mergeCell ref="B6:E6"/>
    <mergeCell ref="B7:E7"/>
    <mergeCell ref="B9:C9"/>
  </mergeCells>
  <conditionalFormatting sqref="D10:E17">
    <cfRule type="cellIs" dxfId="5" priority="4" operator="equal">
      <formula>0</formula>
    </cfRule>
  </conditionalFormatting>
  <conditionalFormatting sqref="D19:E26 D28:E28 D30:E30">
    <cfRule type="cellIs" dxfId="4" priority="3" operator="equal">
      <formula>0</formula>
    </cfRule>
  </conditionalFormatting>
  <conditionalFormatting sqref="D29:E29">
    <cfRule type="cellIs" dxfId="3" priority="2" operator="equal">
      <formula>0</formula>
    </cfRule>
  </conditionalFormatting>
  <conditionalFormatting sqref="G1">
    <cfRule type="containsText" dxfId="2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&amp;L&amp;1#&amp;"Calibri"&amp;10&amp;K000000Důvěrné / Confidential</oddFooter>
  </headerFooter>
  <colBreaks count="1" manualBreakCount="1">
    <brk id="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70"/>
  <sheetViews>
    <sheetView tabSelected="1" zoomScaleNormal="100" workbookViewId="0">
      <selection activeCell="E23" sqref="E23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9.950000000000003" customHeight="1" x14ac:dyDescent="0.25">
      <c r="B1" s="1" t="str">
        <f>CONCATENATE(TypZprava," ",ActRok)</f>
        <v>Čtvrtletní zpráva 2021</v>
      </c>
      <c r="C1" s="2"/>
      <c r="G1" s="4" t="str">
        <f>IF(SUBTOTAL(9,D12:E23)-SUBTOTAL(109,D12:E23)&lt;&gt;0,"Pozor - hodnoty na skrytých řádcích","")</f>
        <v/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66" t="s">
        <v>58</v>
      </c>
      <c r="C6" s="66"/>
      <c r="D6" s="66"/>
      <c r="E6" s="66"/>
    </row>
    <row r="7" spans="2:8" x14ac:dyDescent="0.25">
      <c r="B7" s="64" t="str">
        <f>+"za období končící "&amp;TEXT(akt_obdobi,"d.m.rrrr")</f>
        <v>za období končící 30.9.2021</v>
      </c>
      <c r="C7" s="64"/>
      <c r="D7" s="64"/>
      <c r="E7" s="64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Bot="1" x14ac:dyDescent="0.3">
      <c r="B9" s="65" t="str">
        <f>IF(scale2=1000,"V tisících Kč","V milionech Kč")</f>
        <v>V tisících Kč</v>
      </c>
      <c r="C9" s="65"/>
      <c r="D9" s="58" t="str">
        <f>+TEXT(akt_obdobi,"d.m.rrrr")</f>
        <v>30.9.2021</v>
      </c>
      <c r="E9" s="58" t="str">
        <f>+TEXT(srovnavaci_PL,"d.m.rrrr")</f>
        <v>30.9.2020</v>
      </c>
    </row>
    <row r="10" spans="2:8" ht="21.95" hidden="1" customHeight="1" outlineLevel="1" thickTop="1" x14ac:dyDescent="0.25">
      <c r="B10" s="29" t="s">
        <v>59</v>
      </c>
      <c r="C10" s="43"/>
      <c r="D10" s="30">
        <f>+[1]All_OCI!D9</f>
        <v>7718778</v>
      </c>
      <c r="E10" s="30">
        <f>+[1]All_OCI!E9</f>
        <v>4078888</v>
      </c>
    </row>
    <row r="11" spans="2:8" ht="21.95" hidden="1" customHeight="1" outlineLevel="1" thickBot="1" x14ac:dyDescent="0.3">
      <c r="B11" s="36" t="s">
        <v>60</v>
      </c>
      <c r="C11" s="44"/>
      <c r="D11" s="35">
        <f>+[1]All_OCI!D10</f>
        <v>0</v>
      </c>
      <c r="E11" s="35">
        <f>+[1]All_OCI!E10</f>
        <v>0</v>
      </c>
    </row>
    <row r="12" spans="2:8" ht="26.25" customHeight="1" collapsed="1" thickBot="1" x14ac:dyDescent="0.3">
      <c r="B12" s="45" t="s">
        <v>56</v>
      </c>
      <c r="C12" s="46"/>
      <c r="D12" s="47">
        <f>+[1]All_OCI!D11</f>
        <v>7718778</v>
      </c>
      <c r="E12" s="47">
        <f>+[1]All_OCI!E11</f>
        <v>4078888</v>
      </c>
    </row>
    <row r="13" spans="2:8" ht="38.25" customHeight="1" x14ac:dyDescent="0.25">
      <c r="B13" s="67" t="s">
        <v>61</v>
      </c>
      <c r="C13" s="67"/>
      <c r="D13" s="39"/>
      <c r="E13" s="39"/>
    </row>
    <row r="14" spans="2:8" ht="26.25" customHeight="1" x14ac:dyDescent="0.25">
      <c r="B14" s="31" t="s">
        <v>62</v>
      </c>
      <c r="C14" s="48"/>
      <c r="D14" s="32">
        <f>+[1]All_OCI!D13</f>
        <v>0</v>
      </c>
      <c r="E14" s="32">
        <f>+[1]All_OCI!E13</f>
        <v>3</v>
      </c>
    </row>
    <row r="15" spans="2:8" ht="26.25" hidden="1" customHeight="1" outlineLevel="1" x14ac:dyDescent="0.25">
      <c r="B15" s="31" t="s">
        <v>63</v>
      </c>
      <c r="C15" s="48"/>
      <c r="D15" s="32">
        <f>+[1]All_OCI!D14</f>
        <v>0</v>
      </c>
      <c r="E15" s="32">
        <f>+[1]All_OCI!E14</f>
        <v>0</v>
      </c>
    </row>
    <row r="16" spans="2:8" ht="26.25" hidden="1" customHeight="1" outlineLevel="1" x14ac:dyDescent="0.25">
      <c r="B16" s="31" t="s">
        <v>64</v>
      </c>
      <c r="C16" s="48"/>
      <c r="D16" s="32">
        <f>+[1]All_OCI!D15</f>
        <v>0</v>
      </c>
      <c r="E16" s="32">
        <f>+[1]All_OCI!E15</f>
        <v>0</v>
      </c>
    </row>
    <row r="17" spans="2:5" ht="27.75" customHeight="1" collapsed="1" x14ac:dyDescent="0.25">
      <c r="B17" s="31" t="s">
        <v>65</v>
      </c>
      <c r="C17" s="48"/>
      <c r="D17" s="32">
        <f>+[1]All_OCI!D16</f>
        <v>-911496</v>
      </c>
      <c r="E17" s="32">
        <f>+[1]All_OCI!E16</f>
        <v>-160671</v>
      </c>
    </row>
    <row r="18" spans="2:5" ht="27.75" customHeight="1" x14ac:dyDescent="0.25">
      <c r="B18" s="31" t="s">
        <v>66</v>
      </c>
      <c r="C18" s="48"/>
      <c r="D18" s="32">
        <f>+[1]All_OCI!D17</f>
        <v>-86430</v>
      </c>
      <c r="E18" s="32">
        <f>+[1]All_OCI!E17</f>
        <v>-323719</v>
      </c>
    </row>
    <row r="19" spans="2:5" ht="26.25" customHeight="1" thickBot="1" x14ac:dyDescent="0.3">
      <c r="B19" s="49" t="s">
        <v>67</v>
      </c>
      <c r="C19" s="50"/>
      <c r="D19" s="42">
        <f>+[1]All_OCI!D18</f>
        <v>62410</v>
      </c>
      <c r="E19" s="42">
        <f>+[1]All_OCI!E18</f>
        <v>228964</v>
      </c>
    </row>
    <row r="20" spans="2:5" ht="26.25" customHeight="1" thickBot="1" x14ac:dyDescent="0.3">
      <c r="B20" s="45" t="s">
        <v>68</v>
      </c>
      <c r="C20" s="46"/>
      <c r="D20" s="47">
        <f>+[1]All_OCI!D19</f>
        <v>-935516</v>
      </c>
      <c r="E20" s="47">
        <f>+[1]All_OCI!E19</f>
        <v>-255423</v>
      </c>
    </row>
    <row r="21" spans="2:5" ht="26.25" customHeight="1" x14ac:dyDescent="0.25">
      <c r="B21" s="51" t="s">
        <v>69</v>
      </c>
      <c r="C21" s="43"/>
      <c r="D21" s="30">
        <f>+[1]All_OCI!D20</f>
        <v>177748</v>
      </c>
      <c r="E21" s="30">
        <f>+[1]All_OCI!E20</f>
        <v>48531</v>
      </c>
    </row>
    <row r="22" spans="2:5" ht="26.25" customHeight="1" thickBot="1" x14ac:dyDescent="0.3">
      <c r="B22" s="52" t="s">
        <v>70</v>
      </c>
      <c r="C22" s="53"/>
      <c r="D22" s="54">
        <f>+[1]All_OCI!D21</f>
        <v>-757768</v>
      </c>
      <c r="E22" s="54">
        <f>+[1]All_OCI!E21</f>
        <v>-206892</v>
      </c>
    </row>
    <row r="23" spans="2:5" ht="26.25" customHeight="1" thickBot="1" x14ac:dyDescent="0.3">
      <c r="B23" s="62" t="s">
        <v>71</v>
      </c>
      <c r="C23" s="61"/>
      <c r="D23" s="60">
        <f>+[1]All_OCI!D22</f>
        <v>6961010</v>
      </c>
      <c r="E23" s="59">
        <f>+[1]All_OCI!E22</f>
        <v>3871996</v>
      </c>
    </row>
    <row r="24" spans="2:5" ht="24" customHeight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4">
    <mergeCell ref="B13:C13"/>
    <mergeCell ref="B6:E6"/>
    <mergeCell ref="B7:E7"/>
    <mergeCell ref="B9:C9"/>
  </mergeCells>
  <conditionalFormatting sqref="D10:E11 D14:E19 D21:E21">
    <cfRule type="cellIs" dxfId="1" priority="2" operator="equal">
      <formula>0</formula>
    </cfRule>
  </conditionalFormatting>
  <conditionalFormatting sqref="G1">
    <cfRule type="containsText" dxfId="0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5" right="0.25" top="0.75" bottom="0.75" header="0.3" footer="0.3"/>
  <pageSetup paperSize="9" scale="89" orientation="portrait" r:id="rId1"/>
  <headerFooter>
    <oddFooter>&amp;L&amp;1#&amp;"Calibri"&amp;10&amp;K000000Důvěrné / Confidential</oddFooter>
  </headerFooter>
  <colBreaks count="1" manualBreakCount="1">
    <brk id="5" max="1048575" man="1"/>
  </colBreaks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 </vt:lpstr>
      <vt:lpstr>Výkaz zisku a ztráty</vt:lpstr>
      <vt:lpstr>Výkaz o úplném výsledku</vt:lpstr>
      <vt:lpstr>'Výkaz o finanční situaci 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Morysová Lucie</cp:lastModifiedBy>
  <dcterms:created xsi:type="dcterms:W3CDTF">2021-08-05T06:19:18Z</dcterms:created>
  <dcterms:modified xsi:type="dcterms:W3CDTF">2021-11-10T12:43:52Z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2021-11-10T12:43:51Z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65e96876-f052-415d-a0b7-3143342b4d32</vt:lpwstr>
  </property>
  <property fmtid="{D5CDD505-2E9C-101B-9397-08002B2CF9AE}" pid="8" name="MSIP_Label_17a71049-ab6d-463d-b568-0751aa1e8107_ContentBits">
    <vt:lpwstr>2</vt:lpwstr>
  </property>
</Properties>
</file>